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GLAS\Contratos\2026\Relação dos Tercerizados\2° Quadrimestre\"/>
    </mc:Choice>
  </mc:AlternateContent>
  <xr:revisionPtr revIDLastSave="0" documentId="13_ncr:1_{A0E58870-809B-4A53-8839-BFD8D8991634}" xr6:coauthVersionLast="47" xr6:coauthVersionMax="47" xr10:uidLastSave="{00000000-0000-0000-0000-000000000000}"/>
  <bookViews>
    <workbookView xWindow="28680" yWindow="-120" windowWidth="29040" windowHeight="15720" xr2:uid="{25C1B65C-A07F-494C-BD7B-31F40813842F}"/>
  </bookViews>
  <sheets>
    <sheet name="2° Quadrimestre 2026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415" i="1" l="1"/>
  <c r="G304" i="1"/>
  <c r="G534" i="1" l="1"/>
  <c r="G1787" i="1" s="1"/>
  <c r="G1408" i="1"/>
  <c r="G1786" i="1"/>
  <c r="G1784" i="1"/>
  <c r="G1569" i="1"/>
  <c r="G1554" i="1"/>
  <c r="G1452" i="1"/>
  <c r="G1414" i="1"/>
  <c r="G1405" i="1"/>
  <c r="G1360" i="1"/>
  <c r="G1353" i="1"/>
  <c r="G1343" i="1"/>
  <c r="G1334" i="1"/>
  <c r="G1289" i="1"/>
  <c r="G1234" i="1"/>
  <c r="G1195" i="1"/>
  <c r="G1180" i="1"/>
  <c r="G1159" i="1"/>
  <c r="G1138" i="1"/>
  <c r="G1116" i="1"/>
  <c r="G1106" i="1"/>
  <c r="G1101" i="1"/>
  <c r="G1079" i="1"/>
  <c r="G1057" i="1"/>
  <c r="G1036" i="1"/>
  <c r="G1026" i="1"/>
  <c r="G974" i="1"/>
  <c r="G928" i="1"/>
  <c r="G912" i="1"/>
  <c r="G907" i="1"/>
  <c r="G858" i="1"/>
  <c r="G834" i="1"/>
  <c r="G828" i="1"/>
  <c r="G809" i="1"/>
  <c r="G784" i="1"/>
  <c r="G760" i="1"/>
  <c r="G749" i="1"/>
  <c r="G731" i="1"/>
  <c r="G726" i="1"/>
  <c r="G708" i="1"/>
  <c r="G689" i="1"/>
  <c r="G672" i="1"/>
  <c r="G661" i="1"/>
  <c r="G651" i="1"/>
  <c r="G643" i="1"/>
  <c r="G634" i="1"/>
  <c r="G623" i="1"/>
  <c r="G580" i="1"/>
  <c r="G574" i="1"/>
  <c r="G559" i="1"/>
  <c r="G540" i="1"/>
  <c r="G274" i="1"/>
  <c r="G233" i="1"/>
  <c r="G177" i="1"/>
  <c r="G164" i="1"/>
  <c r="G135" i="1"/>
  <c r="G124" i="1"/>
  <c r="G94" i="1"/>
  <c r="G73" i="1"/>
  <c r="G52" i="1"/>
  <c r="G37" i="1"/>
  <c r="G29" i="1"/>
  <c r="G22" i="1"/>
  <c r="G16" i="1"/>
  <c r="G6" i="1"/>
  <c r="G1030" i="1" l="1"/>
  <c r="G31" i="1"/>
  <c r="G754" i="1"/>
  <c r="G1110" i="1"/>
  <c r="G628" i="1"/>
  <c r="G852" i="1"/>
  <c r="G129" i="1"/>
  <c r="G1189" i="1"/>
  <c r="G666" i="1"/>
</calcChain>
</file>

<file path=xl/sharedStrings.xml><?xml version="1.0" encoding="utf-8"?>
<sst xmlns="http://schemas.openxmlformats.org/spreadsheetml/2006/main" count="6973" uniqueCount="3065">
  <si>
    <t>RELAÇÃO DE TERCEIRIZADOS SERPRO – CONTRATO BELÉM  - 2º QUAD. 2026</t>
  </si>
  <si>
    <t>Total de Profissionais Por Contrato</t>
  </si>
  <si>
    <t xml:space="preserve">Vigente até 30/11/2028   </t>
  </si>
  <si>
    <t>CONTRATADA:</t>
  </si>
  <si>
    <t xml:space="preserve">	3I COMERCIO E SERVICOS</t>
  </si>
  <si>
    <t>RG:</t>
  </si>
  <si>
    <t>OBJETO:</t>
  </si>
  <si>
    <t>Serviço De Manutenção Predial</t>
  </si>
  <si>
    <t xml:space="preserve"> Belém</t>
  </si>
  <si>
    <t>Nome do Empregado</t>
  </si>
  <si>
    <t>CPF</t>
  </si>
  <si>
    <t>Regional / Escritório</t>
  </si>
  <si>
    <t>CARGO</t>
  </si>
  <si>
    <t>Berlival Machado Albuquerque</t>
  </si>
  <si>
    <t>***.792.552**</t>
  </si>
  <si>
    <t>Belém</t>
  </si>
  <si>
    <t xml:space="preserve"> Eletricista</t>
  </si>
  <si>
    <t>Dadson José De Miranda Matos</t>
  </si>
  <si>
    <t>***.704.912**</t>
  </si>
  <si>
    <t>Artífice de Manutenção</t>
  </si>
  <si>
    <t>Raimundo Bosco Diniz Ribeiro</t>
  </si>
  <si>
    <t>***.110.572**</t>
  </si>
  <si>
    <t>Ramon Souza dos Santos</t>
  </si>
  <si>
    <t>***.584.372**</t>
  </si>
  <si>
    <t>Rodrigo Costa Mesquita</t>
  </si>
  <si>
    <t>***.230.712**</t>
  </si>
  <si>
    <t> Encarregado Técnico</t>
  </si>
  <si>
    <t>Wanderson Nazareno Souza Santos</t>
  </si>
  <si>
    <t>***.415.852**</t>
  </si>
  <si>
    <t>MANACAPURU LIMPEZA E CONSERVAÇÃO LTDA</t>
  </si>
  <si>
    <t>Vigente até 16/03/2027</t>
  </si>
  <si>
    <t>Serviço de Facilities</t>
  </si>
  <si>
    <t>Carlos Alberto Baia Gomes</t>
  </si>
  <si>
    <t>***.629.732**</t>
  </si>
  <si>
    <t>Servente</t>
  </si>
  <si>
    <t>Yasmin de Brito Lopes</t>
  </si>
  <si>
    <t>***.735.552**</t>
  </si>
  <si>
    <t>Recepcionista</t>
  </si>
  <si>
    <t>SERVI - SAN MANUTENÇÃO E CONSERVAÇÃO PREDIAL LTDA</t>
  </si>
  <si>
    <t>Vigente até 14/07/2031</t>
  </si>
  <si>
    <t>Serviços Continuados de Apoio Administrativo, Regional Belém</t>
  </si>
  <si>
    <t>Laise do Socorro de Oliveira Monteiro</t>
  </si>
  <si>
    <t>***.181.832**</t>
  </si>
  <si>
    <t>Assistente Administrativo</t>
  </si>
  <si>
    <t xml:space="preserve">Monike Hellen da Silva Zamorim </t>
  </si>
  <si>
    <t>***.150.422**</t>
  </si>
  <si>
    <t>Rosa Deyviane Ataide Praxedes</t>
  </si>
  <si>
    <t>***.314.312**</t>
  </si>
  <si>
    <t>SANSIM SERVIÇOS MEDICOS LTDA.</t>
  </si>
  <si>
    <t>Vigente até 30/06/2029</t>
  </si>
  <si>
    <t>Serviços de Medicina Ocupacional Para Regional Belém.</t>
  </si>
  <si>
    <t xml:space="preserve">Ivo Xavier </t>
  </si>
  <si>
    <t>***.855.502**</t>
  </si>
  <si>
    <t>Medico do Trabalho</t>
  </si>
  <si>
    <t>Ceres Nunes de Almeida</t>
  </si>
  <si>
    <t>***.135.202</t>
  </si>
  <si>
    <t>Medico do Trabalho/Ferista</t>
  </si>
  <si>
    <t>TOTAL DE TERCEIRIZADOS DE BELÉM</t>
  </si>
  <si>
    <t>RELAÇÃO DE TERCEIRIZADOS SERPRO – CONTRATO BELO HORIZONTE  - 2º QUAD. 2026</t>
  </si>
  <si>
    <t>Vigente até 31/12/2026</t>
  </si>
  <si>
    <t>TEKNO - SISTEMAS DE ENGENHARIA LTDA</t>
  </si>
  <si>
    <t>Serviços Prediais Continuados de Operação, Manutenção Preventiva e Corretiva</t>
  </si>
  <si>
    <t>Belo Horizonte</t>
  </si>
  <si>
    <t>Anderson Rodrigues Silva</t>
  </si>
  <si>
    <t>***.945.536**</t>
  </si>
  <si>
    <t xml:space="preserve">Eletricista </t>
  </si>
  <si>
    <t>André Freitas Borges</t>
  </si>
  <si>
    <t>Eletricista</t>
  </si>
  <si>
    <t>Edivaldo Mendes Costa</t>
  </si>
  <si>
    <t>***796.606**</t>
  </si>
  <si>
    <t>Eletricista de Manutenção</t>
  </si>
  <si>
    <t>Fábio Barreto Da Silva</t>
  </si>
  <si>
    <t>***.906.846**</t>
  </si>
  <si>
    <t>Artífice</t>
  </si>
  <si>
    <t xml:space="preserve">Madson Luiz Almeida da Silva </t>
  </si>
  <si>
    <t>***.346.056**</t>
  </si>
  <si>
    <t>Auxiliar de Manutenção</t>
  </si>
  <si>
    <t>Phillipp Róger Alves</t>
  </si>
  <si>
    <t>***.345.435**</t>
  </si>
  <si>
    <t>Valdemiro Rocha Da Silva</t>
  </si>
  <si>
    <t>***.986.216**</t>
  </si>
  <si>
    <t>Bombeiro</t>
  </si>
  <si>
    <t>Vicente De Paulo Jacinto</t>
  </si>
  <si>
    <t>***.182.106**</t>
  </si>
  <si>
    <t>Eletricista De Manutenção</t>
  </si>
  <si>
    <t>Wanderson M Faustino De Oliveira</t>
  </si>
  <si>
    <t>***.234.966**</t>
  </si>
  <si>
    <t>Meio Oficial</t>
  </si>
  <si>
    <t>Welder Leandro Pacheco</t>
  </si>
  <si>
    <t>***.086.386**</t>
  </si>
  <si>
    <t>Eletrotécnico</t>
  </si>
  <si>
    <t>Weslley Fábio da Silva Santos</t>
  </si>
  <si>
    <t>***.545.666**[</t>
  </si>
  <si>
    <t>CONFEDERAL VIGILÂNCIA E TRANSPORTE DE VALORES LTDA</t>
  </si>
  <si>
    <t xml:space="preserve"> Vigente até 08/04/2026</t>
  </si>
  <si>
    <t>Serviços De Vigilância Armada</t>
  </si>
  <si>
    <t xml:space="preserve">Alex Germano Soares Maximiano </t>
  </si>
  <si>
    <t>***.925.856**</t>
  </si>
  <si>
    <t>Vigilante</t>
  </si>
  <si>
    <t>Supervisor</t>
  </si>
  <si>
    <t>Não</t>
  </si>
  <si>
    <t xml:space="preserve">Alexandre Vieira Da Silva </t>
  </si>
  <si>
    <t>***.858.976**</t>
  </si>
  <si>
    <t xml:space="preserve">Antônio Elias Correa </t>
  </si>
  <si>
    <t>***.796.486**</t>
  </si>
  <si>
    <t>Breno Henrique Silva de Oliveira</t>
  </si>
  <si>
    <t>***.243.866**</t>
  </si>
  <si>
    <t>Bruno Garcias Neves Toledo</t>
  </si>
  <si>
    <t>***.179.006**</t>
  </si>
  <si>
    <t xml:space="preserve">César Alves Alexandre </t>
  </si>
  <si>
    <t>***.810.046**</t>
  </si>
  <si>
    <t xml:space="preserve">Cíntia Aparecida Rodrigues </t>
  </si>
  <si>
    <t>***.007.076**</t>
  </si>
  <si>
    <t xml:space="preserve">Eduardo Rodrigues Carvalho </t>
  </si>
  <si>
    <t>***.356.046**</t>
  </si>
  <si>
    <t xml:space="preserve">Eliana Pires do Nascimento </t>
  </si>
  <si>
    <t>***.584.016**</t>
  </si>
  <si>
    <t>Geuvair Alves Araujo</t>
  </si>
  <si>
    <t>***.488.076**</t>
  </si>
  <si>
    <t xml:space="preserve">José Carlindo Sobrinho </t>
  </si>
  <si>
    <t>***.584.886**</t>
  </si>
  <si>
    <t>José Geraldo Gomes</t>
  </si>
  <si>
    <t>***.319.106**</t>
  </si>
  <si>
    <t xml:space="preserve">Júlio César Ferreira Couto </t>
  </si>
  <si>
    <t>***.651.666**</t>
  </si>
  <si>
    <t>Marcio de Oliveira Moreira</t>
  </si>
  <si>
    <t>***.024.036**</t>
  </si>
  <si>
    <t xml:space="preserve">Marco Antônio Barroso Araújo </t>
  </si>
  <si>
    <t>***.962.066**</t>
  </si>
  <si>
    <t xml:space="preserve">Marco Antônio Evangelista </t>
  </si>
  <si>
    <t>***.819.306**</t>
  </si>
  <si>
    <t>Michel Otacílio Santos Pinho</t>
  </si>
  <si>
    <t>***.603.256**</t>
  </si>
  <si>
    <t>JUMPER SEGURANÇA E VIGILÂNCIA PATRIMONIAL LTDA</t>
  </si>
  <si>
    <t xml:space="preserve"> Vigente até 08/04/2031</t>
  </si>
  <si>
    <t>Segurança e vigilância patrimonial nas dependências do SERPRO</t>
  </si>
  <si>
    <t>Cristilene Santos Ramos</t>
  </si>
  <si>
    <t>***.564.816**</t>
  </si>
  <si>
    <t xml:space="preserve">Daniel Lucas da Silva </t>
  </si>
  <si>
    <t>***.810.416**</t>
  </si>
  <si>
    <t>Douglas Martins Felizardo</t>
  </si>
  <si>
    <t>***.277.736**</t>
  </si>
  <si>
    <t>Edilaine Lucas Santos de Oluveira</t>
  </si>
  <si>
    <t>***.674.576**</t>
  </si>
  <si>
    <t>Luiz Henrique Dos Santos</t>
  </si>
  <si>
    <t>***.641.736**</t>
  </si>
  <si>
    <t>Moises Vieira da Silva Franca</t>
  </si>
  <si>
    <t>***.492.776**</t>
  </si>
  <si>
    <t>SAMHI SANEAMENTO MÃO DE OBRA E HIGIENIZAÇÃO LTDA</t>
  </si>
  <si>
    <t>RG: 146.048</t>
  </si>
  <si>
    <t>Vigente até 29/02/2028</t>
  </si>
  <si>
    <t>Serv.continuos de facilities, compreendo os serv.limpeza, jardinagem, apoio administrativo, recepção, controle de pragas e copeiragem com mão de obra dedicada</t>
  </si>
  <si>
    <t>Alex Gonçalves Pena</t>
  </si>
  <si>
    <t>***.060.796**</t>
  </si>
  <si>
    <t>Jardineiro</t>
  </si>
  <si>
    <t>André Luiz Carmo Dos Reis</t>
  </si>
  <si>
    <t>***.664.976**</t>
  </si>
  <si>
    <t>Antonio Costa de Melo</t>
  </si>
  <si>
    <t>***.357.076**</t>
  </si>
  <si>
    <t>Cecilia Santos Santana Zeferino</t>
  </si>
  <si>
    <t>***.534.835**</t>
  </si>
  <si>
    <t>Clemencia Barbosa Santos</t>
  </si>
  <si>
    <t>***.610.186**</t>
  </si>
  <si>
    <t>Cleonice de Oliveira Santos</t>
  </si>
  <si>
    <t>***.809.656**</t>
  </si>
  <si>
    <t>Deziene Silva dos Santos</t>
  </si>
  <si>
    <t>***.712.726**</t>
  </si>
  <si>
    <t>Erika Fabiana Ferreira De Oliveira</t>
  </si>
  <si>
    <t>***.638.666**</t>
  </si>
  <si>
    <t>Supervisora</t>
  </si>
  <si>
    <t>Flávia Renata Alves dos Santos</t>
  </si>
  <si>
    <t>***.239.836**</t>
  </si>
  <si>
    <t>Gabriel Victor Alves Lobó de Oliveira</t>
  </si>
  <si>
    <t>***.155.306**</t>
  </si>
  <si>
    <t>Continuo</t>
  </si>
  <si>
    <t>Iara Nunes de Almeida</t>
  </si>
  <si>
    <t>***.090.156**</t>
  </si>
  <si>
    <t>Julia Cristina da Silva Domingues</t>
  </si>
  <si>
    <t>***.367.946**</t>
  </si>
  <si>
    <t>Marcos Moraes da Costa</t>
  </si>
  <si>
    <t>***.530.636**</t>
  </si>
  <si>
    <t>Maria Das Dores  Silva</t>
  </si>
  <si>
    <t>***.366.076**</t>
  </si>
  <si>
    <t>Maria Eduarda dos Santos Azevedo</t>
  </si>
  <si>
    <t>***.871.176**</t>
  </si>
  <si>
    <t>Maria das Graças Pereira dos Reis</t>
  </si>
  <si>
    <t>***.293.706**</t>
  </si>
  <si>
    <t>Poliana Rosa Santos Silva</t>
  </si>
  <si>
    <t>***.392.415**</t>
  </si>
  <si>
    <t>Rita de Cassia Gomes de Almeida</t>
  </si>
  <si>
    <t>***.058.846**</t>
  </si>
  <si>
    <t>Rosemary Maria Martins</t>
  </si>
  <si>
    <t>***.836.966**</t>
  </si>
  <si>
    <t>Copeira</t>
  </si>
  <si>
    <t>Shirlei Nunes Santos Mendes</t>
  </si>
  <si>
    <t>***.311.106**</t>
  </si>
  <si>
    <t>Suleima Conceição Machado Vasconcelos</t>
  </si>
  <si>
    <t>***.480.706**</t>
  </si>
  <si>
    <t>Ubirajara Sebastiao de Castilho</t>
  </si>
  <si>
    <t>***.918.746**</t>
  </si>
  <si>
    <t>Valeria Arantes Seki</t>
  </si>
  <si>
    <t>***.604.296**</t>
  </si>
  <si>
    <t>Vanda Maria Silva</t>
  </si>
  <si>
    <t>***.504.726**</t>
  </si>
  <si>
    <t>Walisson Gonsalves Silva</t>
  </si>
  <si>
    <t>***.102.276**</t>
  </si>
  <si>
    <t>Wesio Ferreira de Oliveira</t>
  </si>
  <si>
    <t>***.650.846**</t>
  </si>
  <si>
    <t>TERCOM SERVIÇOS TERCEIRIZADOS LTDA.</t>
  </si>
  <si>
    <r>
      <rPr>
        <sz val="10"/>
        <color rgb="FF000000"/>
        <rFont val="Arial"/>
      </rPr>
      <t>Vigencia Até 30/06/2031</t>
    </r>
    <r>
      <rPr>
        <b/>
        <sz val="10"/>
        <color rgb="FF000000"/>
        <rFont val="Arial"/>
      </rPr>
      <t xml:space="preserve"> Início 01/07/2026</t>
    </r>
  </si>
  <si>
    <t>Serviços Continuados de Apoio Administrativos</t>
  </si>
  <si>
    <t>Sede e Regional Brasília</t>
  </si>
  <si>
    <t>Ingrid Shedley Melo Dias</t>
  </si>
  <si>
    <t>***.700.616**</t>
  </si>
  <si>
    <t>Lara Agata Alves Lima Rangel</t>
  </si>
  <si>
    <t>***.865.476**</t>
  </si>
  <si>
    <t>***.860.429**</t>
  </si>
  <si>
    <t>TOTAL DE TERCEIRIZADOS DE BELO HORIZONTE</t>
  </si>
  <si>
    <t>RELAÇÃO DE TERCEIRIZADOS SERPRO – CONTRATO BRASILIA E SEDE  - 2º QUAD. 2026</t>
  </si>
  <si>
    <t>SEFIX EMPRESA DE SEGURANÇA LTDA</t>
  </si>
  <si>
    <t xml:space="preserve"> Vigente até 30/11/2030</t>
  </si>
  <si>
    <t>Serviço de Brigadista de Incêndio Particular</t>
  </si>
  <si>
    <t>Adilson Júnior Do Espirito Santos Alves</t>
  </si>
  <si>
    <t>***.522.201**</t>
  </si>
  <si>
    <t>Regional Brasília</t>
  </si>
  <si>
    <t>Bombeiro Civil</t>
  </si>
  <si>
    <t>Alline Carvalho Pitaluga</t>
  </si>
  <si>
    <t>***.807.761**</t>
  </si>
  <si>
    <t xml:space="preserve">Flávia Santos Alves </t>
  </si>
  <si>
    <t>***.428.821**</t>
  </si>
  <si>
    <t>Grasiela Flores De Oliveira</t>
  </si>
  <si>
    <t>***.349.315**</t>
  </si>
  <si>
    <t>Sede Brasília</t>
  </si>
  <si>
    <t>Guilherme Campos De Oliveira Freitas</t>
  </si>
  <si>
    <t>***.931.041**</t>
  </si>
  <si>
    <t>Gustavo Abrantes de Oliveira</t>
  </si>
  <si>
    <t>***.482.011**</t>
  </si>
  <si>
    <t>Jaiane de Araujo Ribeiro</t>
  </si>
  <si>
    <t>***.957.661**</t>
  </si>
  <si>
    <t>Janaina Ferreira da Silva</t>
  </si>
  <si>
    <t>***.383.571**</t>
  </si>
  <si>
    <t>João Henrique De Assis Castro</t>
  </si>
  <si>
    <t>***.096.151**</t>
  </si>
  <si>
    <t>José Fabrício Pereira De Freitas Morais</t>
  </si>
  <si>
    <t>***.417.491**</t>
  </si>
  <si>
    <t>José Hamilton Da Silva Nunes</t>
  </si>
  <si>
    <t>***.781.961**</t>
  </si>
  <si>
    <t>José Vieira Torres Filho</t>
  </si>
  <si>
    <t>***.682.851**</t>
  </si>
  <si>
    <t>Josivania Bezerra dos Santos</t>
  </si>
  <si>
    <t>***.863.852**</t>
  </si>
  <si>
    <t>Jurcela Vieira da Silva</t>
  </si>
  <si>
    <t>***.432.181**</t>
  </si>
  <si>
    <t>Marcilio Silva de Araujo</t>
  </si>
  <si>
    <t>***.970.104**</t>
  </si>
  <si>
    <t>Meire Aparecida Dos Santos Neves</t>
  </si>
  <si>
    <t>***.358.541**</t>
  </si>
  <si>
    <t>Miracy Neres Bispo</t>
  </si>
  <si>
    <t>***.909.081**</t>
  </si>
  <si>
    <t>Nelton Júnior Da Silva Rodrigues</t>
  </si>
  <si>
    <t>***.105.986**</t>
  </si>
  <si>
    <t>Neuza Ribeiro Faria</t>
  </si>
  <si>
    <t>***.105.681**</t>
  </si>
  <si>
    <t>Paulo Alves e Silva</t>
  </si>
  <si>
    <t>***.626.813**</t>
  </si>
  <si>
    <t>Paulo César Gonçalves</t>
  </si>
  <si>
    <t>***.311.586**</t>
  </si>
  <si>
    <t>Rafael De Sousa Nascimento</t>
  </si>
  <si>
    <t>***.073.091**</t>
  </si>
  <si>
    <t>Raquel Silva da Costa</t>
  </si>
  <si>
    <t>***.221.241**</t>
  </si>
  <si>
    <t>Roberto Pereira da Silva</t>
  </si>
  <si>
    <t>***.039.431**</t>
  </si>
  <si>
    <t>Rodrigo Luz Do Nascimento</t>
  </si>
  <si>
    <t>***.296.514**</t>
  </si>
  <si>
    <t>COOPERTRAN LTDA</t>
  </si>
  <si>
    <t>Vigente até  01/08/2029</t>
  </si>
  <si>
    <t>Prestação de Serviço de Transporte</t>
  </si>
  <si>
    <t>Alessandro Ozéias</t>
  </si>
  <si>
    <t>***.995.968**</t>
  </si>
  <si>
    <t>Motorista</t>
  </si>
  <si>
    <t xml:space="preserve">Fabiano Gomes de Lima </t>
  </si>
  <si>
    <t>***.990.391**</t>
  </si>
  <si>
    <t>Fabrício Borges Nunes Batista</t>
  </si>
  <si>
    <t>***.666.576**</t>
  </si>
  <si>
    <t>Gutembergue Barbosa da Silva Alves</t>
  </si>
  <si>
    <t>***.334.581**</t>
  </si>
  <si>
    <t>Motorista de Carga</t>
  </si>
  <si>
    <t>João Paulo de Almeida</t>
  </si>
  <si>
    <t>***272.531**</t>
  </si>
  <si>
    <t>Juarez Ribeiro Bezerra</t>
  </si>
  <si>
    <t>***.122.321**</t>
  </si>
  <si>
    <t xml:space="preserve">Matheus da Silva Pereira </t>
  </si>
  <si>
    <t>***.691.905**</t>
  </si>
  <si>
    <t>Roberto Miranda Gomes</t>
  </si>
  <si>
    <t>***.957.011**</t>
  </si>
  <si>
    <t>Waldemar Francisco Guimarães</t>
  </si>
  <si>
    <t>***.701.541**</t>
  </si>
  <si>
    <t>RG</t>
  </si>
  <si>
    <t>Vigente Até 31/12/2030</t>
  </si>
  <si>
    <t>Prestação De Serviço Vigilância Patrimonial</t>
  </si>
  <si>
    <t>Aderaldo Pereira Dias</t>
  </si>
  <si>
    <t>***.219.291**</t>
  </si>
  <si>
    <t>Alexandre Laurindo Mendes</t>
  </si>
  <si>
    <t>***.750.411**</t>
  </si>
  <si>
    <t>Anésio Alves De Oliveira</t>
  </si>
  <si>
    <t>***.253.701**</t>
  </si>
  <si>
    <t>Antônio Juracy Pereira Da Fonseca</t>
  </si>
  <si>
    <t>***.273.653**</t>
  </si>
  <si>
    <t>Beatriz Antônia Braga Pereira</t>
  </si>
  <si>
    <t>***.584.961**</t>
  </si>
  <si>
    <t>Bruna Rodrigues Santana</t>
  </si>
  <si>
    <t>***.925.131**</t>
  </si>
  <si>
    <t>Caio Marcelo Ribeiro</t>
  </si>
  <si>
    <t>***.133.461**</t>
  </si>
  <si>
    <t>Carina De Souza Silva</t>
  </si>
  <si>
    <t>***.523.781**</t>
  </si>
  <si>
    <t>Carlito Alonço Da Silva</t>
  </si>
  <si>
    <t>***.897.031**</t>
  </si>
  <si>
    <t>Carlos Eduardo De Carvalho De Jesus</t>
  </si>
  <si>
    <t>***.290.341**</t>
  </si>
  <si>
    <t>Clailton Neves Medeiros Dos Santos</t>
  </si>
  <si>
    <t>***.543.211**</t>
  </si>
  <si>
    <t>Daniel Macário Dos Santos</t>
  </si>
  <si>
    <t>***.567.011**</t>
  </si>
  <si>
    <t>Diego Samuel Silva Machado Nogueira</t>
  </si>
  <si>
    <t>***.287.031**</t>
  </si>
  <si>
    <t>Edivaldo Paulino Da Costa</t>
  </si>
  <si>
    <t>***.499.401**</t>
  </si>
  <si>
    <t>Edivando Do Amaral Ferreira</t>
  </si>
  <si>
    <t>***.963.321**</t>
  </si>
  <si>
    <t>Edivânio Siqueira Nunes</t>
  </si>
  <si>
    <t>***.881.651**</t>
  </si>
  <si>
    <t>Eduardo Limeira Pereira</t>
  </si>
  <si>
    <t>***.869.881**</t>
  </si>
  <si>
    <t>Eduilson Alves Ferreira</t>
  </si>
  <si>
    <t>***.887.631**</t>
  </si>
  <si>
    <t>Elcimar Oliveira Ribeiro</t>
  </si>
  <si>
    <t>***.174.523**</t>
  </si>
  <si>
    <t>Elias Saldanha Nunes</t>
  </si>
  <si>
    <t>***.167.511**</t>
  </si>
  <si>
    <t>Elier Ferreira Da Silva</t>
  </si>
  <si>
    <t>***.912.031**</t>
  </si>
  <si>
    <t>Erinaldo De Jesus Barbosa</t>
  </si>
  <si>
    <t>***.752.873**</t>
  </si>
  <si>
    <t>Fabiana Santos Vidigal</t>
  </si>
  <si>
    <t>***.356.001**</t>
  </si>
  <si>
    <t>Francilon Fernandes de Freitas</t>
  </si>
  <si>
    <t>***.660.483**</t>
  </si>
  <si>
    <t>Francisco Mudesto Filho</t>
  </si>
  <si>
    <t>***.609.411**</t>
  </si>
  <si>
    <t>Frederico Araujo de Sena Fernandes Filho</t>
  </si>
  <si>
    <t>Gabriel De Azevedo</t>
  </si>
  <si>
    <t>***.240.961**</t>
  </si>
  <si>
    <t>Gilmar Ferreira de Almeida</t>
  </si>
  <si>
    <t>***.094.161**</t>
  </si>
  <si>
    <t>Irani Lopes Da Silva</t>
  </si>
  <si>
    <t>***.407.861**</t>
  </si>
  <si>
    <t>Jailson Garcia De Souza</t>
  </si>
  <si>
    <t>***.090.981**</t>
  </si>
  <si>
    <t>Jesías Lopes De Meneses Silva</t>
  </si>
  <si>
    <t>***.174.901**</t>
  </si>
  <si>
    <t>José Alfredo De Sousa Costa</t>
  </si>
  <si>
    <t>***.290.401**</t>
  </si>
  <si>
    <t>Josefa Alda Diniz Cavalcante</t>
  </si>
  <si>
    <t>***.443.091**</t>
  </si>
  <si>
    <t>Joselito Abade</t>
  </si>
  <si>
    <t>***.689.843**</t>
  </si>
  <si>
    <t>Juverci Pereira Da Silva</t>
  </si>
  <si>
    <t>***.992.176**</t>
  </si>
  <si>
    <t>Karolina Silva Gregorio Leite</t>
  </si>
  <si>
    <t>***.436.451**</t>
  </si>
  <si>
    <t>Liduina Do Nascimento Andrade</t>
  </si>
  <si>
    <t>***.104.423**</t>
  </si>
  <si>
    <t>Luiz Gomes Pereira</t>
  </si>
  <si>
    <t>***.352.953**</t>
  </si>
  <si>
    <t>Luzinei Ferreira De França</t>
  </si>
  <si>
    <t>***.777.511**</t>
  </si>
  <si>
    <t>Manoel Fernandes Do Nascimento</t>
  </si>
  <si>
    <t>***.721.381**</t>
  </si>
  <si>
    <t>Marina de Sousa Ferreira</t>
  </si>
  <si>
    <t>***.099.631**</t>
  </si>
  <si>
    <t>Matheus Pereira Monteiro</t>
  </si>
  <si>
    <t>***.514.251**</t>
  </si>
  <si>
    <t>Mílson Cácio Lobato Amaral</t>
  </si>
  <si>
    <t>***.861.301**</t>
  </si>
  <si>
    <t>Rodrigo Fernandes Pereira</t>
  </si>
  <si>
    <t>***.740.241**</t>
  </si>
  <si>
    <t>Rogério De Sousa Mourão</t>
  </si>
  <si>
    <t>***.807.491**</t>
  </si>
  <si>
    <t>Rosaneide Aguiar De Souza</t>
  </si>
  <si>
    <t>***.790.101**</t>
  </si>
  <si>
    <t>Rosiane Cavalcante Lima</t>
  </si>
  <si>
    <t>***.088.141**</t>
  </si>
  <si>
    <t>Siderval Araújo Da Silva</t>
  </si>
  <si>
    <t>***.243.788**</t>
  </si>
  <si>
    <t>Valdirene Cardoso Teixeira</t>
  </si>
  <si>
    <t>***.793.121**</t>
  </si>
  <si>
    <t>Valfrido Lourenço Da Silva Filho</t>
  </si>
  <si>
    <t>***.827.628**</t>
  </si>
  <si>
    <t>Welke Raínan Matos Da Silva Lima</t>
  </si>
  <si>
    <t>***.340.001**</t>
  </si>
  <si>
    <t>RCS ENGENHARIA LTDA</t>
  </si>
  <si>
    <t xml:space="preserve"> Vigente até 09/08/2028</t>
  </si>
  <si>
    <t>Manutenção Predial</t>
  </si>
  <si>
    <t>Nome Do Empregado</t>
  </si>
  <si>
    <t>Aldo Victor de Lima</t>
  </si>
  <si>
    <t>***.488.261**</t>
  </si>
  <si>
    <t>Técnico Eletrotécnico</t>
  </si>
  <si>
    <t>Alfredo dos Santos Paraíso</t>
  </si>
  <si>
    <t>***.192.201**</t>
  </si>
  <si>
    <t>Amilton Vaz Proença Júnior</t>
  </si>
  <si>
    <t>***.920.307**</t>
  </si>
  <si>
    <t>Engenheiro Eletricista</t>
  </si>
  <si>
    <t>Antônio Clésio Mesquita da Silva</t>
  </si>
  <si>
    <t>***.208.963**</t>
  </si>
  <si>
    <t>Artifice</t>
  </si>
  <si>
    <t>Aparicido Soares De Farias</t>
  </si>
  <si>
    <t>***.843.763**</t>
  </si>
  <si>
    <t>Aulemarques Barroso da Silva</t>
  </si>
  <si>
    <t>***.745.551**</t>
  </si>
  <si>
    <t>Técnico Rede</t>
  </si>
  <si>
    <t>Carmelito Do Santos Silva</t>
  </si>
  <si>
    <t>***.045.091**</t>
  </si>
  <si>
    <t>Técnico Hidrossanitário</t>
  </si>
  <si>
    <t>Charles Bitencourt Da Silva</t>
  </si>
  <si>
    <t>***.331.511**</t>
  </si>
  <si>
    <t>Cristiano Lino dos Santos</t>
  </si>
  <si>
    <t>***.958.321.**</t>
  </si>
  <si>
    <t>Tècnico Eletronico</t>
  </si>
  <si>
    <t>Domingos Rufino de Sousa</t>
  </si>
  <si>
    <t>***.841.113.**</t>
  </si>
  <si>
    <t>Danilo Da Silva Furtado</t>
  </si>
  <si>
    <t>***.122.602**</t>
  </si>
  <si>
    <t>Encarregado Manutenção</t>
  </si>
  <si>
    <t>Dourival Torres Quintanilha</t>
  </si>
  <si>
    <t>***.268.991**</t>
  </si>
  <si>
    <t>Técnico Eletromecânica</t>
  </si>
  <si>
    <t>Ederson Ferreira Gramacho</t>
  </si>
  <si>
    <t>***.687.601**</t>
  </si>
  <si>
    <t>Edi Dias do Nascimento</t>
  </si>
  <si>
    <t>***.136.251**</t>
  </si>
  <si>
    <t>Fábio Alves Da Rocha</t>
  </si>
  <si>
    <t>***.695.648**</t>
  </si>
  <si>
    <t>Fernando Ronaldo Santana Araújo</t>
  </si>
  <si>
    <t>***.216.201**</t>
  </si>
  <si>
    <t>Francisco Reges Damasceno Costa</t>
  </si>
  <si>
    <t>***.467.101**</t>
  </si>
  <si>
    <t>Flávio Batista Nogueira da Silva</t>
  </si>
  <si>
    <t>***.852.881.**</t>
  </si>
  <si>
    <t xml:space="preserve">Técnico Eletromecânico </t>
  </si>
  <si>
    <t>Geovâni Alves Pinho</t>
  </si>
  <si>
    <t>***.452.541**</t>
  </si>
  <si>
    <t>Israel De Carvalho Alcântara</t>
  </si>
  <si>
    <t>***.448.915**</t>
  </si>
  <si>
    <t>João Farias Martins</t>
  </si>
  <si>
    <t>***.657.221**</t>
  </si>
  <si>
    <t>José Benedito Ribeiro Maia</t>
  </si>
  <si>
    <t>***.442.751**</t>
  </si>
  <si>
    <t>Ludimar Pereira do Nascimento</t>
  </si>
  <si>
    <t>***.666.501**</t>
  </si>
  <si>
    <t>Mecanico</t>
  </si>
  <si>
    <t>Luis Rafael do Nascimento Oliveira</t>
  </si>
  <si>
    <t>***.734.751**</t>
  </si>
  <si>
    <t>Marcelo Da Silva Souza</t>
  </si>
  <si>
    <t>***.831.181**</t>
  </si>
  <si>
    <t>Marco Antonio Babrosa Meneses</t>
  </si>
  <si>
    <t>***.756.428**</t>
  </si>
  <si>
    <t>Técnico Mecanico</t>
  </si>
  <si>
    <t>Manoel Alves Vitor</t>
  </si>
  <si>
    <t>***.958.553**</t>
  </si>
  <si>
    <t>Maria Juliana Cavalcante Viana</t>
  </si>
  <si>
    <t>***.756.581**</t>
  </si>
  <si>
    <t>Técnico Eletromecanicapis</t>
  </si>
  <si>
    <t>Regisvaldo Ferreira de Souza</t>
  </si>
  <si>
    <t>***.241.171.**</t>
  </si>
  <si>
    <t>Ricardo Sotero Rodrigues</t>
  </si>
  <si>
    <t>***.390.551.**</t>
  </si>
  <si>
    <t>Roberto Gonçalo De Araújo</t>
  </si>
  <si>
    <t>***.571.213**</t>
  </si>
  <si>
    <t>Samuel Dias Ramos</t>
  </si>
  <si>
    <t>***.922.761**</t>
  </si>
  <si>
    <t>Sandra Maria Araújo Braga</t>
  </si>
  <si>
    <t>***.090.354**</t>
  </si>
  <si>
    <t>Sergimar Alves De Sousa</t>
  </si>
  <si>
    <t>***.061.971**</t>
  </si>
  <si>
    <t>Sérgio de Sousa Silva</t>
  </si>
  <si>
    <t>***.523.321.**</t>
  </si>
  <si>
    <t>Uarlem Souza Silva</t>
  </si>
  <si>
    <t>***.496.556**</t>
  </si>
  <si>
    <t>Wilton Novato Ribeiro de Sousa</t>
  </si>
  <si>
    <t>***.052.141**</t>
  </si>
  <si>
    <t xml:space="preserve">	INHAUS INDUSTRIAL</t>
  </si>
  <si>
    <t>Vigente até 31/08/2028</t>
  </si>
  <si>
    <t>Contratação de Serviço Continuo de Manuteção Predial  Para Datacenter e às Salas Cofre.</t>
  </si>
  <si>
    <t>Alex Sandro Moreira Miranda</t>
  </si>
  <si>
    <t>***.730.581**</t>
  </si>
  <si>
    <t>Regional Brasilia</t>
  </si>
  <si>
    <t>Tecnico EletrotecnicoI</t>
  </si>
  <si>
    <t>Anderson Oliveira dos Santos</t>
  </si>
  <si>
    <t>***.796.301**</t>
  </si>
  <si>
    <t>Técnico em Eletromecânica II</t>
  </si>
  <si>
    <t>Daniel Ricardo dos Santos</t>
  </si>
  <si>
    <t>***.909.051**</t>
  </si>
  <si>
    <t>Técnico em Eletromecânica I</t>
  </si>
  <si>
    <t>Elivelton de Souza Araujo</t>
  </si>
  <si>
    <t>***.032.161**</t>
  </si>
  <si>
    <t>Técnico Eletrotécnico II</t>
  </si>
  <si>
    <t>Evanildo Martins de Moura</t>
  </si>
  <si>
    <t>***.176.391**</t>
  </si>
  <si>
    <t>Fabio Gomes da Silva Neto</t>
  </si>
  <si>
    <t>***.478.221**</t>
  </si>
  <si>
    <t>Gilmar Gomes de Jesus</t>
  </si>
  <si>
    <t>***.767.161**</t>
  </si>
  <si>
    <t>Junio das Chagas de Souza</t>
  </si>
  <si>
    <t>***.320.081**</t>
  </si>
  <si>
    <t>Técnico Eletrotécnico I</t>
  </si>
  <si>
    <t>Jonailson Jeronimo Soares de Araujo</t>
  </si>
  <si>
    <t>***.753.331**</t>
  </si>
  <si>
    <t xml:space="preserve">Encarregado Eletromecânico </t>
  </si>
  <si>
    <t>Julio Cezar Ferreira Silva Rassilan</t>
  </si>
  <si>
    <t>***.305.091**</t>
  </si>
  <si>
    <t>Leandro Nunes da Silva</t>
  </si>
  <si>
    <t>Luciano Candeias da Silva Bisco</t>
  </si>
  <si>
    <t>***.527.495**</t>
  </si>
  <si>
    <t>Madson Riceli dos Santos</t>
  </si>
  <si>
    <t>***.189.611**</t>
  </si>
  <si>
    <t>Mailson de Lima Ribeiro</t>
  </si>
  <si>
    <t>***.471.701**</t>
  </si>
  <si>
    <t>Manoel de Sá Silva</t>
  </si>
  <si>
    <t>***.508.931**</t>
  </si>
  <si>
    <t>Marcos Vinicius dos Santos</t>
  </si>
  <si>
    <t>***.782.471**</t>
  </si>
  <si>
    <t>Marlon Marcos da Silva</t>
  </si>
  <si>
    <t>***.671.601**</t>
  </si>
  <si>
    <t>Marcos Roberto Almeida Tavares da Silva</t>
  </si>
  <si>
    <t>***.571.851**</t>
  </si>
  <si>
    <t>Renan da Silva Araujo</t>
  </si>
  <si>
    <t>***.157.481**</t>
  </si>
  <si>
    <t>Samuel Rodrigues dos Santos</t>
  </si>
  <si>
    <t>***.462.141**</t>
  </si>
  <si>
    <t xml:space="preserve">Estagiário </t>
  </si>
  <si>
    <t>Talvanes Salu de Oliveira</t>
  </si>
  <si>
    <t>***.427.361**</t>
  </si>
  <si>
    <t>Técnico de Cabeamento Telefonico</t>
  </si>
  <si>
    <t>Thiago Faria Costa</t>
  </si>
  <si>
    <t>***.578.006**</t>
  </si>
  <si>
    <t>Uilson Barbosa da Silva</t>
  </si>
  <si>
    <t>***.818.201**</t>
  </si>
  <si>
    <t xml:space="preserve">Vitor Hugo dos Santos </t>
  </si>
  <si>
    <t>***.509.511**</t>
  </si>
  <si>
    <t>Wesley Pereira da Costa dos Santos</t>
  </si>
  <si>
    <t>***.918.221**</t>
  </si>
  <si>
    <t>Técnico Eletromecânico II</t>
  </si>
  <si>
    <t>Willian Souza da Silva</t>
  </si>
  <si>
    <t>***.825.321**</t>
  </si>
  <si>
    <t>PONTUAL SERVIÇOS GERAIS LTDA</t>
  </si>
  <si>
    <t>Vigente até 01/05/2030</t>
  </si>
  <si>
    <t>Prestação de Serviço Continuados de Facilities - Brasília.</t>
  </si>
  <si>
    <t>Adelia dos reis Freitas</t>
  </si>
  <si>
    <t>***.485.931**</t>
  </si>
  <si>
    <t>Servente/Ferista</t>
  </si>
  <si>
    <t>Adenice Vieira dos Reis</t>
  </si>
  <si>
    <t>***.943.081**</t>
  </si>
  <si>
    <t>Alessandra Rodrigues da Mata</t>
  </si>
  <si>
    <t>***.576.211**</t>
  </si>
  <si>
    <t>Aline da Franca Pereira</t>
  </si>
  <si>
    <t>***.607.661**</t>
  </si>
  <si>
    <t>Ana Corolina Oliveira de Lima</t>
  </si>
  <si>
    <t>***.593.101**</t>
  </si>
  <si>
    <t>Ana Paula Alves Gomes</t>
  </si>
  <si>
    <t>***.660.001**</t>
  </si>
  <si>
    <t>Recepcionista/Ferista</t>
  </si>
  <si>
    <t>Antonio de Souza Pereira</t>
  </si>
  <si>
    <t>***.973.521**</t>
  </si>
  <si>
    <t>Ariadneth Valentina Alonso Estanga</t>
  </si>
  <si>
    <t>***.748.762**</t>
  </si>
  <si>
    <t>Arthur Borges da Silva</t>
  </si>
  <si>
    <t>***.445.641**</t>
  </si>
  <si>
    <t>Caio Vinicius Lino de Jesus</t>
  </si>
  <si>
    <t>***.036.841**</t>
  </si>
  <si>
    <t>Carmem Moreira da Silva</t>
  </si>
  <si>
    <t>***.309.774**</t>
  </si>
  <si>
    <t>Cecilia Beatriz Guedes Lopes</t>
  </si>
  <si>
    <t>***.805.751**</t>
  </si>
  <si>
    <t xml:space="preserve">Cicera Bezerra do Nascimento </t>
  </si>
  <si>
    <t>***.960.481**</t>
  </si>
  <si>
    <t>Cicero Deusvindo Morais</t>
  </si>
  <si>
    <t>***.980.151**</t>
  </si>
  <si>
    <t xml:space="preserve">Claudenice Martins de Oliveira </t>
  </si>
  <si>
    <t>***.066.701**</t>
  </si>
  <si>
    <t>Clodoaldo Rocha dos Santos Junior</t>
  </si>
  <si>
    <t>***.997.131**</t>
  </si>
  <si>
    <t>Crisley Assis Brenhosa</t>
  </si>
  <si>
    <t>***.823.321**</t>
  </si>
  <si>
    <t>Carregador</t>
  </si>
  <si>
    <t>Delcinete Castro Frota</t>
  </si>
  <si>
    <t>***.958.191**</t>
  </si>
  <si>
    <t>Denise Alves Batista</t>
  </si>
  <si>
    <t>***.665.811**</t>
  </si>
  <si>
    <t>Garçon</t>
  </si>
  <si>
    <t>Ediane de Sousa Araujo</t>
  </si>
  <si>
    <t>***.681.397**</t>
  </si>
  <si>
    <t>Eduardo Ferreira de Lemos Lima</t>
  </si>
  <si>
    <t>***.861.491**</t>
  </si>
  <si>
    <t>Edna André de Lima</t>
  </si>
  <si>
    <t>***.250.111**</t>
  </si>
  <si>
    <t>Secretária Executiva</t>
  </si>
  <si>
    <t>Edson Pereira do Nascimento</t>
  </si>
  <si>
    <t>***.344.136**</t>
  </si>
  <si>
    <t>Garçom</t>
  </si>
  <si>
    <t>Edson Santos Silva</t>
  </si>
  <si>
    <t>***.726.575**</t>
  </si>
  <si>
    <t>Eliomar Aparecido Andrade</t>
  </si>
  <si>
    <t>***.288.644**</t>
  </si>
  <si>
    <t>Elinalra de Souza Jacauna</t>
  </si>
  <si>
    <t>***.915.531**</t>
  </si>
  <si>
    <t>Elis Diana Ribeiro Teles Guerra</t>
  </si>
  <si>
    <t>***.647.373**</t>
  </si>
  <si>
    <t>Elza Rosa Portugal</t>
  </si>
  <si>
    <t>***.057.175**</t>
  </si>
  <si>
    <t>Erisvaldo Barros De Castro</t>
  </si>
  <si>
    <t>***.305.591**</t>
  </si>
  <si>
    <t>Eunice Azevedo Valentim</t>
  </si>
  <si>
    <t>Evani Lucia Parente</t>
  </si>
  <si>
    <t>***.441.118**</t>
  </si>
  <si>
    <t>Fabiana Fernanda Pereira Viana</t>
  </si>
  <si>
    <t>***.187.921**</t>
  </si>
  <si>
    <t>Fabio Oliveira da Conceição</t>
  </si>
  <si>
    <t>***.431.463**</t>
  </si>
  <si>
    <t>Flavia Campos Godoi</t>
  </si>
  <si>
    <t>***.767.891**</t>
  </si>
  <si>
    <t>Flavio de Lima Rocha</t>
  </si>
  <si>
    <t>***.612.700**</t>
  </si>
  <si>
    <t>Encarregado</t>
  </si>
  <si>
    <t>Gabriel Alves de Freitas</t>
  </si>
  <si>
    <t>***.519.921**</t>
  </si>
  <si>
    <t>Gerson Marciano da Silva</t>
  </si>
  <si>
    <t>***.038.514**</t>
  </si>
  <si>
    <t>Gilson Severino de França</t>
  </si>
  <si>
    <t>***.146.371**</t>
  </si>
  <si>
    <t>Heliomar Oliveira Rodrigues</t>
  </si>
  <si>
    <t>***.304.648**</t>
  </si>
  <si>
    <t>Audio e Video</t>
  </si>
  <si>
    <t>Israel Julião de Alcantara</t>
  </si>
  <si>
    <t>***.261.217**</t>
  </si>
  <si>
    <t>Iara dos Reis Santos</t>
  </si>
  <si>
    <t>***.227.594**</t>
  </si>
  <si>
    <t>Iury Gabriel Borba Melo</t>
  </si>
  <si>
    <t>***.321.826**</t>
  </si>
  <si>
    <t>Ivani Soares de Souza Araujo</t>
  </si>
  <si>
    <t>***.607.213**</t>
  </si>
  <si>
    <t>Ivete Sousa Costa da Silva</t>
  </si>
  <si>
    <t>***.604.181**</t>
  </si>
  <si>
    <t>Jaqueline Almeida de Oliveira</t>
  </si>
  <si>
    <t>***.348.471**</t>
  </si>
  <si>
    <t>Jessica Alves da Silva</t>
  </si>
  <si>
    <t>***.292.506**</t>
  </si>
  <si>
    <t>Jessica de Souza Fernandes Silva</t>
  </si>
  <si>
    <t>***.985.731**</t>
  </si>
  <si>
    <t>Joalison da Silva Martins</t>
  </si>
  <si>
    <t>***.908.903**</t>
  </si>
  <si>
    <t>Servente/ferista</t>
  </si>
  <si>
    <t>João Francisco Avelino de Sousa</t>
  </si>
  <si>
    <t>***.076.411**</t>
  </si>
  <si>
    <t>João Leite Sobrinho</t>
  </si>
  <si>
    <t>***.446.694**</t>
  </si>
  <si>
    <t>Jonatas Silva Costa</t>
  </si>
  <si>
    <t>***.320.611**</t>
  </si>
  <si>
    <t>Joelma Moreira da Silva</t>
  </si>
  <si>
    <t>***.972.741**</t>
  </si>
  <si>
    <t>Jordania Maria Araujo Santos</t>
  </si>
  <si>
    <t>***.103.753**</t>
  </si>
  <si>
    <t>Josefa de Almeida Leite</t>
  </si>
  <si>
    <t>***.274.201**</t>
  </si>
  <si>
    <t>Juliana de Almeida Gomes</t>
  </si>
  <si>
    <t>***.521.381**</t>
  </si>
  <si>
    <t>Karoline Steffany de Souza Oliveira</t>
  </si>
  <si>
    <t>***.811.021**</t>
  </si>
  <si>
    <t>Leidiane Pereira de Jesus</t>
  </si>
  <si>
    <t>***.042.461**</t>
  </si>
  <si>
    <t>Leonardo de Oliveira Neves</t>
  </si>
  <si>
    <t>***.349.541**</t>
  </si>
  <si>
    <t>Leonete Craveiro da Rocha</t>
  </si>
  <si>
    <t>***.618.003**</t>
  </si>
  <si>
    <t>Loana Sousa Silva Teles</t>
  </si>
  <si>
    <t>***.474.641**</t>
  </si>
  <si>
    <t>Luana Morais Lara</t>
  </si>
  <si>
    <t>***.820.141**</t>
  </si>
  <si>
    <t>Luzia Castro da Silva</t>
  </si>
  <si>
    <t>***.357.421**</t>
  </si>
  <si>
    <t>Luzia da Silva Cerqueira</t>
  </si>
  <si>
    <t>***.816.681**</t>
  </si>
  <si>
    <t>Marcos Vinicius Cardoso Oliveira</t>
  </si>
  <si>
    <t>***.891.551**</t>
  </si>
  <si>
    <t>Manoel da Silva Moura</t>
  </si>
  <si>
    <t>***.059.484**</t>
  </si>
  <si>
    <t>Marcelo Augusto Basilio do Amaral Silva</t>
  </si>
  <si>
    <t>***.638.921**</t>
  </si>
  <si>
    <t>Margareth Rodrigues da Costa</t>
  </si>
  <si>
    <t>***.841.051**</t>
  </si>
  <si>
    <t>Maria Antonia Soares da Silva</t>
  </si>
  <si>
    <t>***.231.101**</t>
  </si>
  <si>
    <t>Maria Correia Nascimento</t>
  </si>
  <si>
    <t>***.341.971**</t>
  </si>
  <si>
    <t>Maria do Desterro Cardoso</t>
  </si>
  <si>
    <t>***.140.043**</t>
  </si>
  <si>
    <t>Maria José Ramos Gentil</t>
  </si>
  <si>
    <t>***.950.941**</t>
  </si>
  <si>
    <t>Maria luiza Borges</t>
  </si>
  <si>
    <t>***.086.623**</t>
  </si>
  <si>
    <t>Maria Solange de Freitas Barbosa</t>
  </si>
  <si>
    <t>***.149.761**</t>
  </si>
  <si>
    <t>Maria Vintura Silva</t>
  </si>
  <si>
    <t>***.430.801**</t>
  </si>
  <si>
    <t>Maria Waldenisa da Silva</t>
  </si>
  <si>
    <t>***.8452.291**</t>
  </si>
  <si>
    <t>Mariluce Rodrigues de Oliveira</t>
  </si>
  <si>
    <t>***.846.901**</t>
  </si>
  <si>
    <t>Mauro César Lima De Oliveira</t>
  </si>
  <si>
    <t>***.011.601**</t>
  </si>
  <si>
    <t>Assistente De Estúdio</t>
  </si>
  <si>
    <t>Mauro Pereira dos Santos</t>
  </si>
  <si>
    <t>***.099.641**</t>
  </si>
  <si>
    <t>Miriam Raquel Ribeiro de Souza</t>
  </si>
  <si>
    <t>***.203.731**</t>
  </si>
  <si>
    <t>Nathalia Rodrigues Cardoso</t>
  </si>
  <si>
    <t>***.762.861**</t>
  </si>
  <si>
    <t>Nelza Rodrigues da Costa</t>
  </si>
  <si>
    <t>***.546.231**</t>
  </si>
  <si>
    <t>Orlandina Vicente Pereira da Silva</t>
  </si>
  <si>
    <t>***.526.911**</t>
  </si>
  <si>
    <t>Orlei Alves Carvalho</t>
  </si>
  <si>
    <t>***.787.533**</t>
  </si>
  <si>
    <t>Paloma Ramalho dos Santos</t>
  </si>
  <si>
    <t>***.172.601**</t>
  </si>
  <si>
    <t>secretária Executiva</t>
  </si>
  <si>
    <t>Patricia Torquato Verissimo</t>
  </si>
  <si>
    <t>***.022.521**</t>
  </si>
  <si>
    <t>Raiane Damaceno Monteiro</t>
  </si>
  <si>
    <t>***.502.365**</t>
  </si>
  <si>
    <t>Raiany Felex da Silva</t>
  </si>
  <si>
    <t>***.124.171**</t>
  </si>
  <si>
    <t>Raimundo Júnior De Araújo Torres</t>
  </si>
  <si>
    <t>***.190.261**</t>
  </si>
  <si>
    <t>Técnico Adm. e Audio e Video</t>
  </si>
  <si>
    <t xml:space="preserve">Regina Zileno </t>
  </si>
  <si>
    <t>***.195.491**</t>
  </si>
  <si>
    <t>Ricardo Jacinto Alves</t>
  </si>
  <si>
    <t>***.197.521**</t>
  </si>
  <si>
    <t>Rosalino José de Oliveira</t>
  </si>
  <si>
    <t>***.443.651**</t>
  </si>
  <si>
    <t>Roseane Rosa de Souza</t>
  </si>
  <si>
    <t>***.224.041**</t>
  </si>
  <si>
    <t>Rosiane Ferreira de Andrade</t>
  </si>
  <si>
    <t>***.735.041**</t>
  </si>
  <si>
    <t>Sebastiana Gonsalves da Silva</t>
  </si>
  <si>
    <t>***.235.171**</t>
  </si>
  <si>
    <t>Semaias dos Santos Oliveira</t>
  </si>
  <si>
    <t>***.642.911**</t>
  </si>
  <si>
    <t>Silvana Sousa Ramos</t>
  </si>
  <si>
    <t>***.118.171**</t>
  </si>
  <si>
    <t>Simone da Silva Santos</t>
  </si>
  <si>
    <t>***.225.191**</t>
  </si>
  <si>
    <t>***.437.551**</t>
  </si>
  <si>
    <t xml:space="preserve">Teresa de Jesus Sousa </t>
  </si>
  <si>
    <t>***.902.562**</t>
  </si>
  <si>
    <t>Vera Lúcia Belarmino de Carvalho</t>
  </si>
  <si>
    <t>***.720.731**</t>
  </si>
  <si>
    <t>Vera lúcia Ferreira de Oliveira</t>
  </si>
  <si>
    <t>***.468.991**</t>
  </si>
  <si>
    <t>Victoria Rodrigues Reis</t>
  </si>
  <si>
    <t>***.606.051**</t>
  </si>
  <si>
    <t>Vilma Martins Lisboa da Silva</t>
  </si>
  <si>
    <t>***.762.041**</t>
  </si>
  <si>
    <t>Yasmin Lima Nunes</t>
  </si>
  <si>
    <t>***.953.751**</t>
  </si>
  <si>
    <t>Wallison de Oliveira Gomes</t>
  </si>
  <si>
    <t>***.033.831**</t>
  </si>
  <si>
    <t>Wendel Lustosa da Silva</t>
  </si>
  <si>
    <t>***.910.971**</t>
  </si>
  <si>
    <t>Wesley de Sousa Alfredo</t>
  </si>
  <si>
    <t>***.539.541**</t>
  </si>
  <si>
    <t>SEFIX - GESTÃO DE PROFISSIONAIS LTDA</t>
  </si>
  <si>
    <t xml:space="preserve">Vigente Até 30/06/2031 </t>
  </si>
  <si>
    <t xml:space="preserve">Serviço Continuados de Apoio Administrativos (Assistente Administrativo ) </t>
  </si>
  <si>
    <t>Abilio Tavares Wolney</t>
  </si>
  <si>
    <t>***.318.661**</t>
  </si>
  <si>
    <t>Adriana Dias de Oliveira Poeck</t>
  </si>
  <si>
    <t>***.668.601**</t>
  </si>
  <si>
    <t>Angela da Silva Mota Correia</t>
  </si>
  <si>
    <t>***.560.351**</t>
  </si>
  <si>
    <t>Andressa Gomes Caetano Pinho</t>
  </si>
  <si>
    <t>***.096.931**</t>
  </si>
  <si>
    <t xml:space="preserve">Amanda de Freitas de Sousa </t>
  </si>
  <si>
    <t>***.107.351**</t>
  </si>
  <si>
    <t>***.608.291**</t>
  </si>
  <si>
    <t xml:space="preserve">Ana Clara da Silva Oliveira </t>
  </si>
  <si>
    <t>***.928.661**</t>
  </si>
  <si>
    <t>Ana Flávia Gonçalves Matheus</t>
  </si>
  <si>
    <t>***.563.791**</t>
  </si>
  <si>
    <t>Andre Luiz Dias Sales</t>
  </si>
  <si>
    <t>***.242.111**</t>
  </si>
  <si>
    <t>Andrea Ferreira de Sousa</t>
  </si>
  <si>
    <t>***.654.953**</t>
  </si>
  <si>
    <t>Aurea Marques dos Santos</t>
  </si>
  <si>
    <t>***.225.031**</t>
  </si>
  <si>
    <t>Camila Germano Rodrigues</t>
  </si>
  <si>
    <t>***.166.231**</t>
  </si>
  <si>
    <t>Carla Regina Vasconcelos</t>
  </si>
  <si>
    <t>***.090.821**</t>
  </si>
  <si>
    <t xml:space="preserve">Carlos Miguel Campos de Almeida </t>
  </si>
  <si>
    <t>***.860.251**</t>
  </si>
  <si>
    <t>Carlos Têmpera Brasil</t>
  </si>
  <si>
    <t>***.735.677**</t>
  </si>
  <si>
    <t xml:space="preserve">Cauã Mesquisa de Sousa </t>
  </si>
  <si>
    <t>***.819.191**</t>
  </si>
  <si>
    <t>Daniela Adrieny Rosa</t>
  </si>
  <si>
    <t>***.386.511**</t>
  </si>
  <si>
    <t>Diego Gabriel Moura Santos</t>
  </si>
  <si>
    <t>***.166.121**</t>
  </si>
  <si>
    <t>Edileuda Gomes de Sousa</t>
  </si>
  <si>
    <t>***.403.141**</t>
  </si>
  <si>
    <t>Eliane Santos Lima</t>
  </si>
  <si>
    <t>***.414.431**</t>
  </si>
  <si>
    <t>Ellen Beatriz Gomes Antunes</t>
  </si>
  <si>
    <t>***.376.161**</t>
  </si>
  <si>
    <t xml:space="preserve">Emanuel da Costa Colem </t>
  </si>
  <si>
    <t>***.555.491**</t>
  </si>
  <si>
    <t>Emilly Mirian Xavier da Silva</t>
  </si>
  <si>
    <t>***.060.641**</t>
  </si>
  <si>
    <t>***.369.151**</t>
  </si>
  <si>
    <t>Fabiola Leite Peixoto</t>
  </si>
  <si>
    <t>***.473.931**</t>
  </si>
  <si>
    <t>Encarregada</t>
  </si>
  <si>
    <t>Félix Mateus Rocha Santos</t>
  </si>
  <si>
    <t>***.102.241**</t>
  </si>
  <si>
    <t xml:space="preserve">Gabriel Henrique Sousa Silva </t>
  </si>
  <si>
    <t>***.761.461**</t>
  </si>
  <si>
    <t>Giovanna Vitória Sales de Araujo</t>
  </si>
  <si>
    <t>***.296.521**</t>
  </si>
  <si>
    <t xml:space="preserve">Gleide Pereira Marinho </t>
  </si>
  <si>
    <t>***.707.011**</t>
  </si>
  <si>
    <t>Gloria Regia Coelho Carvalho</t>
  </si>
  <si>
    <t>***.548.761**</t>
  </si>
  <si>
    <t>Gustavo Mariano Ramos Wan Meyl</t>
  </si>
  <si>
    <t>***.560.942**</t>
  </si>
  <si>
    <t>Iandra Coelho Soares</t>
  </si>
  <si>
    <t>***.552.401**</t>
  </si>
  <si>
    <t>Isabela Maciel Beltrão</t>
  </si>
  <si>
    <t>***.094.771**</t>
  </si>
  <si>
    <t>Isabela Pinheiro dos Santos Souza</t>
  </si>
  <si>
    <t>***.740.691**</t>
  </si>
  <si>
    <t>Isabela Nunes de Oliveira</t>
  </si>
  <si>
    <t>***.464.851**</t>
  </si>
  <si>
    <t xml:space="preserve">Isabelly Ribeiro dos Santos </t>
  </si>
  <si>
    <t>***789.851**</t>
  </si>
  <si>
    <t>Ítalo Cardoso Pereira</t>
  </si>
  <si>
    <t>***.401.071**</t>
  </si>
  <si>
    <t>Iury Gabriel Borba Melos</t>
  </si>
  <si>
    <t>***.200.901**</t>
  </si>
  <si>
    <t xml:space="preserve">Jennifer Lorrane Vieira de Sousa </t>
  </si>
  <si>
    <t>***.445.701**</t>
  </si>
  <si>
    <t>Jennyfer de Oliveira Modesto Araujo</t>
  </si>
  <si>
    <t>***.956.751**</t>
  </si>
  <si>
    <t>Jéssica de Souza Fernandes Lima</t>
  </si>
  <si>
    <t>Jéssica Mendes Martins Marques</t>
  </si>
  <si>
    <t>***.172.291**</t>
  </si>
  <si>
    <t>***.137.891**</t>
  </si>
  <si>
    <t>João Gabriel Albuquerque de Oliveira</t>
  </si>
  <si>
    <t>***.620.431**</t>
  </si>
  <si>
    <t>Joao Rafael Nunes Pessoa</t>
  </si>
  <si>
    <t>***.116.241**</t>
  </si>
  <si>
    <t>João Renato Lopes Zedes</t>
  </si>
  <si>
    <t>***.112.231**</t>
  </si>
  <si>
    <t>João Victor Alves Coelho</t>
  </si>
  <si>
    <t>***.461.041**</t>
  </si>
  <si>
    <t>Joao Victor Gonçalves Guimarães</t>
  </si>
  <si>
    <t>***.554.301**</t>
  </si>
  <si>
    <t>***.544.451**</t>
  </si>
  <si>
    <t>Julia Gontijo da Silva</t>
  </si>
  <si>
    <t>***.495.181**</t>
  </si>
  <si>
    <t>Juliana Santos Alves</t>
  </si>
  <si>
    <t>***.620.901**</t>
  </si>
  <si>
    <t>Julliana de Almeida Gomes</t>
  </si>
  <si>
    <t>Jussara de Lima Teixeira</t>
  </si>
  <si>
    <t>***.057.642**</t>
  </si>
  <si>
    <t xml:space="preserve">Karina Cabral da Cunha </t>
  </si>
  <si>
    <t>***.201.741**</t>
  </si>
  <si>
    <t>Karine Nery de Carvalho</t>
  </si>
  <si>
    <t>***.759.351**</t>
  </si>
  <si>
    <t>***.251.381**</t>
  </si>
  <si>
    <t>Klara Mesquita Vilela Dias Candido</t>
  </si>
  <si>
    <t>***.472.751**</t>
  </si>
  <si>
    <t xml:space="preserve">Lais Rodrigues Costa </t>
  </si>
  <si>
    <t>***.549.191**</t>
  </si>
  <si>
    <t>Larissa Lima da Silva</t>
  </si>
  <si>
    <t>***.554.981**</t>
  </si>
  <si>
    <t>Laura Vitoria Bernardo</t>
  </si>
  <si>
    <t>***.228.491**</t>
  </si>
  <si>
    <t>Leticia Akimi Brasil Kimura</t>
  </si>
  <si>
    <t>***.629.021**</t>
  </si>
  <si>
    <t>Leticia Paula da Silva Oliveira Furtado</t>
  </si>
  <si>
    <t>***.400.751**</t>
  </si>
  <si>
    <t>Lorrani Vitoria de Jesus Vieira</t>
  </si>
  <si>
    <t>***.073.523**</t>
  </si>
  <si>
    <t>Lucivanda Maria Soares da Silva</t>
  </si>
  <si>
    <t>***.135.943**</t>
  </si>
  <si>
    <t>Manoela Maria Marinho Lima do Nascimento</t>
  </si>
  <si>
    <t>***.273.631**</t>
  </si>
  <si>
    <t>Manuela Veras de Oliveira Sales</t>
  </si>
  <si>
    <t>***.822.421**</t>
  </si>
  <si>
    <t>Marcelo da Silva Souza</t>
  </si>
  <si>
    <t>Marcelo Germano Santos Cavalcante</t>
  </si>
  <si>
    <t>***.553.901**</t>
  </si>
  <si>
    <t>Maria Eduarda Rufino de Araújo Maciel</t>
  </si>
  <si>
    <t>***.074.931**</t>
  </si>
  <si>
    <t>Maria Jose Ramos Gentil</t>
  </si>
  <si>
    <t>Maria Luiza Costa dos Santos</t>
  </si>
  <si>
    <t>***.972.073**</t>
  </si>
  <si>
    <t xml:space="preserve">Marilia Pessoa de Oliveira  </t>
  </si>
  <si>
    <t>***.883.891**</t>
  </si>
  <si>
    <t>Matheus Gonçalves Azevedo</t>
  </si>
  <si>
    <t>***.515.516**</t>
  </si>
  <si>
    <t>Matheus Eneas de Melo</t>
  </si>
  <si>
    <t>***.351.341**</t>
  </si>
  <si>
    <t>Matheus Jonathan Borges Gomes</t>
  </si>
  <si>
    <t>***.434.781**</t>
  </si>
  <si>
    <t xml:space="preserve">Mayra Lima Barbosa </t>
  </si>
  <si>
    <t>***.323.151**</t>
  </si>
  <si>
    <t>Mirelle Almeida da Silva</t>
  </si>
  <si>
    <t>***.581.571**</t>
  </si>
  <si>
    <t>Monique Ribeiro Delbons</t>
  </si>
  <si>
    <t>***.172.441**</t>
  </si>
  <si>
    <t>Nadia Rosa Almeida</t>
  </si>
  <si>
    <t>***.686.531**</t>
  </si>
  <si>
    <t>Nathalia Alves Carvalho de Lima</t>
  </si>
  <si>
    <t>***.066.011**</t>
  </si>
  <si>
    <t xml:space="preserve">Nathalia Rodrigues Cardoso </t>
  </si>
  <si>
    <t>Nayara de Cassia Eustaquio de Melo</t>
  </si>
  <si>
    <t>***.890.471**</t>
  </si>
  <si>
    <t>Núbia Oliveira de Abreu</t>
  </si>
  <si>
    <t>***.614.211**</t>
  </si>
  <si>
    <t>Pedro Henrique Alves Ribeiro</t>
  </si>
  <si>
    <t>***.976.341**</t>
  </si>
  <si>
    <t>Pedro de Brito Benatti Santos</t>
  </si>
  <si>
    <t>***.657.121**</t>
  </si>
  <si>
    <t>Quézia Sousa da Silva</t>
  </si>
  <si>
    <t>***.678.011**</t>
  </si>
  <si>
    <t>Rafael de Souza Fernandes</t>
  </si>
  <si>
    <t>***.055.571**</t>
  </si>
  <si>
    <t>Rafael do Nascimento Oliveira</t>
  </si>
  <si>
    <t>***.142.421**</t>
  </si>
  <si>
    <t>Raissa Lissieux Gomes Varela</t>
  </si>
  <si>
    <t>***.693.751**</t>
  </si>
  <si>
    <t>Raquel da Silva Brito</t>
  </si>
  <si>
    <t>***.285.081**</t>
  </si>
  <si>
    <t>Rebeca Helen Xavier Brito</t>
  </si>
  <si>
    <t>***.819.671**</t>
  </si>
  <si>
    <t>Rebeka Lays de Sousa Cafe</t>
  </si>
  <si>
    <t>***.257.701**</t>
  </si>
  <si>
    <t>Rejane Martins Olímpio</t>
  </si>
  <si>
    <t>***.697.511**</t>
  </si>
  <si>
    <t>Ricardo Trajano de Oliveira Villa Real</t>
  </si>
  <si>
    <t>***.359.531**</t>
  </si>
  <si>
    <t>Rodrigo de Jesus Santiago</t>
  </si>
  <si>
    <t>***.331.971**</t>
  </si>
  <si>
    <t>Rodrigo Oliveira dos Santos</t>
  </si>
  <si>
    <t>***.364.527**</t>
  </si>
  <si>
    <t>Rosangela Pereira Fraga Moreira</t>
  </si>
  <si>
    <t>***.537.331**</t>
  </si>
  <si>
    <t>Rubiania Angelica de Amorim Santos Vieira</t>
  </si>
  <si>
    <t>***.076.241**</t>
  </si>
  <si>
    <t>Sofia Lissa Ferreira</t>
  </si>
  <si>
    <t>***.409.252**</t>
  </si>
  <si>
    <t>Sheila Braga Vieira da Silva</t>
  </si>
  <si>
    <t>***.638.521**</t>
  </si>
  <si>
    <t>Shirlene Pereira Lima</t>
  </si>
  <si>
    <t>***.375.891**</t>
  </si>
  <si>
    <t xml:space="preserve">Sthefany Barreto de Souza </t>
  </si>
  <si>
    <t>***.460.801**</t>
  </si>
  <si>
    <t>Tereza Mical Cruz Oliveira</t>
  </si>
  <si>
    <t>***.466.691**</t>
  </si>
  <si>
    <t>Thiago Francisco Dias de Sousa</t>
  </si>
  <si>
    <t>***.336.212**</t>
  </si>
  <si>
    <t>***.804.911**</t>
  </si>
  <si>
    <t>Vera Lucia Belarmino de Carvalho</t>
  </si>
  <si>
    <t xml:space="preserve">Victor de Castro Rezende </t>
  </si>
  <si>
    <t>***.788.486**</t>
  </si>
  <si>
    <t>Victor Hugo dos Santos Guimarães Saúde</t>
  </si>
  <si>
    <t>***.559.551**</t>
  </si>
  <si>
    <t xml:space="preserve">Vitor Matos de Mendonça </t>
  </si>
  <si>
    <t>***.893.481**</t>
  </si>
  <si>
    <t>Vitória Pereira Sousa</t>
  </si>
  <si>
    <t>***.133.421**</t>
  </si>
  <si>
    <t>***.260.321**</t>
  </si>
  <si>
    <t>Yasmin Lorrane Merencio da Silva</t>
  </si>
  <si>
    <t>***.896.691**</t>
  </si>
  <si>
    <t xml:space="preserve">Ygor Gomes de Melo Lindoso </t>
  </si>
  <si>
    <t>***.546.711**</t>
  </si>
  <si>
    <t>TOTAL DE TERCEIRIZADOS DE BRASÍLIA</t>
  </si>
  <si>
    <t>RELAÇÃO DE TERCEIRIZADOS SERPRO – CONTRATO CURITIBA  - 2º QUAD. 2026</t>
  </si>
  <si>
    <t>ENGELINK LTDA.</t>
  </si>
  <si>
    <t>Vigente até 30/06/2030</t>
  </si>
  <si>
    <t>Prestação de Serviços Continuos de Manutenção Predial.</t>
  </si>
  <si>
    <t>Curitiba</t>
  </si>
  <si>
    <t>Adílson Torquato De Assis</t>
  </si>
  <si>
    <t>***.455.919**</t>
  </si>
  <si>
    <t>Marceneiro</t>
  </si>
  <si>
    <t>Adinilson Aladir Pakulski</t>
  </si>
  <si>
    <t>***.766.320**</t>
  </si>
  <si>
    <t>Eletrotecnico/Ferista</t>
  </si>
  <si>
    <t>Celso Lachowicz da Silva</t>
  </si>
  <si>
    <t>***.963.779**</t>
  </si>
  <si>
    <t>Donizete Rodrigues Da Silva</t>
  </si>
  <si>
    <t>***.019.569**</t>
  </si>
  <si>
    <t>Oficial De Manutenção Predial</t>
  </si>
  <si>
    <t>ELiezer Fabiano Sottana Trilha Alionco</t>
  </si>
  <si>
    <t>.***.883.229**</t>
  </si>
  <si>
    <t>Fernando Augusto Gomes</t>
  </si>
  <si>
    <t>***.908.759**</t>
  </si>
  <si>
    <t>Ajudante/Ferista</t>
  </si>
  <si>
    <t>Fernando Augusto Mandu Kuiaski Júnior</t>
  </si>
  <si>
    <t>***.310.539**</t>
  </si>
  <si>
    <t>Francisco Fernandes Pereira</t>
  </si>
  <si>
    <t>***.031.434**</t>
  </si>
  <si>
    <t>Oficial De Manutenção Predial/Ferista</t>
  </si>
  <si>
    <t>Jonis Robert  Mesquita Da Silva</t>
  </si>
  <si>
    <t>***.803.659**</t>
  </si>
  <si>
    <t>Eletricista Oficial B</t>
  </si>
  <si>
    <t>Leonardo Nascimento Barbosa</t>
  </si>
  <si>
    <t>***.286.392**</t>
  </si>
  <si>
    <t>Marcos Zacarkim</t>
  </si>
  <si>
    <t>***.343.179**</t>
  </si>
  <si>
    <t>Ajudante De Eletricista</t>
  </si>
  <si>
    <t>Oswaldo de Oliveira</t>
  </si>
  <si>
    <t>***.625.539**</t>
  </si>
  <si>
    <t>Rodrigo Ramos Vieira</t>
  </si>
  <si>
    <t>***.857.519**</t>
  </si>
  <si>
    <t>Mecânico de Refrigeração</t>
  </si>
  <si>
    <t>Thiago de Jesus Mamade</t>
  </si>
  <si>
    <t>***.728.288**</t>
  </si>
  <si>
    <t>Ajudante</t>
  </si>
  <si>
    <t>Vinicios Alves de Oliveira da Costa</t>
  </si>
  <si>
    <t>***.269.928**</t>
  </si>
  <si>
    <t>Mecânico de Refrigeração/Ferista</t>
  </si>
  <si>
    <t>SISTEMARE SEGURANÇA E VIGILÂNCIA EIRELI – EPP</t>
  </si>
  <si>
    <t xml:space="preserve"> Vigente até 30/06/2030</t>
  </si>
  <si>
    <t>Serviços de Segurança e Vigilância Patrimonial</t>
  </si>
  <si>
    <t>Adílson José Cordeiro</t>
  </si>
  <si>
    <t>***.561.939**</t>
  </si>
  <si>
    <t xml:space="preserve">Alexandre Leal Gonçalves </t>
  </si>
  <si>
    <t>***.267.219**</t>
  </si>
  <si>
    <t>Elias Santana Da Silva Filho</t>
  </si>
  <si>
    <t>***.982.689**</t>
  </si>
  <si>
    <t>Vigilante Líder</t>
  </si>
  <si>
    <t>Francisco Erivanildo Henrique</t>
  </si>
  <si>
    <t>***.965.128**</t>
  </si>
  <si>
    <t>Gevanildo de Peder</t>
  </si>
  <si>
    <t>***.402.119**</t>
  </si>
  <si>
    <t>Hamilton Geffer Abrão Filho</t>
  </si>
  <si>
    <t>***.402.199**</t>
  </si>
  <si>
    <t>Janis Karen Francisco Monte Carmelo</t>
  </si>
  <si>
    <t>***.216.069**</t>
  </si>
  <si>
    <t>Vigilante/Ferista</t>
  </si>
  <si>
    <t>José Clécio De Albuquerque Barreto</t>
  </si>
  <si>
    <t>***.443.023**</t>
  </si>
  <si>
    <t>Michel Auerbach</t>
  </si>
  <si>
    <t>***.309.909**</t>
  </si>
  <si>
    <t>Sabrina Aparecida da Cruz Domingues</t>
  </si>
  <si>
    <t>***.227.339**</t>
  </si>
  <si>
    <t>Sandro Aurélio Dos Santos</t>
  </si>
  <si>
    <t>***.352.269**</t>
  </si>
  <si>
    <t>MED MAIS SOLUÇÕES EM SERVIÇOS ESPECIAIS EIRELI</t>
  </si>
  <si>
    <t>Vigente até 31/10/2026</t>
  </si>
  <si>
    <t>Prestação de Serviços de Medicina do Trabalho</t>
  </si>
  <si>
    <t xml:space="preserve">Alessandra Cordeiro Rodrigues </t>
  </si>
  <si>
    <t>***.382.819**</t>
  </si>
  <si>
    <t>Médico do Trabalho</t>
  </si>
  <si>
    <t>Marcia Mendes Albano</t>
  </si>
  <si>
    <t>***.397.109**</t>
  </si>
  <si>
    <t>Médico do Trabalho/Ferista</t>
  </si>
  <si>
    <t>SR SERVIÇOS TERCEIRIZADOS LTDA.</t>
  </si>
  <si>
    <t>Vigente até 31/01/2028</t>
  </si>
  <si>
    <t>Serviços de Limpeza, Conservação e Higienização</t>
  </si>
  <si>
    <t>Adilson Roberto Rodrigues</t>
  </si>
  <si>
    <t>***.016.279**</t>
  </si>
  <si>
    <t>Ana Bernadete dos Santos</t>
  </si>
  <si>
    <t>***.083.999**</t>
  </si>
  <si>
    <t>Angela Bonfim Pereira</t>
  </si>
  <si>
    <t>***.343.989**</t>
  </si>
  <si>
    <t>Angela Maria Vaz Coutinho</t>
  </si>
  <si>
    <t>***.911.709**</t>
  </si>
  <si>
    <t>Arlete Felipe</t>
  </si>
  <si>
    <t>***.169.029**</t>
  </si>
  <si>
    <t>Caik dos Santos Cassiano</t>
  </si>
  <si>
    <t>***.500.659**</t>
  </si>
  <si>
    <t>Auxiliar Administrativo</t>
  </si>
  <si>
    <t>Celeste Bermudez horrutinier</t>
  </si>
  <si>
    <t>***.605.608**</t>
  </si>
  <si>
    <t>Clarice de Lima</t>
  </si>
  <si>
    <t>***.305.389**</t>
  </si>
  <si>
    <t>Claudio Alves da SIlva</t>
  </si>
  <si>
    <t>***.302.149**</t>
  </si>
  <si>
    <t>Daiane Priscila Costa Faria</t>
  </si>
  <si>
    <t>***.788.299**</t>
  </si>
  <si>
    <t>Danielle Moreira</t>
  </si>
  <si>
    <t>***.862.469**</t>
  </si>
  <si>
    <t xml:space="preserve">Eliane Santos da Rosa Ribeiro </t>
  </si>
  <si>
    <t>***.820.759**</t>
  </si>
  <si>
    <t>Elisa Maria Vila Gonzalez</t>
  </si>
  <si>
    <t>***.619.381**</t>
  </si>
  <si>
    <t>Fabiana Zunino</t>
  </si>
  <si>
    <t>***.830.229**</t>
  </si>
  <si>
    <t>Encarregado de Limpeza</t>
  </si>
  <si>
    <t>Floripa Ribeiro de Salles</t>
  </si>
  <si>
    <t>***.028.899**</t>
  </si>
  <si>
    <t>Francisca Jacinta Oliveira Costa</t>
  </si>
  <si>
    <t>***.821.163**</t>
  </si>
  <si>
    <t>Francislaine Silverio Domingues Lucio</t>
  </si>
  <si>
    <t>***.456.369**</t>
  </si>
  <si>
    <t xml:space="preserve">Gilmara Belo </t>
  </si>
  <si>
    <t>***.534.209.**</t>
  </si>
  <si>
    <t>Iracema Borges de Oliveira</t>
  </si>
  <si>
    <t>***.228.569**</t>
  </si>
  <si>
    <t xml:space="preserve">Luciana Camargo Dias </t>
  </si>
  <si>
    <t>***.011.078**</t>
  </si>
  <si>
    <t>Madalena Predun</t>
  </si>
  <si>
    <t>***.305.299**</t>
  </si>
  <si>
    <t>Maria da Luz Franca</t>
  </si>
  <si>
    <t>***.170.788**</t>
  </si>
  <si>
    <t>Maria Ines de Souza da Cruz</t>
  </si>
  <si>
    <t>***.749.041**</t>
  </si>
  <si>
    <t>Naiara Daniela dos Santos Ferreira</t>
  </si>
  <si>
    <t>***.535.559**</t>
  </si>
  <si>
    <t>Nerico de Lima Cardoso</t>
  </si>
  <si>
    <t>***.941.819**</t>
  </si>
  <si>
    <t>Neusa Faria Rodrigues</t>
  </si>
  <si>
    <t>***.529.269**</t>
  </si>
  <si>
    <t>Niziele dos Santos Almeida</t>
  </si>
  <si>
    <t>***.196.489**</t>
  </si>
  <si>
    <t>Pamela Aparecida de Carvalho</t>
  </si>
  <si>
    <t>***.480.999**</t>
  </si>
  <si>
    <t>Pedro Henrique Ponciano</t>
  </si>
  <si>
    <t>***.351.659**</t>
  </si>
  <si>
    <t>Raphael Bugenski Stork Porto</t>
  </si>
  <si>
    <t>***.307.739**</t>
  </si>
  <si>
    <t>Roberson Aparecido Neves</t>
  </si>
  <si>
    <t>***.740.699**</t>
  </si>
  <si>
    <t>Rosalina Costa Moreira</t>
  </si>
  <si>
    <t>***.118.879**</t>
  </si>
  <si>
    <t>Rosiane da Silva Marciel</t>
  </si>
  <si>
    <t>***.179.902**</t>
  </si>
  <si>
    <t>Rosilene Zinher</t>
  </si>
  <si>
    <t>***.812.479**</t>
  </si>
  <si>
    <t>Copeiro</t>
  </si>
  <si>
    <t>Rozangela Ferreira de Souza</t>
  </si>
  <si>
    <t>***.176.929**</t>
  </si>
  <si>
    <t>Sirlene Aparecida Machado Pontes</t>
  </si>
  <si>
    <t>***.220.459**</t>
  </si>
  <si>
    <t xml:space="preserve">Tainara dos Santos </t>
  </si>
  <si>
    <t>***.895.399**</t>
  </si>
  <si>
    <t>Thays Jamille de Oliveira Lourenço</t>
  </si>
  <si>
    <t>***.304.659**</t>
  </si>
  <si>
    <t>Yoly Del Valle Mora de Gonzalez</t>
  </si>
  <si>
    <t>***.779.082**</t>
  </si>
  <si>
    <t>ONE SEG PRESTADORA DE SERVIÇOS LTDA</t>
  </si>
  <si>
    <r>
      <rPr>
        <sz val="10"/>
        <color rgb="FF000000"/>
        <rFont val="Arial"/>
      </rPr>
      <t xml:space="preserve">Vigencia Até 30/06/2031 </t>
    </r>
    <r>
      <rPr>
        <b/>
        <sz val="10"/>
        <color rgb="FF000000"/>
        <rFont val="Arial"/>
      </rPr>
      <t>Início 30/06/26</t>
    </r>
  </si>
  <si>
    <t>Serviços Continuados de Apoio Adminitrativo</t>
  </si>
  <si>
    <t>Elisa Cristina Yoshioka Meletzke</t>
  </si>
  <si>
    <t>***.252.229**</t>
  </si>
  <si>
    <t>Estefhano Aparecido Pampuch</t>
  </si>
  <si>
    <t>***.944.919**</t>
  </si>
  <si>
    <t xml:space="preserve">Fernanda dos Santos Aparecida </t>
  </si>
  <si>
    <t>***.459.039**</t>
  </si>
  <si>
    <t>Gabriela Jardim de Campos</t>
  </si>
  <si>
    <t>***.732.699**</t>
  </si>
  <si>
    <t>Michel Henrique Wolter</t>
  </si>
  <si>
    <t>***.785.749**</t>
  </si>
  <si>
    <t>TOTAL DE TERCEIRIZADOS DE CURITIBA</t>
  </si>
  <si>
    <t>RELAÇÃO DE TERCEIRIZADOS SERPRO – CONTRATO FLORIANOS  - 2º QUAD. 2026</t>
  </si>
  <si>
    <t>ENGELINK LTDA</t>
  </si>
  <si>
    <t>Vigente até 10/07/2026</t>
  </si>
  <si>
    <t>Serviços de Manutenção Predial</t>
  </si>
  <si>
    <t>Florianopolis</t>
  </si>
  <si>
    <t>Isidório Gonçalves De Oliveira</t>
  </si>
  <si>
    <t>***.967.928**</t>
  </si>
  <si>
    <t>Florianópolis</t>
  </si>
  <si>
    <t>Joceli Carlos De Souza</t>
  </si>
  <si>
    <t>***.486.029**</t>
  </si>
  <si>
    <t>Oficial  De Manutenção</t>
  </si>
  <si>
    <t xml:space="preserve">Francisco Fernades Pereira </t>
  </si>
  <si>
    <t>Oficial  De Manutenção/Ferista</t>
  </si>
  <si>
    <t>Luiz Cristiano Nunes Acunha</t>
  </si>
  <si>
    <t>***.559.690**</t>
  </si>
  <si>
    <t>Wallace Taylor Leindker</t>
  </si>
  <si>
    <t>***.939.050**</t>
  </si>
  <si>
    <t xml:space="preserve">SEGPLUS – SISTEMAS DE SEGURANÇA LTDA </t>
  </si>
  <si>
    <t xml:space="preserve">Vigente até  28/09/2029 </t>
  </si>
  <si>
    <t>Serviços Vigilância e Segurança Patrimonial</t>
  </si>
  <si>
    <t>Geraldo José Duarte</t>
  </si>
  <si>
    <t>***.477.580**</t>
  </si>
  <si>
    <t>Guilherme Barbosa</t>
  </si>
  <si>
    <t>***.379.249**</t>
  </si>
  <si>
    <t>Natanny Silva Ribeiro</t>
  </si>
  <si>
    <t>***.399.350**</t>
  </si>
  <si>
    <t>Renato da Silva Paz</t>
  </si>
  <si>
    <t>***.816.621**</t>
  </si>
  <si>
    <t>AC GONTIJO - GESTÃO EM TERCEIRIZAÇÃO LTDA</t>
  </si>
  <si>
    <t>Vigencia Até 19/01/2030</t>
  </si>
  <si>
    <t xml:space="preserve">Serviços Continuos de Facilities na Regional Florianopolis </t>
  </si>
  <si>
    <t>Andrea Maria Romão</t>
  </si>
  <si>
    <t>***.159.019**</t>
  </si>
  <si>
    <t>Bruna Elias Pacheco</t>
  </si>
  <si>
    <t>***.105.819**</t>
  </si>
  <si>
    <t>Bruna Lima Jesus</t>
  </si>
  <si>
    <t>***.272.613**</t>
  </si>
  <si>
    <t>Jucimara de Castro Santos</t>
  </si>
  <si>
    <t>***.011.098**</t>
  </si>
  <si>
    <t>Lorrane Nickseandra Dos Santos</t>
  </si>
  <si>
    <t>***.727.239**</t>
  </si>
  <si>
    <t>Rayanne Bitencourt dos Santos</t>
  </si>
  <si>
    <t>***.350.893**</t>
  </si>
  <si>
    <t>ONG SEG PRESTADORA DE SERVIÇOS LTDA.</t>
  </si>
  <si>
    <r>
      <rPr>
        <sz val="10"/>
        <color rgb="FF000000"/>
        <rFont val="Arial"/>
      </rPr>
      <t xml:space="preserve">Vigencia Até 30/06/2031 </t>
    </r>
    <r>
      <rPr>
        <b/>
        <sz val="10"/>
        <color rgb="FF000000"/>
        <rFont val="Arial"/>
      </rPr>
      <t>Início 01/07/2026</t>
    </r>
  </si>
  <si>
    <t>Serviço de Apoio Adminitrativo Para a Regional Florianópolis.</t>
  </si>
  <si>
    <t>Ana Maria Varela Ribas da Rosa</t>
  </si>
  <si>
    <t>***.170.259**</t>
  </si>
  <si>
    <t xml:space="preserve">Batista Clademir Calistro </t>
  </si>
  <si>
    <t>***.648.220**</t>
  </si>
  <si>
    <t>Bruna Melissa Gome Grisi</t>
  </si>
  <si>
    <t>***.859.102**</t>
  </si>
  <si>
    <t xml:space="preserve">Pricila Amaral Lima </t>
  </si>
  <si>
    <t>***.774.729**</t>
  </si>
  <si>
    <t>Racquel Neves Barbosa</t>
  </si>
  <si>
    <t>***.767.822**</t>
  </si>
  <si>
    <t>TOTAL DE TERCEIRIZADOS DE FLORIANÓPOLIS</t>
  </si>
  <si>
    <t>RELAÇÃO DE TERCEIRIZADOS SERPRO – CONTRATO FORTALEZA  - 2º QUAD. 2026</t>
  </si>
  <si>
    <t xml:space="preserve">FÁCIL PROJETOS E CONSTRUÇÕES EIRELI </t>
  </si>
  <si>
    <t>Vigente até 31/07/2027</t>
  </si>
  <si>
    <t xml:space="preserve">Prestação De Serviços Contínuos De Manutenção Predial Para Serpro Regional Fortaleza. </t>
  </si>
  <si>
    <t>Fortaleza</t>
  </si>
  <si>
    <t>Alexsandro De Sousa Silva</t>
  </si>
  <si>
    <t>***.757.313**</t>
  </si>
  <si>
    <t>Técnico Eletrônica</t>
  </si>
  <si>
    <t>Antônio Carlos da Cruz Silva</t>
  </si>
  <si>
    <t>***.861.713**</t>
  </si>
  <si>
    <t>Auxiliar</t>
  </si>
  <si>
    <t>Auxiliar Manutenção</t>
  </si>
  <si>
    <t>Carlos Alberto  Furtado da Silva</t>
  </si>
  <si>
    <t>***.108.493**</t>
  </si>
  <si>
    <t>Francisco Elton de Sousa Cavalcante</t>
  </si>
  <si>
    <t>***.889.593**</t>
  </si>
  <si>
    <t>Francisco Gomes da Silva</t>
  </si>
  <si>
    <t>***.888.663**</t>
  </si>
  <si>
    <t>Lindomar Lima Dos Santos</t>
  </si>
  <si>
    <t>***.036.203**</t>
  </si>
  <si>
    <t>Luís Carlos Cosmo</t>
  </si>
  <si>
    <t>***.370.023**</t>
  </si>
  <si>
    <t>Márcio Cássio Lima De Souza</t>
  </si>
  <si>
    <t>***.357.403**</t>
  </si>
  <si>
    <t>Maury Nepomuceno De Araújo Filho</t>
  </si>
  <si>
    <t>***.773.223**</t>
  </si>
  <si>
    <t>Mecânico De Refrigeração</t>
  </si>
  <si>
    <t>Max Roberto Viana</t>
  </si>
  <si>
    <t>***.684.733**</t>
  </si>
  <si>
    <t>Paulo César De Castro</t>
  </si>
  <si>
    <t>***.148.053**</t>
  </si>
  <si>
    <t>Renato Silva Do Nascimento</t>
  </si>
  <si>
    <t>***.371.342**</t>
  </si>
  <si>
    <t>Ronaldo Monteiro Lima</t>
  </si>
  <si>
    <t>***.138.983**</t>
  </si>
  <si>
    <t>Vigente até 01/07/2026</t>
  </si>
  <si>
    <t xml:space="preserve">Serviços Contínuos de Faciliteis na Regional Fortaleza </t>
  </si>
  <si>
    <t>Carla Cristina da Silva Mendes</t>
  </si>
  <si>
    <t>***.499.713**</t>
  </si>
  <si>
    <t>Cleonice Maria Farias do Nascimento</t>
  </si>
  <si>
    <t>***.540.923**</t>
  </si>
  <si>
    <t>Limpeza</t>
  </si>
  <si>
    <t>Edilene Freitas</t>
  </si>
  <si>
    <t>***.078.853**</t>
  </si>
  <si>
    <t>Eliane de Freitas Pimenta</t>
  </si>
  <si>
    <t>***.335.933**</t>
  </si>
  <si>
    <t>Francisca Maria Castro da Silva</t>
  </si>
  <si>
    <t>***.897.863**</t>
  </si>
  <si>
    <t>Francisca Muniz da Silva Lima</t>
  </si>
  <si>
    <t>***.803.033**</t>
  </si>
  <si>
    <t>Gibério Luiz Ricardo</t>
  </si>
  <si>
    <t>***.990.043**</t>
  </si>
  <si>
    <t>José Roberto Souza Pereira</t>
  </si>
  <si>
    <t>***.131.973**</t>
  </si>
  <si>
    <t xml:space="preserve">Lara Carvalho Rocha Freire </t>
  </si>
  <si>
    <t>***795.453**</t>
  </si>
  <si>
    <t xml:space="preserve">Recepcionista </t>
  </si>
  <si>
    <t>Marcia Nescimento da Silva</t>
  </si>
  <si>
    <t>***.790.423**</t>
  </si>
  <si>
    <t>Diarista/Ferista</t>
  </si>
  <si>
    <t>Marcondes Alves de Sousa</t>
  </si>
  <si>
    <t>***.884.003**</t>
  </si>
  <si>
    <t xml:space="preserve">Raimunda Suely da Costa Braga </t>
  </si>
  <si>
    <t>***.111.283**</t>
  </si>
  <si>
    <t xml:space="preserve">Ricardo Pereira de Freitas </t>
  </si>
  <si>
    <t>***.453.683**</t>
  </si>
  <si>
    <t>Rosivaldo Mesquita de Oliveira</t>
  </si>
  <si>
    <t>***.979.703**</t>
  </si>
  <si>
    <t>Silvana Helena Carvalho Rocha Freire</t>
  </si>
  <si>
    <t>***.166.653**</t>
  </si>
  <si>
    <t>POLO ADMINISTRAÇÃO LTDA</t>
  </si>
  <si>
    <r>
      <rPr>
        <sz val="10"/>
        <color rgb="FF000000"/>
        <rFont val="Arial"/>
      </rPr>
      <t xml:space="preserve">Vigente até 02/08/2031 </t>
    </r>
    <r>
      <rPr>
        <b/>
        <sz val="10"/>
        <color rgb="FF000000"/>
        <rFont val="Arial"/>
      </rPr>
      <t>Início 02/08/2026</t>
    </r>
  </si>
  <si>
    <t xml:space="preserve">Serviços Contínuos de Faciliteis Compreendendo os Serviços de Limpeza e Jardinagem na Regional Fortaleza </t>
  </si>
  <si>
    <t>CONTRATADA</t>
  </si>
  <si>
    <t>MED MAIS SOLUÇÕES EM SERVIÇOS ESPECIAIS LTDA</t>
  </si>
  <si>
    <r>
      <rPr>
        <sz val="10"/>
        <color rgb="FF000000"/>
        <rFont val="Arial"/>
      </rPr>
      <t xml:space="preserve">Vigente até 12/07/2031 </t>
    </r>
    <r>
      <rPr>
        <b/>
        <sz val="10"/>
        <color rgb="FF000000"/>
        <rFont val="Arial"/>
      </rPr>
      <t>Início 13/07/2026</t>
    </r>
  </si>
  <si>
    <t>OBJETO</t>
  </si>
  <si>
    <t>Serviços Continuos de Medicina do Trabalho, Fortaleza</t>
  </si>
  <si>
    <t>Neli Patricia Pereira Feitosa</t>
  </si>
  <si>
    <t>***.286.215**</t>
  </si>
  <si>
    <t>Medica do Trabalho</t>
  </si>
  <si>
    <t xml:space="preserve">	SOERGO SEGURANCA LTDA </t>
  </si>
  <si>
    <t>Vigente até 31/08/2029</t>
  </si>
  <si>
    <t>Serviço  de Segurança e Vigilância</t>
  </si>
  <si>
    <t xml:space="preserve">Anderson Paulino de Castro </t>
  </si>
  <si>
    <t>***.025.803**</t>
  </si>
  <si>
    <t xml:space="preserve">Francisco Inacio de Carvalho Neto </t>
  </si>
  <si>
    <t>***.603.463**</t>
  </si>
  <si>
    <t xml:space="preserve">Francisco Lindomar de Oliveira </t>
  </si>
  <si>
    <t>***.554.923**</t>
  </si>
  <si>
    <t xml:space="preserve">Francisco Sodré de Sousa Ferreira </t>
  </si>
  <si>
    <t>***.903.233**</t>
  </si>
  <si>
    <t xml:space="preserve">Francisco Venceslau de Siqueira </t>
  </si>
  <si>
    <t>***.113.183**</t>
  </si>
  <si>
    <t xml:space="preserve">João Eudes Alves Filho </t>
  </si>
  <si>
    <t>***.627.423**</t>
  </si>
  <si>
    <t xml:space="preserve">João Pereira da Silva Junior </t>
  </si>
  <si>
    <t>***.414.703**</t>
  </si>
  <si>
    <t>Josué Silva do Nascimento</t>
  </si>
  <si>
    <t>***.985.403**</t>
  </si>
  <si>
    <t xml:space="preserve">Judivan Leite da Silva </t>
  </si>
  <si>
    <t>***.047.854**</t>
  </si>
  <si>
    <t xml:space="preserve">Marcos Antonio Marinho </t>
  </si>
  <si>
    <t>***.452.443**</t>
  </si>
  <si>
    <t xml:space="preserve">Marcos Gomes de Souza </t>
  </si>
  <si>
    <t>***.533.603**</t>
  </si>
  <si>
    <t xml:space="preserve">Moises de Oliveira do Nascimento </t>
  </si>
  <si>
    <t>***.757.303**</t>
  </si>
  <si>
    <t xml:space="preserve">Nicolas Matheus Gomes Frota </t>
  </si>
  <si>
    <t>***.100.373**</t>
  </si>
  <si>
    <t>Wagner Rodrigues da Silva</t>
  </si>
  <si>
    <t>***.162.773**</t>
  </si>
  <si>
    <t>PLANSUL PLANEJAMENTO E CONSULTORIA LTDA</t>
  </si>
  <si>
    <r>
      <rPr>
        <sz val="10"/>
        <color rgb="FF000000"/>
        <rFont val="Arial"/>
      </rPr>
      <t xml:space="preserve">Vigente até 09/07/2031 </t>
    </r>
    <r>
      <rPr>
        <b/>
        <sz val="10"/>
        <color rgb="FF000000"/>
        <rFont val="Arial"/>
      </rPr>
      <t>Início 10/07/2026</t>
    </r>
  </si>
  <si>
    <t xml:space="preserve"> Serviço de Apoio Administrativo de Fortaleza</t>
  </si>
  <si>
    <t>Amirah Braga da Silva</t>
  </si>
  <si>
    <t>***.150.403**</t>
  </si>
  <si>
    <t>Carla Cristina da Silva</t>
  </si>
  <si>
    <t>Guilherme Nascimento Fabrício</t>
  </si>
  <si>
    <t>***.212.953**</t>
  </si>
  <si>
    <t>Guilherme Paiva Oliveira</t>
  </si>
  <si>
    <t>***.523.913**</t>
  </si>
  <si>
    <t>TOTAL DE TERCEIRIZADOS DE FORTALEZA</t>
  </si>
  <si>
    <t>RELAÇÃO DE TERCEIRIZADOS SERPRO – CONTRATO RECIFE  - 2º QUAD. 2026</t>
  </si>
  <si>
    <t>ARAÚJO ABREU  ENGENHARIA S.A</t>
  </si>
  <si>
    <t>Vigente até  14/04/2029</t>
  </si>
  <si>
    <t>Serviços de Operação, Manutenção Preventiva e Corretiva dos Sistemas, dos Equipamentos e das Instalações Prediais</t>
  </si>
  <si>
    <t>Recife</t>
  </si>
  <si>
    <t>Adalberto Bezerra Vieira</t>
  </si>
  <si>
    <t>***.937.534**</t>
  </si>
  <si>
    <t>Alexsandro Francisco do Amaral</t>
  </si>
  <si>
    <t>***.791.254**</t>
  </si>
  <si>
    <t>Oficial de Manutenção I/Ferista</t>
  </si>
  <si>
    <t>Arthur Fellype Rodrigues Percílio</t>
  </si>
  <si>
    <t>***.174.194**</t>
  </si>
  <si>
    <t>Bruno Augusto Moura da Silva</t>
  </si>
  <si>
    <t>***.947.374**</t>
  </si>
  <si>
    <t>Técnico de Redes</t>
  </si>
  <si>
    <t>Claudemir Menezes Barbosa</t>
  </si>
  <si>
    <t>***.975.794**</t>
  </si>
  <si>
    <t>Diego Bruno Da Silva Santos</t>
  </si>
  <si>
    <t>***.731.044**</t>
  </si>
  <si>
    <t>Eletrotécnico Manutenção I</t>
  </si>
  <si>
    <t>Deyson Almeida da Costa</t>
  </si>
  <si>
    <t>***.581.904**</t>
  </si>
  <si>
    <t>Eletrotécnico - Supervisor/Ferista</t>
  </si>
  <si>
    <t>Egrinaldo Jose Bezerra</t>
  </si>
  <si>
    <t>***.750.854**</t>
  </si>
  <si>
    <t>Elias De Lima Neres</t>
  </si>
  <si>
    <t>***.364.434**</t>
  </si>
  <si>
    <t>Fabiano Da Costa Lima</t>
  </si>
  <si>
    <t>***.872.574**</t>
  </si>
  <si>
    <t>Oficial  De Manutenção</t>
  </si>
  <si>
    <t>Fábio da Silva LIma</t>
  </si>
  <si>
    <t>***.874.354**</t>
  </si>
  <si>
    <t>Ismael da Silva Americo</t>
  </si>
  <si>
    <t>***.138.734**</t>
  </si>
  <si>
    <t>Auxiliar Manutenção/Ferista</t>
  </si>
  <si>
    <t>Jonas Una de Moura</t>
  </si>
  <si>
    <t>***.319.794**</t>
  </si>
  <si>
    <t>José Wandelson de Almeida</t>
  </si>
  <si>
    <t>***.178.784**</t>
  </si>
  <si>
    <t>Luciano Sebastião de Aguiar</t>
  </si>
  <si>
    <t>***.613.404**</t>
  </si>
  <si>
    <t>Bombeiro Hidráulico</t>
  </si>
  <si>
    <t>Mizael Francisco Da Silva</t>
  </si>
  <si>
    <t>***.985.454**</t>
  </si>
  <si>
    <t>Roberio Salviano de Oliveira</t>
  </si>
  <si>
    <t>***.057.804**</t>
  </si>
  <si>
    <t>Mecânico De Refrigeração/Ferista</t>
  </si>
  <si>
    <t>Reginaldo Ferreira da Paixão</t>
  </si>
  <si>
    <t>***.158.554**</t>
  </si>
  <si>
    <t>Paulo Barbosa de S. Júnior</t>
  </si>
  <si>
    <t>***.147.554**</t>
  </si>
  <si>
    <t>Paulo Ramos da Silva</t>
  </si>
  <si>
    <t>***.622.654**</t>
  </si>
  <si>
    <t>MEGA 3 CONSTRUÇÕES LTDA – ME</t>
  </si>
  <si>
    <t>Vigente até 31/07/2028</t>
  </si>
  <si>
    <t>Serviços de Facilities, Limpeza, Jardinagem, Controle de Pragas, Recepção, Cooperagem e Administrativo</t>
  </si>
  <si>
    <t>Adonias João Estácio Paulino</t>
  </si>
  <si>
    <t>***.384.914**</t>
  </si>
  <si>
    <t>Celio Bezerra da Silva</t>
  </si>
  <si>
    <t>***.807.294**</t>
  </si>
  <si>
    <t>Cláudio Júnior R. oo Nascimento</t>
  </si>
  <si>
    <t>***.026.524**</t>
  </si>
  <si>
    <t>Cristiana Cavalcante Seara</t>
  </si>
  <si>
    <t>***.840.044**</t>
  </si>
  <si>
    <t>Eduarda Gomes Monteiro de Oliveira</t>
  </si>
  <si>
    <t>***.616.574**</t>
  </si>
  <si>
    <t>Ericka Roberta Gomes de Lima</t>
  </si>
  <si>
    <t>***.446.704**</t>
  </si>
  <si>
    <t>Gilmar Almeida de Freitas</t>
  </si>
  <si>
    <t>***.710.602**</t>
  </si>
  <si>
    <t>Ivana Marques Ferreira de Lima</t>
  </si>
  <si>
    <t>***.635.524**</t>
  </si>
  <si>
    <t>Jackeline Giselly Ferreira Melo</t>
  </si>
  <si>
    <t>***.299.744**</t>
  </si>
  <si>
    <t>Jaiany Carolayne Calixto dos Santos</t>
  </si>
  <si>
    <t>***.153.164**</t>
  </si>
  <si>
    <t>Apoio Administrativo</t>
  </si>
  <si>
    <t>João Carlos Souza da Silva</t>
  </si>
  <si>
    <t>***.215.344**</t>
  </si>
  <si>
    <t>Josinaldo Manoel da Silva</t>
  </si>
  <si>
    <t>***.373.044**</t>
  </si>
  <si>
    <t>Louzane Graziele S Santos</t>
  </si>
  <si>
    <t>***.058.354**</t>
  </si>
  <si>
    <t>Maria Das Dores Ferreira Filha</t>
  </si>
  <si>
    <t>***.019.354**</t>
  </si>
  <si>
    <t>Maria Roberta da Silva</t>
  </si>
  <si>
    <t>***.685.104**</t>
  </si>
  <si>
    <t>Rafael de Andrade Ferreira</t>
  </si>
  <si>
    <t>***.989.384**</t>
  </si>
  <si>
    <t>Rayssa Kelly Palmeira de Sena</t>
  </si>
  <si>
    <t>***.647.404**</t>
  </si>
  <si>
    <t>Rivaldo Antônio da Silva</t>
  </si>
  <si>
    <t>***.057.664**</t>
  </si>
  <si>
    <t>Rosileide Maria da Silva</t>
  </si>
  <si>
    <t>***.775.804**</t>
  </si>
  <si>
    <t>Rosilene André de Almeida</t>
  </si>
  <si>
    <t>***.133.444**</t>
  </si>
  <si>
    <t>Silvia Roberta Felix de Paiva</t>
  </si>
  <si>
    <t>***.260.944**</t>
  </si>
  <si>
    <t>CENTRO DE INTEGRAÇÃO EMPRESA ESCOLA DE PERNAMBUCO - CIEE</t>
  </si>
  <si>
    <t>Vigente até 13/08/2028</t>
  </si>
  <si>
    <t xml:space="preserve">Capacitação de Jovens em Programa de Aprendizagem </t>
  </si>
  <si>
    <t>xxxxxxxxxxxxxxx</t>
  </si>
  <si>
    <t>***.818.014**</t>
  </si>
  <si>
    <t>Aprendiz</t>
  </si>
  <si>
    <t>***.180.884**</t>
  </si>
  <si>
    <t>***.763.704**</t>
  </si>
  <si>
    <t>***.344.624**</t>
  </si>
  <si>
    <t>***.713.724**</t>
  </si>
  <si>
    <t>***.680.364**</t>
  </si>
  <si>
    <t>***.977.074**</t>
  </si>
  <si>
    <t>***.356.944**</t>
  </si>
  <si>
    <t>***.011.824**</t>
  </si>
  <si>
    <t>***.961.484**</t>
  </si>
  <si>
    <t>***.535.034**</t>
  </si>
  <si>
    <t>***.636.484**</t>
  </si>
  <si>
    <t>***.177.624**</t>
  </si>
  <si>
    <t>***.149.854**</t>
  </si>
  <si>
    <t>***.613.274**</t>
  </si>
  <si>
    <t>W2MED SERVICOS MEDICOS LTDA</t>
  </si>
  <si>
    <t>Vigente até 31/01/2029</t>
  </si>
  <si>
    <t>Medicina do Trabalho em Saúde Ocupacional</t>
  </si>
  <si>
    <t>Laura Regina Cavalcanti Calábria</t>
  </si>
  <si>
    <t>***.300.574**</t>
  </si>
  <si>
    <t xml:space="preserve">Médica do Trabalho </t>
  </si>
  <si>
    <t>Tâmara Crocia Seabra</t>
  </si>
  <si>
    <t>***.403.704**</t>
  </si>
  <si>
    <t>Médica do Trabalho/Ferista</t>
  </si>
  <si>
    <t>VPA VIGILÂNCIA E SEGURANÇA LTDA</t>
  </si>
  <si>
    <t>Serviços Contínuos de Segurança e Vigilância Regional Recife</t>
  </si>
  <si>
    <t>Alberto Alfredo Da Silva </t>
  </si>
  <si>
    <t>***.164.924**</t>
  </si>
  <si>
    <t>Alysson Vitorino Alves dos Santos</t>
  </si>
  <si>
    <t>***.073.944**</t>
  </si>
  <si>
    <t>Douglas Henrique da Silva</t>
  </si>
  <si>
    <t>***.852.924**</t>
  </si>
  <si>
    <t>Edson Cosmo Lourenço da Costa</t>
  </si>
  <si>
    <t>***.444.824**</t>
  </si>
  <si>
    <r>
      <t>Vigilante/</t>
    </r>
    <r>
      <rPr>
        <b/>
        <sz val="10"/>
        <rFont val="Arial"/>
        <family val="2"/>
      </rPr>
      <t>Lider</t>
    </r>
  </si>
  <si>
    <t>Edson Henrique Moura Da Silva</t>
  </si>
  <si>
    <t>***.505.914**</t>
  </si>
  <si>
    <t>Edvaldo José Pereira da Costa</t>
  </si>
  <si>
    <t>***.425.184**</t>
  </si>
  <si>
    <t>Eduardo Lourenço Barbosa</t>
  </si>
  <si>
    <t>***.983.604**</t>
  </si>
  <si>
    <t>Elielton Cirilo da Silva</t>
  </si>
  <si>
    <t>***.968.224**</t>
  </si>
  <si>
    <t>Emerson Albuquerque Medeiros De Lima</t>
  </si>
  <si>
    <t>***.522.324**</t>
  </si>
  <si>
    <t>Gabriel Henrique Nascimento</t>
  </si>
  <si>
    <t>***.209.744**</t>
  </si>
  <si>
    <t>Givanildo De Araujo </t>
  </si>
  <si>
    <t>***.273.084**</t>
  </si>
  <si>
    <t>Leandro Galvão Silva de Albuquerque</t>
  </si>
  <si>
    <t>***.800.554**</t>
  </si>
  <si>
    <t>Leandro Vieira da Rocha</t>
  </si>
  <si>
    <t>***.995.934**</t>
  </si>
  <si>
    <t>Luiz Carlos da Silva</t>
  </si>
  <si>
    <t>***.400.904**</t>
  </si>
  <si>
    <t>Marcos Manuel da Silva Gonsalves</t>
  </si>
  <si>
    <t>***.862.034**</t>
  </si>
  <si>
    <t>Mizael de Oliveira Pereira</t>
  </si>
  <si>
    <t>***.352.614**</t>
  </si>
  <si>
    <t>Nilzo Marques da Silva</t>
  </si>
  <si>
    <t>***.148.664**</t>
  </si>
  <si>
    <t>Rodrigo Francisco Ramos</t>
  </si>
  <si>
    <t>***.637.994**</t>
  </si>
  <si>
    <t>TOTAL DE TERCEIRIZADOS DA REGIONAL RECIFE</t>
  </si>
  <si>
    <t>RELAÇÃO DE TERCEIRIZADOS SERPRO – CONTRATO RIO DE JANEIRO  - 2º QUAD. 2026</t>
  </si>
  <si>
    <t>Vigente até 01/01/2028</t>
  </si>
  <si>
    <t>KANTRO EMPREENDIMENTO APOIO E SERVIÇOS</t>
  </si>
  <si>
    <t>Prestação dos Serviços de Facilities Limpeza , Conservação e Higienização</t>
  </si>
  <si>
    <t>Rio de Janeiro</t>
  </si>
  <si>
    <t>Alexandre Vieira Junior</t>
  </si>
  <si>
    <t>***.081.817**</t>
  </si>
  <si>
    <t>André Duarte Dos Santos</t>
  </si>
  <si>
    <t>***.901.207**</t>
  </si>
  <si>
    <t>Andrea dos Santos Salustino</t>
  </si>
  <si>
    <t>***.981.067**</t>
  </si>
  <si>
    <t>André Gregório dos Santos</t>
  </si>
  <si>
    <t>***.760.837**</t>
  </si>
  <si>
    <t>Mensageiro</t>
  </si>
  <si>
    <r>
      <t xml:space="preserve">Bruno Pereira de Oliveira </t>
    </r>
    <r>
      <rPr>
        <sz val="10"/>
        <rFont val="Arial"/>
        <family val="2"/>
      </rPr>
      <t>C/F</t>
    </r>
  </si>
  <si>
    <t>***.371.983**</t>
  </si>
  <si>
    <r>
      <t xml:space="preserve">Cesar da Costa Morais </t>
    </r>
    <r>
      <rPr>
        <sz val="11"/>
        <rFont val="Calibri"/>
        <family val="2"/>
      </rPr>
      <t>C/F</t>
    </r>
  </si>
  <si>
    <t>***.360.547**</t>
  </si>
  <si>
    <t xml:space="preserve">Cleilza Ferreira da Silva </t>
  </si>
  <si>
    <t>***.856.627**</t>
  </si>
  <si>
    <t>Rido de Janeiro</t>
  </si>
  <si>
    <t>Cleonice Paiva Alvareno</t>
  </si>
  <si>
    <t>***.775.087**</t>
  </si>
  <si>
    <t>Daniele Gomes sá Rego</t>
  </si>
  <si>
    <t>***.106.527**</t>
  </si>
  <si>
    <t>Deise Evaristo Alves</t>
  </si>
  <si>
    <t>***.339.557**</t>
  </si>
  <si>
    <t>Edino Peixoto</t>
  </si>
  <si>
    <t>***.527.367**</t>
  </si>
  <si>
    <t>Elaine Maria Elias Gomes</t>
  </si>
  <si>
    <t>***.855.217**</t>
  </si>
  <si>
    <t>Fábio Benedito de Moura</t>
  </si>
  <si>
    <t>***.920.524**</t>
  </si>
  <si>
    <t>Auxiliar De Jardinagem</t>
  </si>
  <si>
    <t>Felipe Marcello Bolsok</t>
  </si>
  <si>
    <t>***.235.757**</t>
  </si>
  <si>
    <t>Francinio Amacio da Silva</t>
  </si>
  <si>
    <t>***.546.504**</t>
  </si>
  <si>
    <r>
      <t xml:space="preserve">Gabriel Rodrigues Alves </t>
    </r>
    <r>
      <rPr>
        <sz val="10"/>
        <rFont val="Arial"/>
        <family val="2"/>
      </rPr>
      <t>C/F</t>
    </r>
  </si>
  <si>
    <t>***.014.697**</t>
  </si>
  <si>
    <t>Ingrid Maria De Souza</t>
  </si>
  <si>
    <t>***.088.667**</t>
  </si>
  <si>
    <t>Isabel De Araújo Carvalho</t>
  </si>
  <si>
    <t>***.364.687**</t>
  </si>
  <si>
    <t>Jenifer da Silva Teixeira</t>
  </si>
  <si>
    <t>***.472.187**</t>
  </si>
  <si>
    <t>Jéssica Souza da Cruz</t>
  </si>
  <si>
    <t>***.677.617**</t>
  </si>
  <si>
    <t>Laiza Victória N de Brito</t>
  </si>
  <si>
    <t>***.102.977**</t>
  </si>
  <si>
    <t>Lucy Werneck</t>
  </si>
  <si>
    <t>***.037.027**</t>
  </si>
  <si>
    <t>Lucas da Silva Rosa</t>
  </si>
  <si>
    <t>***.694.937**</t>
  </si>
  <si>
    <t>Lucilene Santos Foseca</t>
  </si>
  <si>
    <t>***.035.974**</t>
  </si>
  <si>
    <t>Luiz Carlos Duarte Monteiro</t>
  </si>
  <si>
    <t>***.270.267**</t>
  </si>
  <si>
    <t>Luiz Roberto de Oliveira da Silva</t>
  </si>
  <si>
    <t>***.158.327**</t>
  </si>
  <si>
    <t>Lyssandra Victória S da Silva</t>
  </si>
  <si>
    <t>***.711.667**</t>
  </si>
  <si>
    <t>Maiara Costa Lima</t>
  </si>
  <si>
    <t>***.840.267**</t>
  </si>
  <si>
    <t>Márcia Silva Ramiro</t>
  </si>
  <si>
    <t>***.134.477**</t>
  </si>
  <si>
    <t>Mariana Batista dos S Freitas</t>
  </si>
  <si>
    <t>***.676.337**</t>
  </si>
  <si>
    <t xml:space="preserve">Mauricio da Silva Fernandes </t>
  </si>
  <si>
    <t>***.468.037**</t>
  </si>
  <si>
    <r>
      <t xml:space="preserve">Maycon Silva Lourenço </t>
    </r>
    <r>
      <rPr>
        <sz val="11"/>
        <rFont val="Calibri"/>
        <family val="2"/>
      </rPr>
      <t>C/F</t>
    </r>
  </si>
  <si>
    <t>***.332.357**</t>
  </si>
  <si>
    <t>Missaela Cristina J. Barbosa</t>
  </si>
  <si>
    <t>***.749.617**</t>
  </si>
  <si>
    <t>Paulo Sérgio Almeida Silva</t>
  </si>
  <si>
    <t>***.491.757**</t>
  </si>
  <si>
    <t>Reni Sabino</t>
  </si>
  <si>
    <t>***.413.607**</t>
  </si>
  <si>
    <t>Rogério Gomes de Paula</t>
  </si>
  <si>
    <t>***.981.867**</t>
  </si>
  <si>
    <t>Rosicleide Clementino Cirilo</t>
  </si>
  <si>
    <t>***.304.053**</t>
  </si>
  <si>
    <t>Sara De Alcântara Vargas Souza</t>
  </si>
  <si>
    <t>***.897.797**</t>
  </si>
  <si>
    <t>Silas Cazemiro de Sousa</t>
  </si>
  <si>
    <t>***.955.497**</t>
  </si>
  <si>
    <t>Tatiana Vicente S de Sousa</t>
  </si>
  <si>
    <t>***.309.217**</t>
  </si>
  <si>
    <t>Valter Felipe Da Silva</t>
  </si>
  <si>
    <t>***.369.127**</t>
  </si>
  <si>
    <t>Vera Lúcia Silva Da Conceição</t>
  </si>
  <si>
    <t>***.881.687**</t>
  </si>
  <si>
    <t>Veronica Fernandes da Silva</t>
  </si>
  <si>
    <t>Willian Rigueira dos Santos</t>
  </si>
  <si>
    <t>***.766.967**</t>
  </si>
  <si>
    <t>Ygor Rodrigues de Morais</t>
  </si>
  <si>
    <t>***238.727**</t>
  </si>
  <si>
    <t>Rio de  Janeiro</t>
  </si>
  <si>
    <t>NORTESUL TRANSPORTES E SERVIÇOS EIRELI</t>
  </si>
  <si>
    <t>Prestação de Serviços de Brigada de Incêndio</t>
  </si>
  <si>
    <t>Carlos Henrique Lima Feijo</t>
  </si>
  <si>
    <t>***.876.467**</t>
  </si>
  <si>
    <t>Luis Armando Silva Carvalho</t>
  </si>
  <si>
    <t>***.435.317**</t>
  </si>
  <si>
    <t>Vigente até 28/02/2031</t>
  </si>
  <si>
    <t>Anderson Santos do Nascimento</t>
  </si>
  <si>
    <t>***.773.697**</t>
  </si>
  <si>
    <t>Brigadista</t>
  </si>
  <si>
    <t>Bernardo Batista Franco dos Santos</t>
  </si>
  <si>
    <t>***.645.657**</t>
  </si>
  <si>
    <t>Carlos André Apolinário Pereira</t>
  </si>
  <si>
    <t>***.703.757**</t>
  </si>
  <si>
    <t>Fabricio Kianelli Joaquim</t>
  </si>
  <si>
    <t>***.071.887**</t>
  </si>
  <si>
    <t>Felipe Fernandes Machado</t>
  </si>
  <si>
    <t>***.429.027**</t>
  </si>
  <si>
    <t>Brigadista/Ferista</t>
  </si>
  <si>
    <t>Júlio Felipe Canabarro</t>
  </si>
  <si>
    <t>´***.670.847**</t>
  </si>
  <si>
    <t>Mailson Nunes de Araújo</t>
  </si>
  <si>
    <t>***.454.817**</t>
  </si>
  <si>
    <t>Marcelo Sydney Barbosa Silva</t>
  </si>
  <si>
    <t>***.489.887**</t>
  </si>
  <si>
    <t>Telmar Freitas Furtado Filho</t>
  </si>
  <si>
    <t>***.320.387**</t>
  </si>
  <si>
    <t>Tarciano da Silva Raimundo</t>
  </si>
  <si>
    <t>***.353.457**</t>
  </si>
  <si>
    <t>Vinícius Jasmim Mello</t>
  </si>
  <si>
    <t>***.276.997**</t>
  </si>
  <si>
    <t>Welton José Dias Paz Oliveira</t>
  </si>
  <si>
    <t>***.826.557**</t>
  </si>
  <si>
    <t>MPE ENGENHARIA E SERVIÇOS S/A</t>
  </si>
  <si>
    <t>Vigente até 28/02/2026</t>
  </si>
  <si>
    <t>Serviços Unificado de Manutenção</t>
  </si>
  <si>
    <t>Adolfo Canto da Cruz</t>
  </si>
  <si>
    <t>***.558.217**</t>
  </si>
  <si>
    <t>Adriano da Rosa Barbosa</t>
  </si>
  <si>
    <t>***.831.127**</t>
  </si>
  <si>
    <t>Alexandre Pereira Dos Santos</t>
  </si>
  <si>
    <t>***.262.357**</t>
  </si>
  <si>
    <t>Antônio Eduardo Marzano</t>
  </si>
  <si>
    <t>***.962.187**</t>
  </si>
  <si>
    <t>Antônio Romeu Alves</t>
  </si>
  <si>
    <t>***.050.448**</t>
  </si>
  <si>
    <t>Alexandre Verissimo Brandão</t>
  </si>
  <si>
    <t>***.974.837**</t>
  </si>
  <si>
    <t>Técnico Eletrotécnico/Ferista</t>
  </si>
  <si>
    <t>Altair Augusto Silva</t>
  </si>
  <si>
    <t>***.936.227**</t>
  </si>
  <si>
    <t>Supervisor de Manutenção/Ferista</t>
  </si>
  <si>
    <t xml:space="preserve">Cláudio Mendes Soares </t>
  </si>
  <si>
    <t>***.979.607**</t>
  </si>
  <si>
    <t>Damião Dias Benfica</t>
  </si>
  <si>
    <t>***.716.737**</t>
  </si>
  <si>
    <t>Meio Oficial de Refrigeração</t>
  </si>
  <si>
    <t>Daniel Barreto da Silva</t>
  </si>
  <si>
    <t>***.172.937**</t>
  </si>
  <si>
    <t xml:space="preserve">Técnico de Refrigeração </t>
  </si>
  <si>
    <t xml:space="preserve">Emerson de Souza Silva  </t>
  </si>
  <si>
    <t>***.217.557**</t>
  </si>
  <si>
    <t>Erivelton dos Reis Santos</t>
  </si>
  <si>
    <t>***.947.377**</t>
  </si>
  <si>
    <t>Gabriel Lage de Assis</t>
  </si>
  <si>
    <t>***.773.357**</t>
  </si>
  <si>
    <t>Técnico Refrigeração</t>
  </si>
  <si>
    <t>Gláuber Evangelista Martinho</t>
  </si>
  <si>
    <t>***.568.597**</t>
  </si>
  <si>
    <t>Gleiton de Freitas Tavares</t>
  </si>
  <si>
    <t>***.921.747**</t>
  </si>
  <si>
    <t xml:space="preserve">Guilherme Augusto Reis </t>
  </si>
  <si>
    <t>***.076.397**</t>
  </si>
  <si>
    <t>Jeferson Machado Figueiredo</t>
  </si>
  <si>
    <t>***.039.817**</t>
  </si>
  <si>
    <t>Técnico de Refrigeração</t>
  </si>
  <si>
    <t>Jefferson Mendonça de Oliveira</t>
  </si>
  <si>
    <t>***.800.017**</t>
  </si>
  <si>
    <t>Jesus Samaniego Huamani</t>
  </si>
  <si>
    <t>***.963.277**</t>
  </si>
  <si>
    <t>Meio Oficial Eletricista</t>
  </si>
  <si>
    <t>José Antônio da Paz</t>
  </si>
  <si>
    <t>***.213.877**</t>
  </si>
  <si>
    <t>Meio Oficial de Manutenção</t>
  </si>
  <si>
    <t>José Luiz Xavier</t>
  </si>
  <si>
    <t>***.547.377**</t>
  </si>
  <si>
    <t>Júlio César Linhares de Araújo</t>
  </si>
  <si>
    <t>***.461.257**</t>
  </si>
  <si>
    <t>Lauro Pereira Barreto</t>
  </si>
  <si>
    <t>***.422.647**</t>
  </si>
  <si>
    <t>Supervisor de Manutenção</t>
  </si>
  <si>
    <t>Leandro Camilo Santos de Abreu</t>
  </si>
  <si>
    <t>***.009.607**</t>
  </si>
  <si>
    <t>Leandro Ferraz da Silva</t>
  </si>
  <si>
    <t>***.481.167**</t>
  </si>
  <si>
    <t>Meio Oficial Elétrica</t>
  </si>
  <si>
    <t>Leonardo Gomes dos Santos</t>
  </si>
  <si>
    <t>***.807.417**</t>
  </si>
  <si>
    <t>Leonardo Pereira de Melo</t>
  </si>
  <si>
    <t>***.420.077**</t>
  </si>
  <si>
    <t>Luciano Bernardo da Silva</t>
  </si>
  <si>
    <t>***462.087¨¨</t>
  </si>
  <si>
    <t>Luís Cláudio Alves de Oliveira</t>
  </si>
  <si>
    <t>***.616.227**</t>
  </si>
  <si>
    <t xml:space="preserve">Marcelo Bezerra Martiliano </t>
  </si>
  <si>
    <t>***.519.717**</t>
  </si>
  <si>
    <t>Técnico II/Ferista</t>
  </si>
  <si>
    <t>Nicanor Jesus Samaniego Contreras</t>
  </si>
  <si>
    <t>***.963.297**</t>
  </si>
  <si>
    <t>Oficial de Manutenção</t>
  </si>
  <si>
    <t>Nivaldo Santana de Lima</t>
  </si>
  <si>
    <t>***.026.387**</t>
  </si>
  <si>
    <t>Osvaldo Rodrigues</t>
  </si>
  <si>
    <t>***.409.667**</t>
  </si>
  <si>
    <t>Paulo Sérgio Magalhães Costa</t>
  </si>
  <si>
    <t>***.144.507**</t>
  </si>
  <si>
    <t>Rafael Ramos de Jesus</t>
  </si>
  <si>
    <t>***.333.517**</t>
  </si>
  <si>
    <t>Ricardo Alves dos Reis</t>
  </si>
  <si>
    <t>***.403.827**</t>
  </si>
  <si>
    <t>Técnico Hidrosanitário</t>
  </si>
  <si>
    <t xml:space="preserve">Romulo Soares dos Santos </t>
  </si>
  <si>
    <t>***.207.887.**</t>
  </si>
  <si>
    <t>Sandoval da Silva Duarte</t>
  </si>
  <si>
    <t>***.753.894**</t>
  </si>
  <si>
    <t>Sérgio Alves de Souza</t>
  </si>
  <si>
    <t>***.372.907**</t>
  </si>
  <si>
    <t>Tiago Vieira de Mello</t>
  </si>
  <si>
    <t>***.279.067**</t>
  </si>
  <si>
    <t>Walcyr Pereira Maciel</t>
  </si>
  <si>
    <t>***.583.417**</t>
  </si>
  <si>
    <t>Willian Soares Moreira</t>
  </si>
  <si>
    <t>***.360.287**</t>
  </si>
  <si>
    <t>Contratada</t>
  </si>
  <si>
    <t>ANGELS SEGURANÇA E VIGILÂNCIA</t>
  </si>
  <si>
    <t>Vigente Até 30/04/2029</t>
  </si>
  <si>
    <t>Prestação de Serviços de Vigilância Patrimonial</t>
  </si>
  <si>
    <t xml:space="preserve">Abel Luiz de Oliveira </t>
  </si>
  <si>
    <t>***.613.857**</t>
  </si>
  <si>
    <t xml:space="preserve">Vigilante </t>
  </si>
  <si>
    <t xml:space="preserve">Ademir Pereira Maciel </t>
  </si>
  <si>
    <t>***.078.737**</t>
  </si>
  <si>
    <t>Ailson Marques de Souza</t>
  </si>
  <si>
    <t>***.612.467**</t>
  </si>
  <si>
    <t>Almir Antonio  Rodrigues Junior</t>
  </si>
  <si>
    <t>***.753.837**</t>
  </si>
  <si>
    <t>Alexandre Marcedo de Araujo Monsores</t>
  </si>
  <si>
    <t>***.536.287**</t>
  </si>
  <si>
    <t xml:space="preserve">Alexandre Pereira da Silva </t>
  </si>
  <si>
    <t>***.851.847**</t>
  </si>
  <si>
    <t>Anderson do Nascimento Gomes</t>
  </si>
  <si>
    <t>***.062.957**</t>
  </si>
  <si>
    <t xml:space="preserve">Antonio Marcos Alves Cabral </t>
  </si>
  <si>
    <t>***.333.417**</t>
  </si>
  <si>
    <t>Bruno Silva do Carmo</t>
  </si>
  <si>
    <t>***.776.047**</t>
  </si>
  <si>
    <t xml:space="preserve">Carlos Gustavo da Silva Carvalho </t>
  </si>
  <si>
    <t>***.994.307**</t>
  </si>
  <si>
    <t>Carlos Vinicio de Souza Ferreira</t>
  </si>
  <si>
    <t xml:space="preserve"> ***.253.327**</t>
  </si>
  <si>
    <t>Diego Cozendey Gomes</t>
  </si>
  <si>
    <t>***.631.107**</t>
  </si>
  <si>
    <t xml:space="preserve">Edson Mairing de Oliveira </t>
  </si>
  <si>
    <t>***.948.557**</t>
  </si>
  <si>
    <t>Edileide Batista de Lima</t>
  </si>
  <si>
    <t>***.755.927**</t>
  </si>
  <si>
    <t>Evandro de Souza Bonfim</t>
  </si>
  <si>
    <t>***.732.527**</t>
  </si>
  <si>
    <t>Fabio Andrade da Silva</t>
  </si>
  <si>
    <t>***.451.397**</t>
  </si>
  <si>
    <t>Fabio Rodrigues Pereira</t>
  </si>
  <si>
    <t>***.405.667**</t>
  </si>
  <si>
    <t>Floriano Ladislau de Souza</t>
  </si>
  <si>
    <t>***.810.057**</t>
  </si>
  <si>
    <t>Geysa Suelen Graciano de Almeida</t>
  </si>
  <si>
    <t>***.448.707**</t>
  </si>
  <si>
    <t>Geovanna Cristine Feitosa Rangel</t>
  </si>
  <si>
    <t>***.723.597**</t>
  </si>
  <si>
    <t>Guilherme Pereira do Nascimento</t>
  </si>
  <si>
    <t>***.870.287**</t>
  </si>
  <si>
    <t xml:space="preserve">Jefferson Roberto Silva dos Santos </t>
  </si>
  <si>
    <t>***.959.697**</t>
  </si>
  <si>
    <t>João Gabriel Alves Fernandes</t>
  </si>
  <si>
    <t>***.672.637**</t>
  </si>
  <si>
    <t>Jorge Luiz Soares de Souza</t>
  </si>
  <si>
    <t>***.903.607**</t>
  </si>
  <si>
    <t>José Roberto Ferreira de Souza</t>
  </si>
  <si>
    <t>***.373.017**</t>
  </si>
  <si>
    <t>Josimar de Souza Mendes</t>
  </si>
  <si>
    <t>***.563.117**</t>
  </si>
  <si>
    <t>Juarez Silva Salvador</t>
  </si>
  <si>
    <t>***.410.047**</t>
  </si>
  <si>
    <t xml:space="preserve">Luis Felipe Silva Ramos </t>
  </si>
  <si>
    <t>***.165.477**</t>
  </si>
  <si>
    <t>Luis Ricardo Santos de Araujo</t>
  </si>
  <si>
    <t>***.214.327**</t>
  </si>
  <si>
    <t xml:space="preserve">Magda da Silva Goulart Hemerly </t>
  </si>
  <si>
    <t>***.613.827**</t>
  </si>
  <si>
    <t>Maycon da Silva</t>
  </si>
  <si>
    <t>***.912.687**</t>
  </si>
  <si>
    <t xml:space="preserve">Mara Rubia Martins </t>
  </si>
  <si>
    <t>***.609.617**</t>
  </si>
  <si>
    <t>Marco Tavares da Silva</t>
  </si>
  <si>
    <t>***.021.947**</t>
  </si>
  <si>
    <t xml:space="preserve">Marllon Matheus Lage Santos </t>
  </si>
  <si>
    <t>***.137.377**</t>
  </si>
  <si>
    <t xml:space="preserve">Michael Bastos de Oliveira </t>
  </si>
  <si>
    <t>***.144.497**</t>
  </si>
  <si>
    <t>Moises Venancio da Silva</t>
  </si>
  <si>
    <t>***.387.927**</t>
  </si>
  <si>
    <t xml:space="preserve">Natalia da Costa Correia </t>
  </si>
  <si>
    <t>***.000.327**</t>
  </si>
  <si>
    <t xml:space="preserve">Paulo Cezar da Conceição </t>
  </si>
  <si>
    <t>***.362.717**</t>
  </si>
  <si>
    <t>Renato Silveira dos Santos</t>
  </si>
  <si>
    <t>***.668.727**</t>
  </si>
  <si>
    <t xml:space="preserve">Ricardo Firmino da Silva </t>
  </si>
  <si>
    <t>***.924.427**</t>
  </si>
  <si>
    <t xml:space="preserve">Roberto de Oliveira Antunes </t>
  </si>
  <si>
    <t>***.547.267**</t>
  </si>
  <si>
    <t xml:space="preserve">Supervisor de Posto </t>
  </si>
  <si>
    <t>Rosania da Silva Souza</t>
  </si>
  <si>
    <t>***.602.947**</t>
  </si>
  <si>
    <t>Rosemilson Winckler</t>
  </si>
  <si>
    <t>***.200.337**</t>
  </si>
  <si>
    <t xml:space="preserve">Thauan Amaral Santana </t>
  </si>
  <si>
    <t>***.729.057**</t>
  </si>
  <si>
    <t xml:space="preserve">Tiago dos Santos Felizardo de Moura </t>
  </si>
  <si>
    <t>***.466.347**</t>
  </si>
  <si>
    <t>Woshington Luiz de Souza Pacheco</t>
  </si>
  <si>
    <t>***.152.827**</t>
  </si>
  <si>
    <t xml:space="preserve">Wellington da Silva Santos </t>
  </si>
  <si>
    <t>***.006.657**</t>
  </si>
  <si>
    <t xml:space="preserve">Wesley Dias Santana </t>
  </si>
  <si>
    <t>***.729.647**</t>
  </si>
  <si>
    <t>G4F SOLUÇÕES CORPORATIVAS LTDA.</t>
  </si>
  <si>
    <r>
      <rPr>
        <sz val="10"/>
        <color rgb="FF000000"/>
        <rFont val="Arial"/>
      </rPr>
      <t xml:space="preserve">Vigente até 19/07/2031 </t>
    </r>
    <r>
      <rPr>
        <b/>
        <sz val="10"/>
        <color rgb="FF000000"/>
        <rFont val="Arial"/>
      </rPr>
      <t>Início 16/07/2026</t>
    </r>
  </si>
  <si>
    <t>Serviço de Apoio Administrativo, Rio de Janeiro</t>
  </si>
  <si>
    <t>Marcelo Bezerra Martiliano</t>
  </si>
  <si>
    <t>Millena Gomes Senra</t>
  </si>
  <si>
    <t>***.925.767**</t>
  </si>
  <si>
    <t xml:space="preserve">Willian Rigueira dos Santos </t>
  </si>
  <si>
    <t>Vanessa Gonçalves Antunes Lumna</t>
  </si>
  <si>
    <t>***.626.017**</t>
  </si>
  <si>
    <t>TOTAL DE TERCEIRIZADOS DA REGIONAL RIO DE JANEIRO</t>
  </si>
  <si>
    <t>RELAÇÃO DE TERCEIRIZADOS SERPRO – CONTRATO PORTO ALEGRE  - 2º QUAD. 2026</t>
  </si>
  <si>
    <t>Vigente até 30/04/2030</t>
  </si>
  <si>
    <t>MONTENGE ENGENHARIA LTDA</t>
  </si>
  <si>
    <t>Prestação de serviços de Manutenção Predial</t>
  </si>
  <si>
    <t>Porto Alegre</t>
  </si>
  <si>
    <t>Cleber Oliveira dos Santos</t>
  </si>
  <si>
    <t>***.897.100**</t>
  </si>
  <si>
    <t>Meio Ofical de Manutenção Predial</t>
  </si>
  <si>
    <t>Darlan Reus Villanova</t>
  </si>
  <si>
    <t>***.985.190**</t>
  </si>
  <si>
    <t>Diego Caetano Silveira</t>
  </si>
  <si>
    <t>***.116.740.**</t>
  </si>
  <si>
    <t xml:space="preserve">Encarregado </t>
  </si>
  <si>
    <t>Felipe Polga Jorge</t>
  </si>
  <si>
    <t>***.634.940**</t>
  </si>
  <si>
    <t>Oficial Eletricista</t>
  </si>
  <si>
    <t>Gabriel Dalvino Fagundes Melo</t>
  </si>
  <si>
    <t>***.097.450**</t>
  </si>
  <si>
    <t>Jorge Evandro da Silva Cidade</t>
  </si>
  <si>
    <t>***.641.840**</t>
  </si>
  <si>
    <t>José Fernando Moreira Nunes</t>
  </si>
  <si>
    <t>***.107.510**</t>
  </si>
  <si>
    <t>Kleberson Silva Faria</t>
  </si>
  <si>
    <t>***.817.480**</t>
  </si>
  <si>
    <t>Leandro De Souza Gonçalves</t>
  </si>
  <si>
    <t>***.194.090**</t>
  </si>
  <si>
    <t>Leandro Menezes dos Santos</t>
  </si>
  <si>
    <t>***.238.080**</t>
  </si>
  <si>
    <t>Mauro dos Santos Abati</t>
  </si>
  <si>
    <t>***.233.730**</t>
  </si>
  <si>
    <t>Matheus Lucas Fortes</t>
  </si>
  <si>
    <t>***.783.800**</t>
  </si>
  <si>
    <t>Oficial Hidrossanitário</t>
  </si>
  <si>
    <t>Mecânico de Ar Condicionado</t>
  </si>
  <si>
    <t>Ubiraci Dos Santos Cardoso</t>
  </si>
  <si>
    <t>***.924.950**</t>
  </si>
  <si>
    <t>Rangel Oliveira Gulart</t>
  </si>
  <si>
    <t>***.742.450**</t>
  </si>
  <si>
    <t>Rodrigo dos Santos Correa</t>
  </si>
  <si>
    <t>***.889.170**</t>
  </si>
  <si>
    <t>Folguista</t>
  </si>
  <si>
    <t>Ubiraci dos Santos Cardoso</t>
  </si>
  <si>
    <t>Artíce em Manutenção Geral</t>
  </si>
  <si>
    <t>INCONFIDENCIA LOCADORA DE VEICULOS E MÃO DE OBRA LTDA</t>
  </si>
  <si>
    <t>Vigente até 31/08/2027</t>
  </si>
  <si>
    <t xml:space="preserve">Serviço de Limpeza, Jardinagem, Malote e Copeiragem </t>
  </si>
  <si>
    <t>Cristiele Ferreira Morel</t>
  </si>
  <si>
    <t>***.287.100**</t>
  </si>
  <si>
    <t>Diorge Assis da Silva</t>
  </si>
  <si>
    <t>***.459.120**</t>
  </si>
  <si>
    <t>Douglas Silveira de Oliveira</t>
  </si>
  <si>
    <t>***.021.490**</t>
  </si>
  <si>
    <t>Emmanuel Esteves de Oliveira</t>
  </si>
  <si>
    <t>***.441.590**</t>
  </si>
  <si>
    <t>Francielle Fernanda Mendes Correa</t>
  </si>
  <si>
    <t>***.878.310**</t>
  </si>
  <si>
    <t xml:space="preserve">Servente </t>
  </si>
  <si>
    <t>Gabriela Dias Rodrigues</t>
  </si>
  <si>
    <t>***.662.930**</t>
  </si>
  <si>
    <t>Jenifer Aparecida Alves Duarte</t>
  </si>
  <si>
    <t>***.633.800**</t>
  </si>
  <si>
    <t xml:space="preserve">João Cláudio da Silva Duarte </t>
  </si>
  <si>
    <t>***.006.760**</t>
  </si>
  <si>
    <t xml:space="preserve">Katia Cilene Ferreira Da Rosa </t>
  </si>
  <si>
    <t>***.868.940**</t>
  </si>
  <si>
    <t>Servente </t>
  </si>
  <si>
    <t xml:space="preserve">Leila da Luz Gomes </t>
  </si>
  <si>
    <t>***.766.620**</t>
  </si>
  <si>
    <t xml:space="preserve">Lucas Souza dos Santos </t>
  </si>
  <si>
    <t>***.321.250**</t>
  </si>
  <si>
    <t>Nara Regina dos Santos Correa</t>
  </si>
  <si>
    <t>***.701.250**</t>
  </si>
  <si>
    <t>Maria Bairro Venes</t>
  </si>
  <si>
    <t>***.215.260**</t>
  </si>
  <si>
    <t>Mariza Brocker Correa</t>
  </si>
  <si>
    <t>***.969.040**</t>
  </si>
  <si>
    <t xml:space="preserve">Pamela Caroline De Souza Jardim </t>
  </si>
  <si>
    <t>***.849.260**</t>
  </si>
  <si>
    <t>Pedro Souza de Azevedo Palma</t>
  </si>
  <si>
    <t>***.142.660**</t>
  </si>
  <si>
    <t xml:space="preserve">Renata de Oliveira Rodrigues </t>
  </si>
  <si>
    <t>***.159.300.**</t>
  </si>
  <si>
    <t xml:space="preserve">Vanda Eunice De Oliveira Barrada </t>
  </si>
  <si>
    <t>***.290.150**</t>
  </si>
  <si>
    <t xml:space="preserve">ONDREPSB RS - SISTEMAS DE SEGURANCA LTDA </t>
  </si>
  <si>
    <t>Vigente até 10/08/2028</t>
  </si>
  <si>
    <t>NACIONAL</t>
  </si>
  <si>
    <t xml:space="preserve">Alexandre Cesar Alves da Silva </t>
  </si>
  <si>
    <t>***.429.960**</t>
  </si>
  <si>
    <t>Bruno da Silva Goularte</t>
  </si>
  <si>
    <t>***.362.220**</t>
  </si>
  <si>
    <t>Claudia Leticia Machado Rasquinha</t>
  </si>
  <si>
    <t>***.052.240**</t>
  </si>
  <si>
    <t xml:space="preserve">Enio Silva de Lima </t>
  </si>
  <si>
    <t>***.361.900**</t>
  </si>
  <si>
    <t>Iramar Barbosa de Lima Junior</t>
  </si>
  <si>
    <t>***.169.050**</t>
  </si>
  <si>
    <t>Isabel Cristina Bastos dos Santos</t>
  </si>
  <si>
    <t>***.499.230**</t>
  </si>
  <si>
    <t>Jeferson da Silva Daer</t>
  </si>
  <si>
    <t>***.151.000**</t>
  </si>
  <si>
    <t>Jocelito de Souza Machado</t>
  </si>
  <si>
    <t>***.115.015**</t>
  </si>
  <si>
    <t>Marcos Antonio de Almeida Severo</t>
  </si>
  <si>
    <t>***.639.920**</t>
  </si>
  <si>
    <t>Marcos Gesiel Soares da Cunha</t>
  </si>
  <si>
    <t>***.652.840**</t>
  </si>
  <si>
    <t>Marcio Ricardo de Leão</t>
  </si>
  <si>
    <t>***.975.830**</t>
  </si>
  <si>
    <t>Moacir Baldez Filho</t>
  </si>
  <si>
    <t>***.397.560**</t>
  </si>
  <si>
    <t>Nathan Lopes de Melo</t>
  </si>
  <si>
    <t>***.719.080**</t>
  </si>
  <si>
    <t>Norivaldino Pires dos Santos</t>
  </si>
  <si>
    <t>***.031.850**</t>
  </si>
  <si>
    <t>Paulo Roberto Rosa Goulart</t>
  </si>
  <si>
    <t>***.593.380**</t>
  </si>
  <si>
    <t>Sandro Luiz Garcia</t>
  </si>
  <si>
    <t>***.450.680**</t>
  </si>
  <si>
    <t>Silvio dos Santos Spier</t>
  </si>
  <si>
    <t>***.426.867**</t>
  </si>
  <si>
    <t>Tapyr Alves Consenza Neto</t>
  </si>
  <si>
    <t>***.952.100**</t>
  </si>
  <si>
    <t>SANSIM SERVIÇOS MÉDICOS LTDA</t>
  </si>
  <si>
    <t>Serviços de Medicina Ocupacional Para Porto Alegre</t>
  </si>
  <si>
    <t>Claudia Scheibe de Souza Leão</t>
  </si>
  <si>
    <t>***.596.990**</t>
  </si>
  <si>
    <t>TERCOM SERVIÇOS TERCEIRIZADOS LTDA</t>
  </si>
  <si>
    <t>Vigente até 05/07/2031</t>
  </si>
  <si>
    <t>Serviços Continuados Apoio Administrativos, Porto Alegre</t>
  </si>
  <si>
    <t>Alessandro S Nobre</t>
  </si>
  <si>
    <t>***.976.800**</t>
  </si>
  <si>
    <t>Apoio Administrativos</t>
  </si>
  <si>
    <t>Pamela Caroline de Souza Jardim</t>
  </si>
  <si>
    <t>Naiara Paiva da Luz</t>
  </si>
  <si>
    <t>***.964.510**</t>
  </si>
  <si>
    <t xml:space="preserve">Luis Felipe Moreira Souza </t>
  </si>
  <si>
    <t>***.843.610**</t>
  </si>
  <si>
    <t>TOTAL DE TERCEIRIZADOS DA REGIONAL PORTO ALEGRE</t>
  </si>
  <si>
    <t>RELAÇÃO DE TERCEIRIZADOS SERPRO – CONTRATO SALVADOR  - 2º QUAD. 2026</t>
  </si>
  <si>
    <t>MEGA 3 CONSTRUÇÃO LTDA ME</t>
  </si>
  <si>
    <t>Vigente Até 31/07/2028</t>
  </si>
  <si>
    <t>Facilities Salvador - Remanecentes do Pregão Eletrônico N° 256/2023</t>
  </si>
  <si>
    <t>Salvador</t>
  </si>
  <si>
    <t>Cargo</t>
  </si>
  <si>
    <t>Ana Lucia Boa Morte Das Neves</t>
  </si>
  <si>
    <t>***.687.785**</t>
  </si>
  <si>
    <t>Bianca Muniz Silva (S)</t>
  </si>
  <si>
    <t>***.573.865**</t>
  </si>
  <si>
    <t>Carlos Alberto Alves de Almeida</t>
  </si>
  <si>
    <t>***.236.595**</t>
  </si>
  <si>
    <t xml:space="preserve">Claudiane de Souza Santana </t>
  </si>
  <si>
    <t>***.244.555**</t>
  </si>
  <si>
    <t>Diego Dos Santos da Hora</t>
  </si>
  <si>
    <t>***.313.255**</t>
  </si>
  <si>
    <t>Elcimar Dias da Silva</t>
  </si>
  <si>
    <t>***.903.235**</t>
  </si>
  <si>
    <t>Jane Nascimento dos Santos</t>
  </si>
  <si>
    <t>***.393.375**</t>
  </si>
  <si>
    <t>Luciano Cordeiro Cerqueira</t>
  </si>
  <si>
    <t>***.159.21**</t>
  </si>
  <si>
    <t>Luis Claudio Costa Viana</t>
  </si>
  <si>
    <t>***.796.425**</t>
  </si>
  <si>
    <t>Marcio Cruz da Silva</t>
  </si>
  <si>
    <t>***.169.535**</t>
  </si>
  <si>
    <t>Marinez Xavier</t>
  </si>
  <si>
    <t>***.926.725**</t>
  </si>
  <si>
    <t>Milena Oliveira Barbosa</t>
  </si>
  <si>
    <t>***.935.355**</t>
  </si>
  <si>
    <t>Norma Silva Santos</t>
  </si>
  <si>
    <t>***.981.195**</t>
  </si>
  <si>
    <t>Pedro Paulo dos Santos Silva</t>
  </si>
  <si>
    <t>***.795.235**</t>
  </si>
  <si>
    <t>Sileia Marques de Oliveira</t>
  </si>
  <si>
    <t>***.764.505**</t>
  </si>
  <si>
    <t>Vandete Alexandre Sena</t>
  </si>
  <si>
    <t>***.004.595**</t>
  </si>
  <si>
    <t>Vera Lúcia Conceição Reis</t>
  </si>
  <si>
    <t>***.612.985**</t>
  </si>
  <si>
    <t>Zenilda Maria de Jesus</t>
  </si>
  <si>
    <t>***.238.295**</t>
  </si>
  <si>
    <t>IMPÉRIO SECURITY SEGURANÇA PATRIMONIAL LTDA</t>
  </si>
  <si>
    <t>Vigente até 28/02/2030</t>
  </si>
  <si>
    <t>Adelson Nunes Carneiro Liberato</t>
  </si>
  <si>
    <t>***.484.815**</t>
  </si>
  <si>
    <t>Antonio Claudio dos Santos Matos</t>
  </si>
  <si>
    <t>***.480.275**</t>
  </si>
  <si>
    <t>Claudio Tavares dos Santos</t>
  </si>
  <si>
    <t>***.107.975**</t>
  </si>
  <si>
    <t>Delson Luiz Mascarenhas de Santana</t>
  </si>
  <si>
    <t>***.999.235**</t>
  </si>
  <si>
    <t xml:space="preserve">Fernando Costa Lacerda </t>
  </si>
  <si>
    <t>***.441.675**</t>
  </si>
  <si>
    <t>Filipe Sousa Gomes de Sá</t>
  </si>
  <si>
    <t>***.050.835**</t>
  </si>
  <si>
    <t>Gilberto Paim dos Santos Júnior</t>
  </si>
  <si>
    <t>***.113.415**</t>
  </si>
  <si>
    <t>Joílson Vieira de Jesus</t>
  </si>
  <si>
    <t>***.572.405**</t>
  </si>
  <si>
    <t>Juarez Andrade Meneses</t>
  </si>
  <si>
    <t>***.707.485**</t>
  </si>
  <si>
    <t>Luis Santos de Santana</t>
  </si>
  <si>
    <t>***.452.005**</t>
  </si>
  <si>
    <t xml:space="preserve">vigilante/Ferista </t>
  </si>
  <si>
    <t>Marli Rosario da Silva</t>
  </si>
  <si>
    <t>***.383.805**</t>
  </si>
  <si>
    <t>Maxymar Fabyel da Silva Cal</t>
  </si>
  <si>
    <t>***.496.185**</t>
  </si>
  <si>
    <t>Moises dos Santos de Jesus</t>
  </si>
  <si>
    <t>***.344.780**</t>
  </si>
  <si>
    <t>Ricardo Santos e Santos</t>
  </si>
  <si>
    <t>***.125.035**</t>
  </si>
  <si>
    <t>Rodrigo Marques Cardoso</t>
  </si>
  <si>
    <t>***.911.545**</t>
  </si>
  <si>
    <t>Ronaldo Santos da Silva</t>
  </si>
  <si>
    <t>***.193.695**</t>
  </si>
  <si>
    <t>Sandra Regina da Pureza</t>
  </si>
  <si>
    <t>***.007.605**</t>
  </si>
  <si>
    <t>RENOVAR ENGENHARIA LTDA</t>
  </si>
  <si>
    <t>Vigente até 30/09/2030</t>
  </si>
  <si>
    <t>Prestação dos Serviços de Vigilância Patrimonial</t>
  </si>
  <si>
    <t xml:space="preserve">Ataide Marcolino de Santana </t>
  </si>
  <si>
    <t>***.572.775**</t>
  </si>
  <si>
    <t>Pedreiro</t>
  </si>
  <si>
    <t xml:space="preserve">Edenilton Santos Vieira </t>
  </si>
  <si>
    <t>***.327.335**</t>
  </si>
  <si>
    <t>Derivaldo Santos de Jesus</t>
  </si>
  <si>
    <t>***.899.585**</t>
  </si>
  <si>
    <t>Jilbete Silva De Oliveira</t>
  </si>
  <si>
    <t>***.356.615**</t>
  </si>
  <si>
    <t>Jorge Alves Reboucas</t>
  </si>
  <si>
    <t>***.258.025**</t>
  </si>
  <si>
    <t>José Nascimento Santana Santos</t>
  </si>
  <si>
    <t>***.018.635**</t>
  </si>
  <si>
    <t>Mecanico de Refrigeração</t>
  </si>
  <si>
    <t>Jairo dos Santos Silva</t>
  </si>
  <si>
    <t>***.675.115**</t>
  </si>
  <si>
    <t>Kleber Santos Da Silva</t>
  </si>
  <si>
    <t>***.244.405**</t>
  </si>
  <si>
    <t>Encarregado de Manutenção</t>
  </si>
  <si>
    <t>Laurenco Jose Bispo De Almeida</t>
  </si>
  <si>
    <t>***.380.795**</t>
  </si>
  <si>
    <t>Luiz Alberto santos Silva</t>
  </si>
  <si>
    <t>***.566.855**</t>
  </si>
  <si>
    <t>Luiz Ricardo Ferreira Da Paixão</t>
  </si>
  <si>
    <t>***.401.195**</t>
  </si>
  <si>
    <t>Marcelo Antonio Bispo Santos</t>
  </si>
  <si>
    <t>***.831.805**</t>
  </si>
  <si>
    <t>Marcio Vinicius Da Silva Santos</t>
  </si>
  <si>
    <t>***.933.265**</t>
  </si>
  <si>
    <t>Rafael Costa Martinez</t>
  </si>
  <si>
    <t>***.107.885**</t>
  </si>
  <si>
    <t>Silvio Cesar Ribeiro</t>
  </si>
  <si>
    <t>***.948.585**</t>
  </si>
  <si>
    <t>Washington Luis Sales Da Silva</t>
  </si>
  <si>
    <t>***.602.145**</t>
  </si>
  <si>
    <t>Técnico em Redes</t>
  </si>
  <si>
    <t>Webert Leandro Dos Santos Silva</t>
  </si>
  <si>
    <t>***.082.985**</t>
  </si>
  <si>
    <t>Vigente até 30/07/2031</t>
  </si>
  <si>
    <t>Serviços Continuados Apoio Administrativos, Salvador.</t>
  </si>
  <si>
    <t xml:space="preserve">Andrea Lima da Silva </t>
  </si>
  <si>
    <t>***.170.485**</t>
  </si>
  <si>
    <t xml:space="preserve">Cleiton Nascimento Jesus </t>
  </si>
  <si>
    <t>***.196.755**</t>
  </si>
  <si>
    <t xml:space="preserve">David Mendes Freitas </t>
  </si>
  <si>
    <t>***.437.615**</t>
  </si>
  <si>
    <t xml:space="preserve">Fernanda Nascimento dos Santos </t>
  </si>
  <si>
    <t>***.731.695**</t>
  </si>
  <si>
    <t xml:space="preserve">Gustavo de Almeida Santos </t>
  </si>
  <si>
    <t>***.671.625**</t>
  </si>
  <si>
    <t xml:space="preserve">Jamile Bispo dos Santos Souza </t>
  </si>
  <si>
    <t>***.923.085**</t>
  </si>
  <si>
    <t xml:space="preserve">Janderson Allan Matos Lima </t>
  </si>
  <si>
    <t>***.829.855**</t>
  </si>
  <si>
    <t xml:space="preserve">Rodrigo Sousa dos Santos </t>
  </si>
  <si>
    <t>***.682.605**</t>
  </si>
  <si>
    <t xml:space="preserve">Ueidson Rosario de Oliviera de Jesus </t>
  </si>
  <si>
    <t>***.511.695**</t>
  </si>
  <si>
    <t>TOTAL DE TERCEIRIZADOS DA REGIONAL SALVADOR</t>
  </si>
  <si>
    <t>RELAÇÃO DE TERCEIRIZADOS SERPRO – CONTRATO SÃO PAULO  - 2º QUAD. 2026</t>
  </si>
  <si>
    <t>Vigente até 30/04/2027</t>
  </si>
  <si>
    <t>ACTIVE ENGENHARIA</t>
  </si>
  <si>
    <t>Prestação De Serviços Manutenção Preventiva</t>
  </si>
  <si>
    <t>SÃO PAULO</t>
  </si>
  <si>
    <t>Adeílton Joaquim Dos Santos</t>
  </si>
  <si>
    <t>***.357.274**</t>
  </si>
  <si>
    <t>São Paulo</t>
  </si>
  <si>
    <t>Encarregado De Eletrica</t>
  </si>
  <si>
    <t>Agnelo Ribeiro de Queiros Sousa</t>
  </si>
  <si>
    <t>***.802.158**</t>
  </si>
  <si>
    <t>Alexsandro Tavares de Assis</t>
  </si>
  <si>
    <t>***.912.188**</t>
  </si>
  <si>
    <t>Tecnico Mecânico De Refrigeração</t>
  </si>
  <si>
    <t>Antônio Souza Santos</t>
  </si>
  <si>
    <t>***.698.148**</t>
  </si>
  <si>
    <t>Técnico Eletrotecnico</t>
  </si>
  <si>
    <t>Bruno Aparecido da Silva</t>
  </si>
  <si>
    <t>***.996.998**</t>
  </si>
  <si>
    <t>Carlos Antônio Santos Machado</t>
  </si>
  <si>
    <t>***.484.755**</t>
  </si>
  <si>
    <t>Claiton Menezes Silva</t>
  </si>
  <si>
    <t>***.868.818**</t>
  </si>
  <si>
    <t>Edevaldo Hernandez Miranda</t>
  </si>
  <si>
    <t>***.532.718**</t>
  </si>
  <si>
    <t>Edílson dos Santos Santana</t>
  </si>
  <si>
    <t>***.555.404**</t>
  </si>
  <si>
    <t>Artífice Man. Geral</t>
  </si>
  <si>
    <t>Edson Dos Santos Oliveira</t>
  </si>
  <si>
    <t>***.753.638**</t>
  </si>
  <si>
    <t>Elias Francisco Da Silva</t>
  </si>
  <si>
    <t>***.031.598**</t>
  </si>
  <si>
    <t>Eletricista </t>
  </si>
  <si>
    <t>Gabriel Ribeiro de Azevedo</t>
  </si>
  <si>
    <t>***.731.378**</t>
  </si>
  <si>
    <t xml:space="preserve">Técnico Eletrotécnico </t>
  </si>
  <si>
    <t>Geraldino Dos Santos Júnior</t>
  </si>
  <si>
    <t>***.108.108**</t>
  </si>
  <si>
    <t>Artífice Manutenção  Geral</t>
  </si>
  <si>
    <t>Isaías Joaquim Pinto</t>
  </si>
  <si>
    <t>***.637.668**</t>
  </si>
  <si>
    <t>Jaime Cardoso Dos Santos</t>
  </si>
  <si>
    <t>***.322·808**</t>
  </si>
  <si>
    <t>João Carlos Purcino Nascimento</t>
  </si>
  <si>
    <t>***.292.395**</t>
  </si>
  <si>
    <t>José Carlos Dos Santos</t>
  </si>
  <si>
    <t>***.673.171**</t>
  </si>
  <si>
    <t>José Roberto Da Silva</t>
  </si>
  <si>
    <t>***.722.998**</t>
  </si>
  <si>
    <t>José Wegiton Da Silva</t>
  </si>
  <si>
    <t>***.331.138**</t>
  </si>
  <si>
    <t>Márcio Sansone Munhoz</t>
  </si>
  <si>
    <t>***.360.088**</t>
  </si>
  <si>
    <t xml:space="preserve">Encarregado De Refrigeração </t>
  </si>
  <si>
    <t>Marcos de Almeida Fonseca</t>
  </si>
  <si>
    <t>***.144.758**</t>
  </si>
  <si>
    <t>Mariana de Azevedo Fortes</t>
  </si>
  <si>
    <t>***.613.078**</t>
  </si>
  <si>
    <t>Mauri Vitor da Silva</t>
  </si>
  <si>
    <t>***.806.508**</t>
  </si>
  <si>
    <t>Osmário Araujo Pinto</t>
  </si>
  <si>
    <t>***.085.585**</t>
  </si>
  <si>
    <t>Paulo César Mota Ratts</t>
  </si>
  <si>
    <t>***.822.303**</t>
  </si>
  <si>
    <t>Tecnico Hidrossanitário</t>
  </si>
  <si>
    <t>Pedro de Melo Martins</t>
  </si>
  <si>
    <t>***.715.208**</t>
  </si>
  <si>
    <t>Renato Porto Júnior</t>
  </si>
  <si>
    <t>***.045.318**</t>
  </si>
  <si>
    <t>Roberto Santos da Cruz</t>
  </si>
  <si>
    <t>***.768.718**</t>
  </si>
  <si>
    <t>Robson Luiz da Silva Cunha</t>
  </si>
  <si>
    <t>***.042.168**</t>
  </si>
  <si>
    <t>Rogerio Martins Rodrigues</t>
  </si>
  <si>
    <t>***.072.604**</t>
  </si>
  <si>
    <t>Silas Neves de Oliveira Pereira</t>
  </si>
  <si>
    <t>***.725.736**</t>
  </si>
  <si>
    <t>Tayllan Simões Pessotti</t>
  </si>
  <si>
    <t>Thiago Dos Santos Oliveira</t>
  </si>
  <si>
    <t>***.573.938**</t>
  </si>
  <si>
    <t>Weverton Pires Amaral</t>
  </si>
  <si>
    <t>***.346.488**</t>
  </si>
  <si>
    <t>Wiliam Cristian Virginior</t>
  </si>
  <si>
    <t>***.868.528**</t>
  </si>
  <si>
    <t>Tecnico De Rede</t>
  </si>
  <si>
    <t>SEAL SEGURANÇA ALTERNATIVA EIRELI</t>
  </si>
  <si>
    <t>Vigente até 31/05/2026</t>
  </si>
  <si>
    <t>Serviços Contínuos de Segurança e Vigilância Patrimonial</t>
  </si>
  <si>
    <t>Abenilson Aparecido Dos Santos</t>
  </si>
  <si>
    <t>***.427.259**</t>
  </si>
  <si>
    <t>Adalberto Alves da Costa</t>
  </si>
  <si>
    <t>***.076.738**</t>
  </si>
  <si>
    <t>Adgenal Alves Dos Santos</t>
  </si>
  <si>
    <t>***.530.405**</t>
  </si>
  <si>
    <t>Adilton Ferreira De Souza</t>
  </si>
  <si>
    <t>***.189.465**</t>
  </si>
  <si>
    <t>Adriana Santos Silva</t>
  </si>
  <si>
    <t>***.532.368**</t>
  </si>
  <si>
    <t>Ailson Bizerra De Souza</t>
  </si>
  <si>
    <t>***.038.318**</t>
  </si>
  <si>
    <t>Alex Deolindo dos Santos</t>
  </si>
  <si>
    <t>***.154.507**</t>
  </si>
  <si>
    <t>Anderson Barbosa Da Silva Sena</t>
  </si>
  <si>
    <t>***.277.288**</t>
  </si>
  <si>
    <t>Antonio Carlos Santana De Olinda</t>
  </si>
  <si>
    <t>***.180.268**</t>
  </si>
  <si>
    <t>Aparecida Inacio Dos Santos</t>
  </si>
  <si>
    <t>***.040.068**</t>
  </si>
  <si>
    <t>Braz Soares De Souza</t>
  </si>
  <si>
    <t>***.177.424**</t>
  </si>
  <si>
    <t>Caio Pereira Santos </t>
  </si>
  <si>
    <t>***.294.628**</t>
  </si>
  <si>
    <t>Dejair Pereira De Faria</t>
  </si>
  <si>
    <t>***.597.807**</t>
  </si>
  <si>
    <t>Djalma Ribeiro da Cruz</t>
  </si>
  <si>
    <t>***.009.558**</t>
  </si>
  <si>
    <r>
      <rPr>
        <sz val="10"/>
        <rFont val="Arial"/>
        <family val="2"/>
      </rPr>
      <t>Vigilante/Ferista</t>
    </r>
  </si>
  <si>
    <t>Domingos Marcio Silva De Jesus</t>
  </si>
  <si>
    <t>***.108.165**</t>
  </si>
  <si>
    <t>Dorival Figueiredo Santos</t>
  </si>
  <si>
    <t>***.441.418**</t>
  </si>
  <si>
    <t>Ecineide Oliveira Dos Santos</t>
  </si>
  <si>
    <t>***.956.008**</t>
  </si>
  <si>
    <t>Edson Justino Dos Santos</t>
  </si>
  <si>
    <t>***.931.328**</t>
  </si>
  <si>
    <t>Emanoel Victor Rodrigues da Silva</t>
  </si>
  <si>
    <t>***.240.518**</t>
  </si>
  <si>
    <t>Eugenia Cristina Do Nascimento Rocha</t>
  </si>
  <si>
    <t>***.443.788**</t>
  </si>
  <si>
    <t>Francisco De Assis Gomes Silva</t>
  </si>
  <si>
    <t>***.482.454**</t>
  </si>
  <si>
    <t>Francisco De Castro Santos</t>
  </si>
  <si>
    <t>***.448.473**</t>
  </si>
  <si>
    <t>Francisco Ivanildo Cruz Silva</t>
  </si>
  <si>
    <t>***.243.308**</t>
  </si>
  <si>
    <t>Hermes Lopes Da Mota</t>
  </si>
  <si>
    <t>***.394.858**</t>
  </si>
  <si>
    <t xml:space="preserve">Helena Rita DA Silva Pereira </t>
  </si>
  <si>
    <t>***.418.753**</t>
  </si>
  <si>
    <t>Ilton Oliveira Novais</t>
  </si>
  <si>
    <t>***.909.915**</t>
  </si>
  <si>
    <t>Janaina Brasiliano Lorenço</t>
  </si>
  <si>
    <t>***.146.508**</t>
  </si>
  <si>
    <t>Joao Henrique Dos Santos Neto</t>
  </si>
  <si>
    <t>***.141.528**</t>
  </si>
  <si>
    <t>Joel Dias Da Silva</t>
  </si>
  <si>
    <t>***.686.586**</t>
  </si>
  <si>
    <t>Jonathas Santana Santos</t>
  </si>
  <si>
    <t>***.201.158**</t>
  </si>
  <si>
    <t>Jose Alberes Da Silva</t>
  </si>
  <si>
    <t>***.933.088**</t>
  </si>
  <si>
    <t>Jose Milton Souza Dos Santos</t>
  </si>
  <si>
    <t>***.279.805**</t>
  </si>
  <si>
    <t>Jose Reinaldo dos Santos</t>
  </si>
  <si>
    <t>***.893.275**</t>
  </si>
  <si>
    <t>Josue Fernandes Alves</t>
  </si>
  <si>
    <t>***.879.975**</t>
  </si>
  <si>
    <t>Kleber Torres Ponciano</t>
  </si>
  <si>
    <t>***.911.708**</t>
  </si>
  <si>
    <t>Luciana Vieira Pozzi</t>
  </si>
  <si>
    <t>***.639.388**</t>
  </si>
  <si>
    <t>Luciano Jose Da Rocha</t>
  </si>
  <si>
    <t>***.041.638**</t>
  </si>
  <si>
    <t>Luciene Pinheiro de Oliveira</t>
  </si>
  <si>
    <t>***.218.638**</t>
  </si>
  <si>
    <t>Marcelo Miranda Camargo</t>
  </si>
  <si>
    <t>***.340.848**</t>
  </si>
  <si>
    <t xml:space="preserve">Marcio Luis do Nascimento </t>
  </si>
  <si>
    <t>***.216.108**</t>
  </si>
  <si>
    <t>Maria Da Luz Miranda Dos Santos</t>
  </si>
  <si>
    <t>***.246.295**</t>
  </si>
  <si>
    <t>Maycon Nascimento de Oliveira</t>
  </si>
  <si>
    <t>***.851.968**</t>
  </si>
  <si>
    <t>Natal Florencio Da Silva</t>
  </si>
  <si>
    <t>***.251.838**</t>
  </si>
  <si>
    <t>Paula Silva Santos</t>
  </si>
  <si>
    <t>***.796.458**</t>
  </si>
  <si>
    <t>Priscila de Fatima Barbosa da Silva</t>
  </si>
  <si>
    <t>***.320.288**</t>
  </si>
  <si>
    <t>Renato Kohler Dos Santos</t>
  </si>
  <si>
    <t>***.298.908**</t>
  </si>
  <si>
    <t>Rosana da Cruz Pacheco</t>
  </si>
  <si>
    <t>***.243.868**</t>
  </si>
  <si>
    <t xml:space="preserve">Simone Lopes dos Santos </t>
  </si>
  <si>
    <t>***.205.258**</t>
  </si>
  <si>
    <t>Suzanete Barbosa Dos Santos</t>
  </si>
  <si>
    <t>***.394.928**</t>
  </si>
  <si>
    <t>Thiago Leonardo Vilela Gomes</t>
  </si>
  <si>
    <t>***.067.614**</t>
  </si>
  <si>
    <t>Vitor Almeida Sousa</t>
  </si>
  <si>
    <t>***.732.298**</t>
  </si>
  <si>
    <t>AVI SERVIÇOS DE SEGURANCA LTDA</t>
  </si>
  <si>
    <t>Vigente até 31/05/2031</t>
  </si>
  <si>
    <t>Vigilante Lider</t>
  </si>
  <si>
    <t>Vigente até  31/03/2031</t>
  </si>
  <si>
    <t>Serviços Continuados de Bombeiro Civil</t>
  </si>
  <si>
    <t>Henrique Almeida Da Silva</t>
  </si>
  <si>
    <t>***.046.208**</t>
  </si>
  <si>
    <t>Edson Nogueira Reis</t>
  </si>
  <si>
    <t>***.203.478**</t>
  </si>
  <si>
    <t>Leandro Miguel Trindade da Silva</t>
  </si>
  <si>
    <t>***.817.558**</t>
  </si>
  <si>
    <t>Victor Henrique dos Santos Assis</t>
  </si>
  <si>
    <t>***.008.078**</t>
  </si>
  <si>
    <t>Marcos Vieira Cotta</t>
  </si>
  <si>
    <t>***.286.638**</t>
  </si>
  <si>
    <t>W2MED SERVIÇOS MEDICOS LTDA.</t>
  </si>
  <si>
    <t>Vigente até  03/05/2031</t>
  </si>
  <si>
    <t>Prestação de Serviços de Medicina do trabalho</t>
  </si>
  <si>
    <t>Ana Amélia Campos Claro Olandim</t>
  </si>
  <si>
    <t>***.926.778**</t>
  </si>
  <si>
    <t xml:space="preserve">Médico do Trabalho </t>
  </si>
  <si>
    <t>Ana Laura Araujo Baptista</t>
  </si>
  <si>
    <t>***.874.825**</t>
  </si>
  <si>
    <t>Gabriel Tavares Gonçalves</t>
  </si>
  <si>
    <t>***.670.018**</t>
  </si>
  <si>
    <t>Kemely Muraiber Ismail</t>
  </si>
  <si>
    <t>***.014.528**</t>
  </si>
  <si>
    <t>Patricia Francisca Magri</t>
  </si>
  <si>
    <t>***.627.548**</t>
  </si>
  <si>
    <t>Raissa Cristina Amorim</t>
  </si>
  <si>
    <t>***.517.108**</t>
  </si>
  <si>
    <t>BPS Profit Terceirização LTDA.</t>
  </si>
  <si>
    <t xml:space="preserve">Gestão de Audio e Vídeo </t>
  </si>
  <si>
    <t>Carlos Cersar de Oliveira Lucio</t>
  </si>
  <si>
    <t>***.516.598**</t>
  </si>
  <si>
    <r>
      <t>Técnico de Áudio/Video/</t>
    </r>
    <r>
      <rPr>
        <b/>
        <sz val="10"/>
        <rFont val="Arial"/>
        <family val="2"/>
      </rPr>
      <t>Férista</t>
    </r>
  </si>
  <si>
    <t>Marcio Francisco de Oliveira</t>
  </si>
  <si>
    <t>***.546.618**</t>
  </si>
  <si>
    <t>Técnico de Áudio/Video</t>
  </si>
  <si>
    <t>Ricardo Trindade Da Silva</t>
  </si>
  <si>
    <t>***.547.948**</t>
  </si>
  <si>
    <t>Viva Serviços LTDA</t>
  </si>
  <si>
    <t>Vigente até 31/12/2027</t>
  </si>
  <si>
    <t>Unificado de Facilities – Limpeza – Jardinagem – Copeiragem e Apoio Administrativo</t>
  </si>
  <si>
    <t>Adriele Navarro Errara</t>
  </si>
  <si>
    <t>***.378.478**</t>
  </si>
  <si>
    <t>Alana de Oliveira Nere</t>
  </si>
  <si>
    <t>***.689.468**</t>
  </si>
  <si>
    <t>Andrei Assunção dos Anjos</t>
  </si>
  <si>
    <t>***.095.928**</t>
  </si>
  <si>
    <t>Camila Vitória Leoncio Ribeiro</t>
  </si>
  <si>
    <t>***.651.348**</t>
  </si>
  <si>
    <t>Diogenes Pereira de Oliveira</t>
  </si>
  <si>
    <t>***.810.698**</t>
  </si>
  <si>
    <t>Erinaldo Manoel Ferreira</t>
  </si>
  <si>
    <t>***.588.908**</t>
  </si>
  <si>
    <t>Francisco Hildo do Nascimento</t>
  </si>
  <si>
    <t>***.443.478**</t>
  </si>
  <si>
    <t>Gabriela Cardoso do Nascimento</t>
  </si>
  <si>
    <t>***.863.318**</t>
  </si>
  <si>
    <t>Gilma da Silva Barros</t>
  </si>
  <si>
    <t>***.240.938**</t>
  </si>
  <si>
    <t>Girlane Gama Dantas</t>
  </si>
  <si>
    <t>***.902.185**</t>
  </si>
  <si>
    <t>Graciene Lima Santos</t>
  </si>
  <si>
    <t>***.312.058**</t>
  </si>
  <si>
    <t>Harley Nascimento Brito</t>
  </si>
  <si>
    <t>***.661.358**</t>
  </si>
  <si>
    <t>Ivan Mendes Da Cunha</t>
  </si>
  <si>
    <t>***.227.118**</t>
  </si>
  <si>
    <t>Jaqueline Cristina Cabral</t>
  </si>
  <si>
    <t>***.280.848**</t>
  </si>
  <si>
    <t>Joana Darc Carneiro Novaes</t>
  </si>
  <si>
    <t>***.946.418**</t>
  </si>
  <si>
    <t>Juliana Mota Lino</t>
  </si>
  <si>
    <t>***.261.398**</t>
  </si>
  <si>
    <t>Kaique Santos Sipriano</t>
  </si>
  <si>
    <t>***.375.048**</t>
  </si>
  <si>
    <t xml:space="preserve">Kauã Martins Freitas </t>
  </si>
  <si>
    <t>***.275.330**</t>
  </si>
  <si>
    <t>Mensageiro/Ferista</t>
  </si>
  <si>
    <t>Kauã Moreno Mendes</t>
  </si>
  <si>
    <t>***.062.698**</t>
  </si>
  <si>
    <t>Luana Soledad Espinola Da Silva</t>
  </si>
  <si>
    <t>***.884.308**</t>
  </si>
  <si>
    <t>Lucas Justino dos Santos Júnior</t>
  </si>
  <si>
    <t>***.427.738**</t>
  </si>
  <si>
    <t>Lucineia Magalhaes Barbosa</t>
  </si>
  <si>
    <t>***.100.028**</t>
  </si>
  <si>
    <t xml:space="preserve">Manoel Cicero Ferreira Da Silva </t>
  </si>
  <si>
    <t>***.950.274**</t>
  </si>
  <si>
    <t>Maria Alves da Gama</t>
  </si>
  <si>
    <t>***.219.688**</t>
  </si>
  <si>
    <t>Maria Carla Alves Dos Santos</t>
  </si>
  <si>
    <t>***.535.508**</t>
  </si>
  <si>
    <t>Maria Da Conceicao Dos Santos Almeida</t>
  </si>
  <si>
    <t>***.769.628**</t>
  </si>
  <si>
    <t>Maria Jose De Jesus Dos Santos</t>
  </si>
  <si>
    <t>***.850.998**</t>
  </si>
  <si>
    <t>Maria de Lourdes Matias Oliveria</t>
  </si>
  <si>
    <t>***.351.868**</t>
  </si>
  <si>
    <t>Maria Ligia Alexandre da Silva</t>
  </si>
  <si>
    <t>***.103.524**</t>
  </si>
  <si>
    <t>Maria Roseane Correa</t>
  </si>
  <si>
    <t>***.711.214**</t>
  </si>
  <si>
    <t>Marinez Anita Alves</t>
  </si>
  <si>
    <t>***.363.105**</t>
  </si>
  <si>
    <t>Michele Toledo Santos Rodrigues</t>
  </si>
  <si>
    <t>***.925.228**</t>
  </si>
  <si>
    <t>Patricia de Oliveira Gois</t>
  </si>
  <si>
    <t>***.108.078**</t>
  </si>
  <si>
    <t>Regiane Dagmar Carvalho Souza</t>
  </si>
  <si>
    <t>***.970.568**</t>
  </si>
  <si>
    <t>Renato Jorge Correia do Nascimento</t>
  </si>
  <si>
    <t>***.823.984**</t>
  </si>
  <si>
    <t>Rodrigo Santos Rodrigues</t>
  </si>
  <si>
    <t>***.599.458**</t>
  </si>
  <si>
    <t xml:space="preserve">Sandra Andrade </t>
  </si>
  <si>
    <t>***.832.038**</t>
  </si>
  <si>
    <t>Suellen Da Silva Rodrigues</t>
  </si>
  <si>
    <t>***.694.398**</t>
  </si>
  <si>
    <t>Encarregada de Limpeza</t>
  </si>
  <si>
    <t>Valeria Ferreira da Silva</t>
  </si>
  <si>
    <t>***.448.588**</t>
  </si>
  <si>
    <t>Vanessa Silva Ferreira</t>
  </si>
  <si>
    <t>***.538.248**</t>
  </si>
  <si>
    <t>Vitor Vinicios da Silva</t>
  </si>
  <si>
    <t>***.896.888**</t>
  </si>
  <si>
    <t>G4F SOLUÇÕES CORPORATIVAS LTDA</t>
  </si>
  <si>
    <t>Vigente até 31/07/2031</t>
  </si>
  <si>
    <t>Serviços Continuados de Apoio Administrativos, São Paulo.</t>
  </si>
  <si>
    <t>Luiz Fernando dos Santos Ferreira</t>
  </si>
  <si>
    <t>***.149.918**</t>
  </si>
  <si>
    <t>Ricardo Trindade da Silva</t>
  </si>
  <si>
    <t>TOTAL DE TERCEIRIZADOS DA REGIONAL SÃO PAULO</t>
  </si>
  <si>
    <t>RELAÇÃO DE TERCEIRIZADOS SERPRO – CONTRATO NACIONAL  - 2º QUAD. 2026</t>
  </si>
  <si>
    <t>IPHAC - INSTITUTO DE PROMOÇÃO HUMANA, APRENDIZAGEM E CULTURA</t>
  </si>
  <si>
    <t>Serviços Contínuos de Capacitação de Jovens em Programa de Aprendizagem para o SERPRO - Sede e Regionais</t>
  </si>
  <si>
    <t xml:space="preserve">xxxxxxxxxxxxxxx </t>
  </si>
  <si>
    <t>***.382.551**</t>
  </si>
  <si>
    <t>Brasília</t>
  </si>
  <si>
    <t>***.626.491**</t>
  </si>
  <si>
    <t>***.817.331**</t>
  </si>
  <si>
    <t>***.894.331**</t>
  </si>
  <si>
    <t>***.093.251**</t>
  </si>
  <si>
    <t>***.973.251**</t>
  </si>
  <si>
    <t>***.081.101**</t>
  </si>
  <si>
    <t>***.679.023**</t>
  </si>
  <si>
    <t>***.291.441**</t>
  </si>
  <si>
    <t>***.775.811**</t>
  </si>
  <si>
    <t>***.020.961**</t>
  </si>
  <si>
    <t>***.513.141**</t>
  </si>
  <si>
    <t>***.331.691**</t>
  </si>
  <si>
    <t>***.734.261**</t>
  </si>
  <si>
    <t>***.512.771**</t>
  </si>
  <si>
    <t>***.151.603**</t>
  </si>
  <si>
    <t>***.381.481**</t>
  </si>
  <si>
    <t>***.478.821**</t>
  </si>
  <si>
    <t>***647.131**</t>
  </si>
  <si>
    <t>***.443.641**</t>
  </si>
  <si>
    <t>***.309.481**</t>
  </si>
  <si>
    <t>***.749.591**</t>
  </si>
  <si>
    <t>***.808.030**</t>
  </si>
  <si>
    <t>***.457.950**</t>
  </si>
  <si>
    <t>***.605.470**</t>
  </si>
  <si>
    <t>***.725.440**</t>
  </si>
  <si>
    <t>***.659.860**</t>
  </si>
  <si>
    <t>***.103.009**</t>
  </si>
  <si>
    <t>***716.000**</t>
  </si>
  <si>
    <t>***.419.770**</t>
  </si>
  <si>
    <t>***.021.631**</t>
  </si>
  <si>
    <t>Sede</t>
  </si>
  <si>
    <t>***.116.746**</t>
  </si>
  <si>
    <t>***.480.031**</t>
  </si>
  <si>
    <t>***.090.661**</t>
  </si>
  <si>
    <t>REDE NACIONAL DE APRENDIZAGEM PROMOÇÃO SOCIAL E INTEGRAÇÃO - RENAPSI</t>
  </si>
  <si>
    <t xml:space="preserve">Vigente até 13/08/2028 </t>
  </si>
  <si>
    <t xml:space="preserve">Serviços Contínuos de Capacitação de Jovens em Programa de Aprendizagem para o SERPRO </t>
  </si>
  <si>
    <t>***.467.412**</t>
  </si>
  <si>
    <t>***.390.802**</t>
  </si>
  <si>
    <t>***.145.792**</t>
  </si>
  <si>
    <t>***.816.382**</t>
  </si>
  <si>
    <t>***.168.152**</t>
  </si>
  <si>
    <t>***.364.902**</t>
  </si>
  <si>
    <t>***.673.622**</t>
  </si>
  <si>
    <t>***.140.682**</t>
  </si>
  <si>
    <t>***.592.396**</t>
  </si>
  <si>
    <t>***.777.156**</t>
  </si>
  <si>
    <t>***.262.036**</t>
  </si>
  <si>
    <t>***.475.786**</t>
  </si>
  <si>
    <t>***.293.503**</t>
  </si>
  <si>
    <t>***.169.816**</t>
  </si>
  <si>
    <t>***.382.146**</t>
  </si>
  <si>
    <t>***.796.256**</t>
  </si>
  <si>
    <t>***.918.259**</t>
  </si>
  <si>
    <t>***.049.019**</t>
  </si>
  <si>
    <t>***.428.299**</t>
  </si>
  <si>
    <t>***.153.089**</t>
  </si>
  <si>
    <t>***.614.899**</t>
  </si>
  <si>
    <t>***.083.879**</t>
  </si>
  <si>
    <t>***.983.649**</t>
  </si>
  <si>
    <t>***.575.439**</t>
  </si>
  <si>
    <t>***.100.489**</t>
  </si>
  <si>
    <t>***.329.609**</t>
  </si>
  <si>
    <t>***.005.889**</t>
  </si>
  <si>
    <t>***.902.489**</t>
  </si>
  <si>
    <t>***.597.983**</t>
  </si>
  <si>
    <t>***.734.433**</t>
  </si>
  <si>
    <t>***.335.233**</t>
  </si>
  <si>
    <t>***.900.553**</t>
  </si>
  <si>
    <t>***.005.683**</t>
  </si>
  <si>
    <t>***.328.713**</t>
  </si>
  <si>
    <t>***.030.277**</t>
  </si>
  <si>
    <t>***.431.657**</t>
  </si>
  <si>
    <t>***.914.857**</t>
  </si>
  <si>
    <t>***.564.347**</t>
  </si>
  <si>
    <t>***.207.947**</t>
  </si>
  <si>
    <t>***.224.687**</t>
  </si>
  <si>
    <t>***.362.417**</t>
  </si>
  <si>
    <t>***.213.007**</t>
  </si>
  <si>
    <t>***.316.437**</t>
  </si>
  <si>
    <t>***.977.517.**</t>
  </si>
  <si>
    <t>***.151.037**</t>
  </si>
  <si>
    <t>***.042.857**</t>
  </si>
  <si>
    <t>***.653.827**</t>
  </si>
  <si>
    <t>***.626.407**</t>
  </si>
  <si>
    <t>***.552.593**</t>
  </si>
  <si>
    <t>***.400.637**</t>
  </si>
  <si>
    <t>***.030.667**</t>
  </si>
  <si>
    <t>***.633.607**</t>
  </si>
  <si>
    <t>***.865.637**</t>
  </si>
  <si>
    <t>***.558.387**</t>
  </si>
  <si>
    <t>***.493.487**</t>
  </si>
  <si>
    <t>***.175.697**</t>
  </si>
  <si>
    <t>***.064.995**</t>
  </si>
  <si>
    <t>***.883.115**</t>
  </si>
  <si>
    <t>***.036.115**</t>
  </si>
  <si>
    <t>***.494.415**</t>
  </si>
  <si>
    <t>***.636.975**</t>
  </si>
  <si>
    <t>***.744.675**</t>
  </si>
  <si>
    <t>***.251.155**</t>
  </si>
  <si>
    <t>***.698.545**</t>
  </si>
  <si>
    <t>***.486.498**</t>
  </si>
  <si>
    <t>***.652.558**</t>
  </si>
  <si>
    <t>***.906.628**</t>
  </si>
  <si>
    <t>***.928.548**</t>
  </si>
  <si>
    <t>***.384.048**</t>
  </si>
  <si>
    <t>***.468.638**</t>
  </si>
  <si>
    <t>***.382.818**</t>
  </si>
  <si>
    <t>***.369.228**</t>
  </si>
  <si>
    <t>***.927.988**</t>
  </si>
  <si>
    <t>***.265.978**</t>
  </si>
  <si>
    <t>***.593.218**</t>
  </si>
  <si>
    <t>***.526.478**</t>
  </si>
  <si>
    <t>***.004.278**</t>
  </si>
  <si>
    <t>***.314.808**</t>
  </si>
  <si>
    <t>***.212.758**</t>
  </si>
  <si>
    <t>***.756.858**</t>
  </si>
  <si>
    <t>***.432.508**</t>
  </si>
  <si>
    <t>***.106.198**</t>
  </si>
  <si>
    <t>***.401.458**</t>
  </si>
  <si>
    <t>***.847.578**</t>
  </si>
  <si>
    <t>***.228.328**</t>
  </si>
  <si>
    <t>***.355.878**</t>
  </si>
  <si>
    <t>***.689.168**</t>
  </si>
  <si>
    <t>***.993.438**</t>
  </si>
  <si>
    <t>***.422.748**</t>
  </si>
  <si>
    <t>***.753.228**</t>
  </si>
  <si>
    <t>***.631.408**</t>
  </si>
  <si>
    <t>CENTRO MEDICO DE CHECK UP LTDA</t>
  </si>
  <si>
    <t>Vigente até 22/08/2028</t>
  </si>
  <si>
    <t>Medicina do Trabalho em Saúde Ocupacional - SERPRO Brasília (Sede e Regional), Regionais RJO e SDR</t>
  </si>
  <si>
    <t xml:space="preserve">Ana Paula Silva Damião </t>
  </si>
  <si>
    <t>***.708.047**</t>
  </si>
  <si>
    <t>Medica do trabalho/Ferista</t>
  </si>
  <si>
    <t>Aquila Regina Pinheiro</t>
  </si>
  <si>
    <t>***.361.557**</t>
  </si>
  <si>
    <t>Medica do trabalho</t>
  </si>
  <si>
    <t>Bruna Tavares Carlos</t>
  </si>
  <si>
    <t>***.903.437**</t>
  </si>
  <si>
    <t>Dário Reino de Almeida</t>
  </si>
  <si>
    <t>***.923.847**</t>
  </si>
  <si>
    <t>Iara Gonçalves da Conceição</t>
  </si>
  <si>
    <t>***.315.925**</t>
  </si>
  <si>
    <t>Júlia Alonso Lago Silva</t>
  </si>
  <si>
    <t>***.736.217**</t>
  </si>
  <si>
    <t>Katia Almeida Dias</t>
  </si>
  <si>
    <t>***.353.440**</t>
  </si>
  <si>
    <t>Manuela Borges Pereira Lacerda</t>
  </si>
  <si>
    <t>***.560.453**</t>
  </si>
  <si>
    <t xml:space="preserve">Samantha Carolina Klava Pimenta </t>
  </si>
  <si>
    <t>***.652.901**</t>
  </si>
  <si>
    <t>Samyra Heide Santos Mendonça</t>
  </si>
  <si>
    <t>***.816.014**</t>
  </si>
  <si>
    <t>Vitor Henrique Soares Campelo</t>
  </si>
  <si>
    <t>***. 376.841**</t>
  </si>
  <si>
    <t>CENTRO DE INTEGRAÇÃO EMPRESA-ESCOLA – CIEE</t>
  </si>
  <si>
    <t>Vigente até 31/05/2027</t>
  </si>
  <si>
    <t>Contratação de Agente de Integração para atender ao Programa de Estágio Curricular - PEC, Nível Superior</t>
  </si>
  <si>
    <t>Estefani De Moura Cabral</t>
  </si>
  <si>
    <t>***.652.672**</t>
  </si>
  <si>
    <t>Estagiário(a)</t>
  </si>
  <si>
    <t>Gustavo Santa Cruz Siqueira</t>
  </si>
  <si>
    <t>***.620.511**</t>
  </si>
  <si>
    <t>Luiz Jordany De Sousa Silva</t>
  </si>
  <si>
    <t>***.779.752**</t>
  </si>
  <si>
    <t>Max Vinicius Soares De Souza</t>
  </si>
  <si>
    <t>***..872.592**</t>
  </si>
  <si>
    <t>Yasmim Nagat Yosano</t>
  </si>
  <si>
    <t>***.637.072**</t>
  </si>
  <si>
    <t>Ana Luisa Reis Ameno De Castro</t>
  </si>
  <si>
    <t>***.930.586**</t>
  </si>
  <si>
    <t>Daniel Santos Rodrigues Chaves</t>
  </si>
  <si>
    <t>***.921.266**</t>
  </si>
  <si>
    <t>Gabriel Martins Ferraz Dias Euzito</t>
  </si>
  <si>
    <t>***.810.446**</t>
  </si>
  <si>
    <t>Gabriel Oliveira Sant'ana</t>
  </si>
  <si>
    <t>***.457.436**</t>
  </si>
  <si>
    <t>Helena Ferreira Fernandes</t>
  </si>
  <si>
    <t>***.562.966**</t>
  </si>
  <si>
    <t>Ingrid Sheddley Melo Dias</t>
  </si>
  <si>
    <t>Íthan De Paula Amaral</t>
  </si>
  <si>
    <t>***.816.296**</t>
  </si>
  <si>
    <t>Júlia Regina Oliveira Pereira</t>
  </si>
  <si>
    <t>***.801.516**</t>
  </si>
  <si>
    <t xml:space="preserve">Lara Ágata Alves Lima Rangel </t>
  </si>
  <si>
    <t>Luiz Felipe Figueiredo Barroso</t>
  </si>
  <si>
    <t>***.572.416**</t>
  </si>
  <si>
    <t>Lucas Augusto Azevedo</t>
  </si>
  <si>
    <t>***.469.546**</t>
  </si>
  <si>
    <t>Lucas Gomes De Almeida E Souza</t>
  </si>
  <si>
    <t>***.199.086**</t>
  </si>
  <si>
    <t>Lucas Eduardo Rodrigues</t>
  </si>
  <si>
    <t>***.827.356**</t>
  </si>
  <si>
    <t>Lygia Carla De Oliveira Pimenta</t>
  </si>
  <si>
    <t>***.389.606**</t>
  </si>
  <si>
    <t>Rafael Ferreira Garcia Almeida</t>
  </si>
  <si>
    <t>***.773.806**</t>
  </si>
  <si>
    <t>Ricardo Henrique Guedes Furiati</t>
  </si>
  <si>
    <t>***.165.936**</t>
  </si>
  <si>
    <t>Tainan Eduarda Silva Bueno</t>
  </si>
  <si>
    <t>***.501.736**</t>
  </si>
  <si>
    <t>Victor Lopes Azevedo Araujo</t>
  </si>
  <si>
    <t>***035.726**</t>
  </si>
  <si>
    <t>Ethan Luiz De Andrade</t>
  </si>
  <si>
    <t>***.930.691**</t>
  </si>
  <si>
    <t>Brasilia</t>
  </si>
  <si>
    <t>Gabriel De Carvalho Oliveira</t>
  </si>
  <si>
    <t>***.527.801**</t>
  </si>
  <si>
    <t>Gabriel Oliveira Faria</t>
  </si>
  <si>
    <t>***.051.821**</t>
  </si>
  <si>
    <t xml:space="preserve">Gabriel Pereira Cardoso Soares </t>
  </si>
  <si>
    <t>***.145.071**</t>
  </si>
  <si>
    <t>Guilherme Rodrigues De Almeida</t>
  </si>
  <si>
    <t>***.818.861**</t>
  </si>
  <si>
    <t>Liliam Silva Teixeira</t>
  </si>
  <si>
    <t>***.142.291**</t>
  </si>
  <si>
    <t>Maria Clara Varelo Rodrigues</t>
  </si>
  <si>
    <t>***.241.451**</t>
  </si>
  <si>
    <t>Marcus Vinicius Ramalho De Sousa</t>
  </si>
  <si>
    <t>***.167.291**</t>
  </si>
  <si>
    <t>Rickson De Faria Teles</t>
  </si>
  <si>
    <t>***.022.721**</t>
  </si>
  <si>
    <t>Samuel Rodrigues Dos Santos</t>
  </si>
  <si>
    <t>Sophia Flora Dos Anjos Fideles</t>
  </si>
  <si>
    <t>***.168.126**</t>
  </si>
  <si>
    <t>Yasmin Taube Dos Santos</t>
  </si>
  <si>
    <t>***.532.381**</t>
  </si>
  <si>
    <t>Alexandre Henrique Bonde</t>
  </si>
  <si>
    <t>***.597.119**</t>
  </si>
  <si>
    <t>Alisson Bastos Maciel</t>
  </si>
  <si>
    <t>***.568.683**</t>
  </si>
  <si>
    <t>Julia Alves Callado Gonçalves</t>
  </si>
  <si>
    <t>***.532.419**</t>
  </si>
  <si>
    <t>Nicole Pereira Guarnieri</t>
  </si>
  <si>
    <t>***.471.661**</t>
  </si>
  <si>
    <t>Wiliam Gabriel Castro Cardoso Dos Santos</t>
  </si>
  <si>
    <t>***.653.635**</t>
  </si>
  <si>
    <t>Artur Manoel Melo Da Silva</t>
  </si>
  <si>
    <t>***.261.789**</t>
  </si>
  <si>
    <t>Lívia Helenna Schmidt Garcia</t>
  </si>
  <si>
    <t>***.072.179**</t>
  </si>
  <si>
    <t>Yara Kamilly Duarte Correa</t>
  </si>
  <si>
    <t>***.630.242**</t>
  </si>
  <si>
    <t>Carolina Cavalcante Aguiar</t>
  </si>
  <si>
    <t>***.830.143**</t>
  </si>
  <si>
    <t>Fortaleza </t>
  </si>
  <si>
    <t>Diego Sindeaux Soares De Holanda</t>
  </si>
  <si>
    <t>***.734.293**</t>
  </si>
  <si>
    <t>Eduardo Paiva Cortez</t>
  </si>
  <si>
    <t>***.178.973**</t>
  </si>
  <si>
    <t>Enzo Guilherme Bujato</t>
  </si>
  <si>
    <t>***.734.328**</t>
  </si>
  <si>
    <t>Francisco Mikael Martins Sousa</t>
  </si>
  <si>
    <t>***.884.913**</t>
  </si>
  <si>
    <t xml:space="preserve">Guilherme Paiva Oliveira </t>
  </si>
  <si>
    <t>Kaike Brito Leitão</t>
  </si>
  <si>
    <t>***.647.243**</t>
  </si>
  <si>
    <t>Leandro Guerra Pimentel Felix</t>
  </si>
  <si>
    <t>***.167.723**</t>
  </si>
  <si>
    <t>Rebeca Alexandrino Barreto</t>
  </si>
  <si>
    <t>***.589.553**</t>
  </si>
  <si>
    <t>Renison Moita Oliveira</t>
  </si>
  <si>
    <t>***.751.353**</t>
  </si>
  <si>
    <t>Vinicius Simões Da Costa Soares</t>
  </si>
  <si>
    <t>***.946.683**</t>
  </si>
  <si>
    <t>Yanne Oliveira Almeida</t>
  </si>
  <si>
    <t>***.240.333**</t>
  </si>
  <si>
    <t>Camila Chagas Patriota</t>
  </si>
  <si>
    <t>***.439.214**</t>
  </si>
  <si>
    <t>Jefferson Da Silva Araújo</t>
  </si>
  <si>
    <t>***.257.204**</t>
  </si>
  <si>
    <t xml:space="preserve">Rayssa Manuelly Damaso Serafim </t>
  </si>
  <si>
    <t>***.874.164**</t>
  </si>
  <si>
    <t>Yanne Gabrielle Alves Da Silva Lopes</t>
  </si>
  <si>
    <t>***.799.514**</t>
  </si>
  <si>
    <t>Amanda Lacerda De Abreu Soares</t>
  </si>
  <si>
    <t>***.820.827**</t>
  </si>
  <si>
    <t>Anderson André Souza Silva</t>
  </si>
  <si>
    <t>***.997.397**</t>
  </si>
  <si>
    <t>André Luiz Rangel Antunes Beiriz Brandão De Azevedo</t>
  </si>
  <si>
    <t>***.664.107**</t>
  </si>
  <si>
    <t>Anselmo Conceição Silva</t>
  </si>
  <si>
    <t>***.463.915**</t>
  </si>
  <si>
    <t>Brendha Da Silva Braga</t>
  </si>
  <si>
    <t>***.668.957**</t>
  </si>
  <si>
    <t>Caio Dutra Moretti</t>
  </si>
  <si>
    <t>***.395.866**</t>
  </si>
  <si>
    <t xml:space="preserve">Carolina De Oliveira Nogueira </t>
  </si>
  <si>
    <t>***.175.917**</t>
  </si>
  <si>
    <t>Carlos Eduardo Rodrigues Nogueira Dantas</t>
  </si>
  <si>
    <t>***.146.257**</t>
  </si>
  <si>
    <t>Edivan Carvalho De Freitas Junior</t>
  </si>
  <si>
    <t>***.940.597**</t>
  </si>
  <si>
    <t>Gustavo Oliveira Ferreira Dos Santos</t>
  </si>
  <si>
    <t>***.288.187**</t>
  </si>
  <si>
    <t>Isabelly Rodrigues De Oliveira</t>
  </si>
  <si>
    <t>***.775.747**</t>
  </si>
  <si>
    <t>João Vítor Dos Santos Mendonça</t>
  </si>
  <si>
    <t>***.102.217**</t>
  </si>
  <si>
    <t>Julia Rodrigues Canto</t>
  </si>
  <si>
    <t>***.027.717**</t>
  </si>
  <si>
    <t>Leticia Costa Vazquez</t>
  </si>
  <si>
    <t>***.004.077**</t>
  </si>
  <si>
    <t>Lucas Matheus Berenger De Lemos Gomes</t>
  </si>
  <si>
    <t>***.738.927**</t>
  </si>
  <si>
    <t>Luigi Fernando Giannini Cardoso</t>
  </si>
  <si>
    <t>***.652.087**</t>
  </si>
  <si>
    <t xml:space="preserve">Maria Eduarda Visconde De Souza Schmitt </t>
  </si>
  <si>
    <t>***.116.237**</t>
  </si>
  <si>
    <t>Miguel Ozana De Campos Silva</t>
  </si>
  <si>
    <t>***.146.127**</t>
  </si>
  <si>
    <t>Raphael Costa Silva Valente</t>
  </si>
  <si>
    <t>***.545.307**</t>
  </si>
  <si>
    <t>Sara Dos Santos Silva</t>
  </si>
  <si>
    <t>***.216.105**</t>
  </si>
  <si>
    <t>Victor Dos Reis Mozer</t>
  </si>
  <si>
    <t>***.729.587**</t>
  </si>
  <si>
    <t>Eliane Cardoso De Barros</t>
  </si>
  <si>
    <t>***.126.258**</t>
  </si>
  <si>
    <t>Francielly Costa Vieira</t>
  </si>
  <si>
    <t>***.074.630**</t>
  </si>
  <si>
    <t>Hector Alberto Jardim</t>
  </si>
  <si>
    <t>***.832.910**</t>
  </si>
  <si>
    <t>Leonardo Munhões Rödel</t>
  </si>
  <si>
    <t>***.547.840**</t>
  </si>
  <si>
    <t>Otávio Biazetto Quadros</t>
  </si>
  <si>
    <t>***.601.310**</t>
  </si>
  <si>
    <t>Caroline Matilde Lima Vitória</t>
  </si>
  <si>
    <t>***.480.795**</t>
  </si>
  <si>
    <t>Cleiton Nascimento Jesus</t>
  </si>
  <si>
    <t>Daniel Lima Tambon Nascimento</t>
  </si>
  <si>
    <t>***.781.395**</t>
  </si>
  <si>
    <t>Davi Fernandes Neves Costa</t>
  </si>
  <si>
    <t>***.439.565**</t>
  </si>
  <si>
    <t>Diego Bonfim De Santana</t>
  </si>
  <si>
    <t>***.404.835**</t>
  </si>
  <si>
    <t>Emmanuel Vítor Pereira De Jesus</t>
  </si>
  <si>
    <t>***.537.195**</t>
  </si>
  <si>
    <t>Francine Paixão Da Silva</t>
  </si>
  <si>
    <t>***.378.215**</t>
  </si>
  <si>
    <t>Guilherme Dos Santos Dultra</t>
  </si>
  <si>
    <t>***.639.155**</t>
  </si>
  <si>
    <t xml:space="preserve">Leon Cedraz Hein Filho </t>
  </si>
  <si>
    <t>***.772.695**</t>
  </si>
  <si>
    <t>Lucas Sampaio Souza Andrade</t>
  </si>
  <si>
    <t>***.292.475**</t>
  </si>
  <si>
    <t>Maria Eduarda Cerqueira Furtado Melo</t>
  </si>
  <si>
    <t>***.757.255**</t>
  </si>
  <si>
    <t>Marcus Vinícius Silva Conceição</t>
  </si>
  <si>
    <t>***.595.435**</t>
  </si>
  <si>
    <t>Mario Sergio Brito Pires Santos</t>
  </si>
  <si>
    <t>***.967.155**</t>
  </si>
  <si>
    <t>Pedro Gabriel Da Rocha Matos</t>
  </si>
  <si>
    <t>***.806.465**</t>
  </si>
  <si>
    <t>Rebeca Vitória De Aguiar Coutinho</t>
  </si>
  <si>
    <t>***.600.427**</t>
  </si>
  <si>
    <t>Thauan De Oliveira Ramos</t>
  </si>
  <si>
    <t>***.642.705**</t>
  </si>
  <si>
    <t>Andre Santos Silva</t>
  </si>
  <si>
    <t>***.318.438**</t>
  </si>
  <si>
    <t xml:space="preserve">Beatriz Caroline Rossi Barbosa </t>
  </si>
  <si>
    <t>***.540.968**</t>
  </si>
  <si>
    <t>Sâo Paulo</t>
  </si>
  <si>
    <t>Daniela Zanoti Santana</t>
  </si>
  <si>
    <t>***.252.878**</t>
  </si>
  <si>
    <t>Emily Almeida Da Silva</t>
  </si>
  <si>
    <t>***.286.308**</t>
  </si>
  <si>
    <t>Gabriela Casemiro Veloso</t>
  </si>
  <si>
    <t>***.036.378**</t>
  </si>
  <si>
    <t xml:space="preserve">Gabrielle Da Silva Santos </t>
  </si>
  <si>
    <t>***.499.328**</t>
  </si>
  <si>
    <t>Giovanna Breinack Colambara</t>
  </si>
  <si>
    <t>***.932.718**</t>
  </si>
  <si>
    <t>Gustavo Cordeiro De Souza</t>
  </si>
  <si>
    <t>***.136.438**</t>
  </si>
  <si>
    <t>Leticia Da Silva Jacó</t>
  </si>
  <si>
    <t>***.897.288**</t>
  </si>
  <si>
    <t xml:space="preserve">Leticia Rocha Da Silva </t>
  </si>
  <si>
    <t>***.883.238**</t>
  </si>
  <si>
    <t xml:space="preserve">Marcelo Miyazaki Almeida Nicoletti </t>
  </si>
  <si>
    <t>***.133.878**</t>
  </si>
  <si>
    <t>Poliana Almeida Da Silva</t>
  </si>
  <si>
    <t>***.233.218**</t>
  </si>
  <si>
    <t>Renata Freire Ardito</t>
  </si>
  <si>
    <t>***.078.258**</t>
  </si>
  <si>
    <t>Vitória Rosa Vieira</t>
  </si>
  <si>
    <t>***.328.728**</t>
  </si>
  <si>
    <t>Abel Isack Da Silva Sá</t>
  </si>
  <si>
    <t>***.982.643**</t>
  </si>
  <si>
    <t>Alice Cruz Dos Reis</t>
  </si>
  <si>
    <t>***.882.331**</t>
  </si>
  <si>
    <t xml:space="preserve">Ana Clara Carnaúba De Oliveira </t>
  </si>
  <si>
    <t>***.701.711**</t>
  </si>
  <si>
    <t>Ana Luísa Silva Rodrigues</t>
  </si>
  <si>
    <t>***.390.541**</t>
  </si>
  <si>
    <t>Ana Luiza Hoffmann Ferreira</t>
  </si>
  <si>
    <t>***.219.521**</t>
  </si>
  <si>
    <t>Atalias Vieira Da Silva</t>
  </si>
  <si>
    <t>***.957.931**</t>
  </si>
  <si>
    <t>Augusto Cezar Araujo Saboia</t>
  </si>
  <si>
    <t>***.168.321**</t>
  </si>
  <si>
    <t>Beatriz Sampaio De Oliveira</t>
  </si>
  <si>
    <t>***.908.298**</t>
  </si>
  <si>
    <t>Breno Soares Fernandes</t>
  </si>
  <si>
    <t>***.977.611**</t>
  </si>
  <si>
    <t>Bruna Schitine Chaves</t>
  </si>
  <si>
    <t>***.308.351**</t>
  </si>
  <si>
    <t>Bruno Ricardo De Menezes</t>
  </si>
  <si>
    <t>***.384.351**</t>
  </si>
  <si>
    <t>Camilla Araujo Bispo Bizarria</t>
  </si>
  <si>
    <t>***.972.721**</t>
  </si>
  <si>
    <t>Carlos Henrique Dos Santos</t>
  </si>
  <si>
    <t>***.850.011**</t>
  </si>
  <si>
    <t>Carolina Ribeiro Da Silva Marques</t>
  </si>
  <si>
    <t>***.201.231**</t>
  </si>
  <si>
    <t>Cristian Fernandes Pontes</t>
  </si>
  <si>
    <t>***.760.401**</t>
  </si>
  <si>
    <t>Danielly Silva Pereira De Castro</t>
  </si>
  <si>
    <t>***.219.701**</t>
  </si>
  <si>
    <t>Dannyeclisson Rodrigo Martins Da Costa</t>
  </si>
  <si>
    <t>***.885.581**</t>
  </si>
  <si>
    <t>Davi De Oliveira Gonçalves Azevedo</t>
  </si>
  <si>
    <t>***.636.881**</t>
  </si>
  <si>
    <t>Edivania Araujo Da Silva</t>
  </si>
  <si>
    <t>***.922.891**</t>
  </si>
  <si>
    <t>Eduardo Santos Morais</t>
  </si>
  <si>
    <t>***.657.811**</t>
  </si>
  <si>
    <t>Ellen Pereira Da Silva</t>
  </si>
  <si>
    <t>***.318.591**</t>
  </si>
  <si>
    <t>Emilly Rodrigues De Araujo</t>
  </si>
  <si>
    <t>***.620.671**</t>
  </si>
  <si>
    <t>Emerson Rocha Faria</t>
  </si>
  <si>
    <t>***.703.811**</t>
  </si>
  <si>
    <t>Ereikson Mendes Dos Santos</t>
  </si>
  <si>
    <t>***.491.921**</t>
  </si>
  <si>
    <t>Esteffany Paula Do Nascimento Ferreira</t>
  </si>
  <si>
    <t>***.016.461**</t>
  </si>
  <si>
    <t>Filipe Ribeiro Caldas</t>
  </si>
  <si>
    <t>***.309.091**</t>
  </si>
  <si>
    <t>Gabriel Ferreira Paes De Matos</t>
  </si>
  <si>
    <t>***.660.921**</t>
  </si>
  <si>
    <t>Giovanna Figueiredo Francisco</t>
  </si>
  <si>
    <t>***.865.586**</t>
  </si>
  <si>
    <t>Glória Regia Coelho Carvalho</t>
  </si>
  <si>
    <t>Giovanna Santos Reis</t>
  </si>
  <si>
    <t>***.497.371**</t>
  </si>
  <si>
    <t>Giovanna Viana Dias</t>
  </si>
  <si>
    <t>***.277.591**</t>
  </si>
  <si>
    <t>Gloria Stefanny Da Silva</t>
  </si>
  <si>
    <t>***.084.761**</t>
  </si>
  <si>
    <t>Guilherme Pereira Da Rosa Santos</t>
  </si>
  <si>
    <t>***.155.341**</t>
  </si>
  <si>
    <t>Hellen Martins De Araújo</t>
  </si>
  <si>
    <t>***.567.741**</t>
  </si>
  <si>
    <t>Henrique Walace Alves Santana</t>
  </si>
  <si>
    <t>***.980.161**</t>
  </si>
  <si>
    <t>Ian Gomes Lara</t>
  </si>
  <si>
    <t>***.154.371**</t>
  </si>
  <si>
    <t>Igor Alves De Abreu</t>
  </si>
  <si>
    <t>***.849.911**</t>
  </si>
  <si>
    <t>Igor Oliveira Teixeira</t>
  </si>
  <si>
    <t>***.722.351**</t>
  </si>
  <si>
    <t>Igor Zeidan Gomes</t>
  </si>
  <si>
    <t>***.015.781**</t>
  </si>
  <si>
    <t>Isabela Cristina De Paula Walter</t>
  </si>
  <si>
    <t>***.486.011**</t>
  </si>
  <si>
    <t>Isabelly Christinny Barbosa Vieira De Lima</t>
  </si>
  <si>
    <t>***.441.921**</t>
  </si>
  <si>
    <t>Jennifer Clemens Leite</t>
  </si>
  <si>
    <t>***.838.561**</t>
  </si>
  <si>
    <t xml:space="preserve">Jennifer Ribeiro Balbino Da Silva </t>
  </si>
  <si>
    <t>***.091.891**</t>
  </si>
  <si>
    <t>Joao Pedro Alves Rodrigues</t>
  </si>
  <si>
    <t>***.163.521**</t>
  </si>
  <si>
    <t>Jorge Igor Barros Gomes</t>
  </si>
  <si>
    <t>***.703.341**</t>
  </si>
  <si>
    <t>José Henrique Da Silva Mata</t>
  </si>
  <si>
    <t>***.857.771**</t>
  </si>
  <si>
    <t xml:space="preserve">Juan Pablo Ricarte De Barros </t>
  </si>
  <si>
    <t>***.033.971**</t>
  </si>
  <si>
    <t>Julia Augusto Costa Braga Chelini Pereira</t>
  </si>
  <si>
    <t>***.340.841**</t>
  </si>
  <si>
    <t>Laís Rodrigues Costa</t>
  </si>
  <si>
    <t>Lara De Oliveira Cardoso</t>
  </si>
  <si>
    <t>***.597.451**</t>
  </si>
  <si>
    <t>Larissa De Souza Freitas</t>
  </si>
  <si>
    <t>***.785.761**</t>
  </si>
  <si>
    <t>Larissa Vieira Pinheiro</t>
  </si>
  <si>
    <t>***.300.471**</t>
  </si>
  <si>
    <t xml:space="preserve">Letícia Akemi Brasil Kimura </t>
  </si>
  <si>
    <t>Lucas Gabriel Pereira Guerra</t>
  </si>
  <si>
    <t>***.706.721**</t>
  </si>
  <si>
    <t>Lucas Lima Aires</t>
  </si>
  <si>
    <t>***.594.291**</t>
  </si>
  <si>
    <t>Marco Túlio Lemgruber Rangel</t>
  </si>
  <si>
    <t>***.674.541**</t>
  </si>
  <si>
    <t>Maria Amanda Lima Pinheiro</t>
  </si>
  <si>
    <t>***.004.551**</t>
  </si>
  <si>
    <t>Maria Clara Regis Almeida Silva Santos</t>
  </si>
  <si>
    <t>***.573.691**</t>
  </si>
  <si>
    <t>Maria Eduarda Borges Celestino</t>
  </si>
  <si>
    <t>***.644.211**</t>
  </si>
  <si>
    <t>Maria Teresa Costa Santos</t>
  </si>
  <si>
    <t>***.392.291**</t>
  </si>
  <si>
    <t xml:space="preserve">Marina Almeida Bráulio </t>
  </si>
  <si>
    <t>***.054.331**</t>
  </si>
  <si>
    <t>Mariane Da Silva Magalhães</t>
  </si>
  <si>
    <t>***.602.391**</t>
  </si>
  <si>
    <t>Matheus De Oliveira Michetti</t>
  </si>
  <si>
    <t>***.412.661**</t>
  </si>
  <si>
    <t>Mauricio Soares Araujo</t>
  </si>
  <si>
    <t>***.064.260**</t>
  </si>
  <si>
    <t>Mike Robert Valente Silva</t>
  </si>
  <si>
    <t>***.355.631**</t>
  </si>
  <si>
    <t>Mirelle Almeida Da Silva</t>
  </si>
  <si>
    <t xml:space="preserve">Murilo Da Silva Ferreira </t>
  </si>
  <si>
    <t>***.024.981**</t>
  </si>
  <si>
    <t>Natalia Cunha Frazao</t>
  </si>
  <si>
    <t>***.521.591**</t>
  </si>
  <si>
    <t xml:space="preserve">Nicolas Ricardo De Souza  Aquino </t>
  </si>
  <si>
    <t>***.576.731**</t>
  </si>
  <si>
    <t>Karyne Lorrany De Sousa Santana</t>
  </si>
  <si>
    <t>***.704.841**</t>
  </si>
  <si>
    <t>Pedro Cezar Pires Henriques</t>
  </si>
  <si>
    <t>***.823.911**</t>
  </si>
  <si>
    <t>Pedro Henrique De Souza Freitas</t>
  </si>
  <si>
    <t>***.319.051**</t>
  </si>
  <si>
    <t>Quezia Gabriella Da Silva Andrade</t>
  </si>
  <si>
    <t>***.316.811**</t>
  </si>
  <si>
    <t xml:space="preserve">Rafael Do Nascimento Oliveira </t>
  </si>
  <si>
    <t>Raíra Santos De Brito</t>
  </si>
  <si>
    <t>***.807.321**</t>
  </si>
  <si>
    <t>Raiza Clara Ribeiro De Sousa</t>
  </si>
  <si>
    <t>***.522.251**</t>
  </si>
  <si>
    <t>Renan Videira Vieira</t>
  </si>
  <si>
    <t>***.381.961**</t>
  </si>
  <si>
    <t xml:space="preserve">Rubiania Angelica De Amorim Santos </t>
  </si>
  <si>
    <t>Samira Vitória De Oliveira Silva</t>
  </si>
  <si>
    <t>***.798.401**</t>
  </si>
  <si>
    <t>Sofia Lissa Ferreira Silva De Sá</t>
  </si>
  <si>
    <t xml:space="preserve">Stefane Vitória Moreira De Souza </t>
  </si>
  <si>
    <t>***.640.461**</t>
  </si>
  <si>
    <t>Tcheimily Ricarto De Oliveira Dos Santos</t>
  </si>
  <si>
    <t>***.583.881**</t>
  </si>
  <si>
    <t>Tiago Lucas Fernandes Alves</t>
  </si>
  <si>
    <t>***.270.916**</t>
  </si>
  <si>
    <t>Tiago Sousa Nepomuceno</t>
  </si>
  <si>
    <t>***.914.991**</t>
  </si>
  <si>
    <t>Thais Cristina Caldas Cerqueira</t>
  </si>
  <si>
    <t>***.860.211**</t>
  </si>
  <si>
    <t>Thaise Miguel Cardoso Da Rocha</t>
  </si>
  <si>
    <t>***.454.411**</t>
  </si>
  <si>
    <t>Valentina Peleja Natali Oliveira</t>
  </si>
  <si>
    <t>***.041.211**</t>
  </si>
  <si>
    <t>Vanessa Da Silva Souza</t>
  </si>
  <si>
    <t>***.169.341**</t>
  </si>
  <si>
    <t>Victor De Castro Rezende</t>
  </si>
  <si>
    <t>Viktor Lacerda De Araujo</t>
  </si>
  <si>
    <t>***.961.811**</t>
  </si>
  <si>
    <t>Vitor Matos De Mendonça</t>
  </si>
  <si>
    <t>Vitória Dos Guimarães Custódio E Botelho</t>
  </si>
  <si>
    <t>***.867.326**</t>
  </si>
  <si>
    <t>Vitória Vasconcelos Silva Lauriano</t>
  </si>
  <si>
    <t>***.168.021**</t>
  </si>
  <si>
    <t xml:space="preserve">Vittoria Hellen Dos Santos Correia </t>
  </si>
  <si>
    <t>***.279.981**</t>
  </si>
  <si>
    <t>Walquiria Reis Muniz</t>
  </si>
  <si>
    <t>***.769.481**</t>
  </si>
  <si>
    <t xml:space="preserve">Warlison Da Silva Bezerra </t>
  </si>
  <si>
    <t>***.461.661**</t>
  </si>
  <si>
    <t>Vigente até  30/06/2029</t>
  </si>
  <si>
    <t>Ivo Chavier da Silva</t>
  </si>
  <si>
    <t>Médico do Trabalho com CRM</t>
  </si>
  <si>
    <t>Maria Clori</t>
  </si>
  <si>
    <t>***.661.490**</t>
  </si>
  <si>
    <t>Médica do Trabalho com CRM</t>
  </si>
  <si>
    <t>TOTAL DE TERCEIRIZADOS  - CONTRATO NACIONAL</t>
  </si>
  <si>
    <t>TOTAL DE TERCEIRIZADOS GERAL</t>
  </si>
  <si>
    <t>***.312.691**</t>
  </si>
  <si>
    <t>Serviços contínuos de Vigilância e Segurança Patrimonial</t>
  </si>
  <si>
    <t>Serviço Continuo de Segurança e Vigilância</t>
  </si>
  <si>
    <t>xxxxxxxxxxxxxxxxxxxxxxxxxxxx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</si>
</sst>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000,000"/>
    <numFmt numFmtId="166" formatCode="#,###"/>
  </numFmts>
  <fonts count="20">
    <font>
      <sz val="11"/>
      <color theme="1"/>
      <name val="Aptos Narrow"/>
      <family val="2"/>
      <scheme val="minor"/>
    </font>
    <font>
      <sz val="11"/>
      <color rgb="FF000000"/>
      <name val="Spranq eco sans11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b/>
      <sz val="10"/>
      <name val="Arial"/>
      <family val="2"/>
    </font>
    <font>
      <sz val="10"/>
      <color rgb="FF000000"/>
      <name val="Arial"/>
    </font>
    <font>
      <b/>
      <sz val="10"/>
      <color rgb="FF000000"/>
      <name val="Arial"/>
    </font>
    <font>
      <sz val="10"/>
      <color theme="1"/>
      <name val="Arial"/>
      <family val="2"/>
    </font>
    <font>
      <sz val="8"/>
      <name val="Arial"/>
      <family val="2"/>
      <charset val="1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sz val="10"/>
      <color theme="3" tint="0.499984740745262"/>
      <name val="Arial"/>
      <family val="2"/>
      <charset val="1"/>
    </font>
    <font>
      <sz val="10"/>
      <name val="Spranq eco sans11"/>
      <charset val="1"/>
    </font>
    <font>
      <sz val="10"/>
      <name val="Aptos Narrow"/>
      <family val="2"/>
      <scheme val="minor"/>
    </font>
    <font>
      <sz val="11"/>
      <name val="Calibri"/>
      <family val="2"/>
    </font>
    <font>
      <sz val="11"/>
      <name val="Spranq eco sans11"/>
      <charset val="1"/>
    </font>
    <font>
      <b/>
      <sz val="11"/>
      <name val="Spranq eco sans11"/>
      <charset val="1"/>
    </font>
    <font>
      <b/>
      <sz val="10"/>
      <name val="Spranq eco sans11"/>
      <charset val="1"/>
    </font>
  </fonts>
  <fills count="21">
    <fill>
      <patternFill patternType="none"/>
    </fill>
    <fill>
      <patternFill patternType="gray125"/>
    </fill>
    <fill>
      <patternFill patternType="solid">
        <fgColor rgb="FFD9D9D9"/>
        <bgColor rgb="FFDDDDDD"/>
      </patternFill>
    </fill>
    <fill>
      <patternFill patternType="solid">
        <fgColor rgb="FFDDDDDD"/>
        <bgColor rgb="FFD9D9D9"/>
      </patternFill>
    </fill>
    <fill>
      <patternFill patternType="solid">
        <fgColor rgb="FF92D050"/>
        <bgColor rgb="FF81D41A"/>
      </patternFill>
    </fill>
    <fill>
      <patternFill patternType="solid">
        <fgColor rgb="FF81D41A"/>
        <bgColor rgb="FF66CC0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29FCF"/>
        <bgColor rgb="FF5B9BD5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0" tint="-0.14999847407452621"/>
        <bgColor rgb="FFDDDDDD"/>
      </patternFill>
    </fill>
    <fill>
      <patternFill patternType="solid">
        <fgColor rgb="FF66CC00"/>
        <bgColor rgb="FF81D41A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5B9BD5"/>
        <bgColor rgb="FF729FCF"/>
      </patternFill>
    </fill>
    <fill>
      <patternFill patternType="solid">
        <fgColor theme="0"/>
        <bgColor rgb="FF66CC00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auto="1"/>
      </left>
      <right style="thin">
        <color rgb="FF000000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1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3" fontId="2" fillId="3" borderId="5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3" fontId="2" fillId="3" borderId="15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3" fontId="2" fillId="3" borderId="22" xfId="0" applyNumberFormat="1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2" fillId="9" borderId="9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3" fontId="2" fillId="2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4" fillId="6" borderId="1" xfId="1" applyFont="1" applyFill="1" applyBorder="1" applyAlignment="1">
      <alignment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left" vertical="center"/>
    </xf>
    <xf numFmtId="0" fontId="4" fillId="6" borderId="0" xfId="1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6" borderId="1" xfId="0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3" fontId="6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9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5" borderId="2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10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6" borderId="2" xfId="1" applyFont="1" applyFill="1" applyBorder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3" fillId="10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/>
    </xf>
    <xf numFmtId="0" fontId="3" fillId="6" borderId="1" xfId="1" applyFont="1" applyFill="1" applyBorder="1" applyAlignment="1">
      <alignment horizontal="center" vertical="center" wrapText="1"/>
    </xf>
    <xf numFmtId="0" fontId="3" fillId="5" borderId="0" xfId="1" applyFont="1" applyFill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center"/>
    </xf>
    <xf numFmtId="0" fontId="3" fillId="1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10" borderId="1" xfId="0" applyFont="1" applyFill="1" applyBorder="1" applyAlignment="1">
      <alignment horizontal="left" vertical="center" wrapText="1"/>
    </xf>
    <xf numFmtId="0" fontId="3" fillId="10" borderId="1" xfId="1" applyFont="1" applyFill="1" applyBorder="1" applyAlignment="1">
      <alignment horizontal="left" vertical="center" wrapText="1"/>
    </xf>
    <xf numFmtId="0" fontId="3" fillId="11" borderId="1" xfId="1" applyFont="1" applyFill="1" applyBorder="1" applyAlignment="1">
      <alignment horizontal="left" vertical="center" wrapText="1"/>
    </xf>
    <xf numFmtId="3" fontId="6" fillId="3" borderId="3" xfId="1" applyNumberFormat="1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12" borderId="1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0" borderId="13" xfId="1" applyFont="1" applyBorder="1" applyAlignment="1">
      <alignment horizontal="left" vertical="center" wrapText="1"/>
    </xf>
    <xf numFmtId="49" fontId="3" fillId="10" borderId="1" xfId="1" applyNumberFormat="1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center" vertical="center" wrapText="1"/>
    </xf>
    <xf numFmtId="49" fontId="3" fillId="6" borderId="1" xfId="1" applyNumberFormat="1" applyFont="1" applyFill="1" applyBorder="1" applyAlignment="1">
      <alignment horizontal="center" vertical="center"/>
    </xf>
    <xf numFmtId="49" fontId="3" fillId="10" borderId="0" xfId="1" applyNumberFormat="1" applyFont="1" applyFill="1" applyAlignment="1">
      <alignment horizontal="center" vertical="center"/>
    </xf>
    <xf numFmtId="0" fontId="3" fillId="0" borderId="12" xfId="1" applyFont="1" applyBorder="1" applyAlignment="1">
      <alignment horizontal="left" vertical="center" wrapText="1"/>
    </xf>
    <xf numFmtId="49" fontId="3" fillId="10" borderId="13" xfId="1" applyNumberFormat="1" applyFont="1" applyFill="1" applyBorder="1" applyAlignment="1">
      <alignment horizontal="center" vertical="center"/>
    </xf>
    <xf numFmtId="0" fontId="3" fillId="6" borderId="13" xfId="1" applyFont="1" applyFill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10" borderId="1" xfId="1" applyFont="1" applyFill="1" applyBorder="1" applyAlignment="1">
      <alignment horizontal="left" vertical="center"/>
    </xf>
    <xf numFmtId="0" fontId="3" fillId="0" borderId="14" xfId="1" applyFont="1" applyBorder="1" applyAlignment="1">
      <alignment horizontal="left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6" borderId="14" xfId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center"/>
    </xf>
    <xf numFmtId="0" fontId="3" fillId="0" borderId="18" xfId="1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3" fillId="0" borderId="20" xfId="1" applyFont="1" applyBorder="1" applyAlignment="1">
      <alignment horizontal="left" vertical="center" wrapText="1"/>
    </xf>
    <xf numFmtId="0" fontId="3" fillId="0" borderId="23" xfId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16" xfId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3" borderId="11" xfId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4" fillId="12" borderId="1" xfId="0" applyFont="1" applyFill="1" applyBorder="1" applyAlignment="1">
      <alignment horizontal="left" vertical="center"/>
    </xf>
    <xf numFmtId="0" fontId="3" fillId="12" borderId="1" xfId="0" applyFont="1" applyFill="1" applyBorder="1" applyAlignment="1">
      <alignment horizontal="center" vertical="center" wrapText="1"/>
    </xf>
    <xf numFmtId="0" fontId="4" fillId="12" borderId="3" xfId="0" applyFont="1" applyFill="1" applyBorder="1" applyAlignment="1">
      <alignment horizontal="left" vertical="center"/>
    </xf>
    <xf numFmtId="0" fontId="3" fillId="1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10" borderId="3" xfId="0" applyFont="1" applyFill="1" applyBorder="1" applyAlignment="1">
      <alignment horizontal="left" vertical="center" wrapText="1"/>
    </xf>
    <xf numFmtId="0" fontId="4" fillId="10" borderId="5" xfId="0" applyFont="1" applyFill="1" applyBorder="1" applyAlignment="1">
      <alignment horizontal="center" vertical="center" wrapText="1"/>
    </xf>
    <xf numFmtId="3" fontId="2" fillId="16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10" borderId="1" xfId="0" applyFont="1" applyFill="1" applyBorder="1" applyAlignment="1">
      <alignment vertical="center"/>
    </xf>
    <xf numFmtId="3" fontId="2" fillId="3" borderId="1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0" fontId="4" fillId="6" borderId="0" xfId="0" applyFont="1" applyFill="1" applyAlignment="1">
      <alignment horizontal="center" vertical="center" wrapText="1"/>
    </xf>
    <xf numFmtId="0" fontId="14" fillId="0" borderId="0" xfId="0" applyFont="1"/>
    <xf numFmtId="0" fontId="3" fillId="6" borderId="1" xfId="0" applyFont="1" applyFill="1" applyBorder="1" applyAlignment="1">
      <alignment horizontal="center" vertical="center"/>
    </xf>
    <xf numFmtId="0" fontId="3" fillId="6" borderId="3" xfId="1" applyFont="1" applyFill="1" applyBorder="1" applyAlignment="1">
      <alignment horizontal="left" vertical="center"/>
    </xf>
    <xf numFmtId="0" fontId="3" fillId="6" borderId="3" xfId="1" applyFont="1" applyFill="1" applyBorder="1" applyAlignment="1">
      <alignment horizontal="center" vertical="center"/>
    </xf>
    <xf numFmtId="0" fontId="3" fillId="6" borderId="0" xfId="1" applyFont="1" applyFill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4" fillId="5" borderId="38" xfId="1" applyFont="1" applyFill="1" applyBorder="1" applyAlignment="1">
      <alignment horizontal="center" vertical="center" wrapText="1"/>
    </xf>
    <xf numFmtId="3" fontId="2" fillId="3" borderId="1" xfId="1" applyNumberFormat="1" applyFont="1" applyFill="1" applyBorder="1" applyAlignment="1">
      <alignment horizontal="center" vertical="center" wrapText="1"/>
    </xf>
    <xf numFmtId="0" fontId="4" fillId="5" borderId="0" xfId="1" applyFont="1" applyFill="1" applyAlignment="1">
      <alignment horizontal="center" vertical="center" wrapText="1"/>
    </xf>
    <xf numFmtId="14" fontId="4" fillId="0" borderId="0" xfId="1" applyNumberFormat="1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6" borderId="1" xfId="1" applyFont="1" applyFill="1" applyBorder="1" applyAlignment="1">
      <alignment horizontal="left" vertical="center"/>
    </xf>
    <xf numFmtId="0" fontId="3" fillId="6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0" fontId="4" fillId="7" borderId="39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" fontId="2" fillId="3" borderId="3" xfId="1" applyNumberFormat="1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49" fontId="2" fillId="2" borderId="3" xfId="1" applyNumberFormat="1" applyFont="1" applyFill="1" applyBorder="1" applyAlignment="1">
      <alignment horizontal="center" vertical="center"/>
    </xf>
    <xf numFmtId="3" fontId="2" fillId="2" borderId="3" xfId="1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4" fillId="17" borderId="39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vertical="center" wrapText="1"/>
    </xf>
    <xf numFmtId="3" fontId="2" fillId="3" borderId="13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center"/>
    </xf>
    <xf numFmtId="0" fontId="4" fillId="10" borderId="0" xfId="0" applyFont="1" applyFill="1" applyAlignment="1">
      <alignment vertical="center" wrapText="1"/>
    </xf>
    <xf numFmtId="0" fontId="4" fillId="6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4" fillId="0" borderId="12" xfId="1" applyFont="1" applyBorder="1" applyAlignment="1">
      <alignment vertical="center"/>
    </xf>
    <xf numFmtId="0" fontId="4" fillId="6" borderId="13" xfId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3" fontId="2" fillId="7" borderId="5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1" fillId="6" borderId="0" xfId="0" applyFont="1" applyFill="1" applyAlignment="1">
      <alignment vertical="center" wrapText="1"/>
    </xf>
    <xf numFmtId="0" fontId="2" fillId="18" borderId="20" xfId="0" applyFont="1" applyFill="1" applyBorder="1" applyAlignment="1">
      <alignment horizontal="center" vertical="center" wrapText="1"/>
    </xf>
    <xf numFmtId="0" fontId="6" fillId="18" borderId="20" xfId="0" applyFont="1" applyFill="1" applyBorder="1" applyAlignment="1">
      <alignment horizontal="center" vertical="center" wrapText="1"/>
    </xf>
    <xf numFmtId="3" fontId="2" fillId="3" borderId="20" xfId="0" applyNumberFormat="1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left" vertical="center"/>
    </xf>
    <xf numFmtId="0" fontId="4" fillId="6" borderId="14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left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2" fillId="3" borderId="13" xfId="1" applyFont="1" applyFill="1" applyBorder="1" applyAlignment="1">
      <alignment horizontal="center" vertical="center" wrapText="1"/>
    </xf>
    <xf numFmtId="49" fontId="2" fillId="2" borderId="13" xfId="1" applyNumberFormat="1" applyFont="1" applyFill="1" applyBorder="1" applyAlignment="1">
      <alignment horizontal="center" vertical="center"/>
    </xf>
    <xf numFmtId="3" fontId="2" fillId="2" borderId="13" xfId="1" applyNumberFormat="1" applyFont="1" applyFill="1" applyBorder="1" applyAlignment="1">
      <alignment horizontal="center" vertical="center" wrapText="1"/>
    </xf>
    <xf numFmtId="0" fontId="18" fillId="19" borderId="3" xfId="0" applyFont="1" applyFill="1" applyBorder="1" applyAlignment="1">
      <alignment horizontal="center" vertical="center"/>
    </xf>
    <xf numFmtId="166" fontId="2" fillId="2" borderId="1" xfId="1" applyNumberFormat="1" applyFont="1" applyFill="1" applyBorder="1" applyAlignment="1">
      <alignment horizontal="center" vertical="center"/>
    </xf>
    <xf numFmtId="3" fontId="2" fillId="2" borderId="1" xfId="1" applyNumberFormat="1" applyFont="1" applyFill="1" applyBorder="1" applyAlignment="1">
      <alignment horizontal="center" vertical="center"/>
    </xf>
    <xf numFmtId="0" fontId="4" fillId="20" borderId="0" xfId="1" applyFont="1" applyFill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166" fontId="2" fillId="2" borderId="3" xfId="1" applyNumberFormat="1" applyFont="1" applyFill="1" applyBorder="1" applyAlignment="1">
      <alignment horizontal="center" vertical="center" wrapText="1"/>
    </xf>
    <xf numFmtId="3" fontId="2" fillId="2" borderId="3" xfId="1" applyNumberFormat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vertical="center" wrapText="1"/>
    </xf>
    <xf numFmtId="0" fontId="4" fillId="6" borderId="13" xfId="0" applyFont="1" applyFill="1" applyBorder="1" applyAlignment="1">
      <alignment horizontal="left" vertical="center"/>
    </xf>
    <xf numFmtId="0" fontId="4" fillId="10" borderId="14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3" fontId="2" fillId="3" borderId="9" xfId="0" applyNumberFormat="1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19" fillId="19" borderId="9" xfId="0" applyFont="1" applyFill="1" applyBorder="1" applyAlignment="1">
      <alignment horizontal="center" vertical="center"/>
    </xf>
    <xf numFmtId="0" fontId="4" fillId="5" borderId="38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3" fillId="0" borderId="48" xfId="0" applyFont="1" applyBorder="1" applyAlignment="1">
      <alignment horizontal="left" vertical="center" wrapText="1"/>
    </xf>
    <xf numFmtId="0" fontId="2" fillId="14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3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2" fillId="3" borderId="11" xfId="1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/>
    </xf>
    <xf numFmtId="3" fontId="2" fillId="7" borderId="5" xfId="0" applyNumberFormat="1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0" fontId="5" fillId="10" borderId="0" xfId="0" applyFont="1" applyFill="1" applyAlignment="1">
      <alignment horizontal="center" vertical="center" wrapText="1"/>
    </xf>
    <xf numFmtId="0" fontId="2" fillId="7" borderId="3" xfId="1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vertical="center" wrapText="1"/>
    </xf>
    <xf numFmtId="0" fontId="2" fillId="9" borderId="21" xfId="0" applyFont="1" applyFill="1" applyBorder="1" applyAlignment="1">
      <alignment horizontal="center" vertical="center"/>
    </xf>
    <xf numFmtId="0" fontId="6" fillId="3" borderId="13" xfId="1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center" vertical="center" wrapText="1"/>
    </xf>
    <xf numFmtId="3" fontId="6" fillId="3" borderId="13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3" fontId="6" fillId="2" borderId="13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10" borderId="20" xfId="0" applyFont="1" applyFill="1" applyBorder="1" applyAlignment="1">
      <alignment horizontal="left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left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10" borderId="5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/>
    </xf>
    <xf numFmtId="0" fontId="3" fillId="10" borderId="8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/>
    </xf>
    <xf numFmtId="0" fontId="3" fillId="10" borderId="20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center" wrapText="1"/>
    </xf>
    <xf numFmtId="166" fontId="3" fillId="10" borderId="1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6" borderId="56" xfId="0" applyFont="1" applyFill="1" applyBorder="1" applyAlignment="1">
      <alignment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6" xfId="0" applyFont="1" applyBorder="1" applyAlignment="1">
      <alignment vertical="center"/>
    </xf>
    <xf numFmtId="0" fontId="4" fillId="0" borderId="56" xfId="0" applyFont="1" applyBorder="1" applyAlignment="1">
      <alignment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10" borderId="29" xfId="0" applyFont="1" applyFill="1" applyBorder="1" applyAlignment="1">
      <alignment horizontal="center" vertical="center"/>
    </xf>
    <xf numFmtId="0" fontId="3" fillId="10" borderId="24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10" borderId="12" xfId="0" applyFont="1" applyFill="1" applyBorder="1" applyAlignment="1">
      <alignment horizontal="center" vertical="center"/>
    </xf>
    <xf numFmtId="0" fontId="3" fillId="10" borderId="16" xfId="0" applyFont="1" applyFill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10" borderId="15" xfId="0" applyFont="1" applyFill="1" applyBorder="1" applyAlignment="1">
      <alignment horizontal="center" vertical="center"/>
    </xf>
    <xf numFmtId="0" fontId="3" fillId="10" borderId="18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0" borderId="5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52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164" fontId="3" fillId="5" borderId="6" xfId="0" applyNumberFormat="1" applyFont="1" applyFill="1" applyBorder="1" applyAlignment="1">
      <alignment horizontal="center" vertical="center" wrapText="1"/>
    </xf>
    <xf numFmtId="0" fontId="6" fillId="3" borderId="13" xfId="1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9" borderId="1" xfId="0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/>
    </xf>
    <xf numFmtId="0" fontId="3" fillId="5" borderId="10" xfId="1" applyFont="1" applyFill="1" applyBorder="1" applyAlignment="1">
      <alignment horizontal="center" vertical="center" wrapText="1"/>
    </xf>
    <xf numFmtId="0" fontId="6" fillId="3" borderId="13" xfId="1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1" xfId="1" applyFont="1" applyFill="1" applyBorder="1" applyAlignment="1">
      <alignment horizontal="center" vertical="center" wrapText="1"/>
    </xf>
    <xf numFmtId="0" fontId="4" fillId="5" borderId="0" xfId="1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1" xfId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4" fillId="6" borderId="0" xfId="1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 wrapText="1"/>
    </xf>
    <xf numFmtId="0" fontId="4" fillId="8" borderId="0" xfId="1" applyFont="1" applyFill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/>
    </xf>
    <xf numFmtId="0" fontId="2" fillId="7" borderId="27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5" fillId="8" borderId="30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2" fillId="8" borderId="30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2" fillId="18" borderId="11" xfId="1" applyFont="1" applyFill="1" applyBorder="1" applyAlignment="1">
      <alignment horizontal="center" vertical="center" wrapText="1"/>
    </xf>
    <xf numFmtId="0" fontId="2" fillId="18" borderId="7" xfId="1" applyFont="1" applyFill="1" applyBorder="1" applyAlignment="1">
      <alignment horizontal="center" vertical="center" wrapText="1"/>
    </xf>
    <xf numFmtId="0" fontId="2" fillId="18" borderId="3" xfId="1" applyFont="1" applyFill="1" applyBorder="1" applyAlignment="1">
      <alignment horizontal="center" vertical="center" wrapText="1"/>
    </xf>
    <xf numFmtId="0" fontId="2" fillId="3" borderId="13" xfId="1" applyFont="1" applyFill="1" applyBorder="1" applyAlignment="1">
      <alignment horizontal="left" vertical="center" wrapText="1"/>
    </xf>
    <xf numFmtId="0" fontId="2" fillId="3" borderId="13" xfId="1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" fillId="3" borderId="27" xfId="1" applyFont="1" applyFill="1" applyBorder="1" applyAlignment="1">
      <alignment horizontal="center" vertical="center" wrapText="1"/>
    </xf>
    <xf numFmtId="0" fontId="2" fillId="3" borderId="11" xfId="1" applyFont="1" applyFill="1" applyBorder="1" applyAlignment="1">
      <alignment horizontal="left" vertical="center" wrapText="1"/>
    </xf>
    <xf numFmtId="0" fontId="4" fillId="0" borderId="56" xfId="0" applyFont="1" applyBorder="1" applyAlignment="1">
      <alignment horizontal="center" vertical="center"/>
    </xf>
    <xf numFmtId="0" fontId="4" fillId="10" borderId="13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4" fillId="8" borderId="39" xfId="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left" vertical="center"/>
    </xf>
    <xf numFmtId="0" fontId="4" fillId="0" borderId="31" xfId="0" applyFont="1" applyBorder="1" applyAlignment="1">
      <alignment horizontal="center" vertical="center"/>
    </xf>
    <xf numFmtId="0" fontId="4" fillId="10" borderId="12" xfId="0" applyFont="1" applyFill="1" applyBorder="1" applyAlignment="1">
      <alignment horizontal="center" vertical="center"/>
    </xf>
    <xf numFmtId="0" fontId="4" fillId="10" borderId="16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47" xfId="0" applyFont="1" applyFill="1" applyBorder="1" applyAlignment="1">
      <alignment horizontal="center" vertical="center" wrapText="1"/>
    </xf>
    <xf numFmtId="0" fontId="4" fillId="8" borderId="15" xfId="0" applyFont="1" applyFill="1" applyBorder="1" applyAlignment="1">
      <alignment horizontal="center" vertical="center" wrapText="1"/>
    </xf>
    <xf numFmtId="0" fontId="4" fillId="8" borderId="22" xfId="0" applyFont="1" applyFill="1" applyBorder="1" applyAlignment="1">
      <alignment horizontal="center" vertical="center" wrapText="1"/>
    </xf>
    <xf numFmtId="0" fontId="4" fillId="8" borderId="2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19" borderId="1" xfId="0" applyFont="1" applyFill="1" applyBorder="1" applyAlignment="1">
      <alignment horizontal="center" vertical="center" wrapText="1"/>
    </xf>
    <xf numFmtId="0" fontId="2" fillId="19" borderId="3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8" borderId="18" xfId="0" applyFont="1" applyFill="1" applyBorder="1" applyAlignment="1">
      <alignment horizontal="center" vertical="center" wrapText="1"/>
    </xf>
    <xf numFmtId="0" fontId="2" fillId="8" borderId="23" xfId="0" applyFont="1" applyFill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2" fillId="8" borderId="24" xfId="0" applyFont="1" applyFill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/>
    </xf>
    <xf numFmtId="0" fontId="4" fillId="10" borderId="14" xfId="0" applyFont="1" applyFill="1" applyBorder="1" applyAlignment="1">
      <alignment horizontal="center" vertical="center" wrapText="1"/>
    </xf>
    <xf numFmtId="0" fontId="4" fillId="10" borderId="19" xfId="0" applyFont="1" applyFill="1" applyBorder="1" applyAlignment="1">
      <alignment horizontal="center" vertical="center" wrapText="1"/>
    </xf>
    <xf numFmtId="0" fontId="4" fillId="10" borderId="20" xfId="0" applyFont="1" applyFill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5" borderId="45" xfId="0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4" borderId="0" xfId="1" applyFont="1" applyFill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 vertical="center" wrapText="1"/>
    </xf>
    <xf numFmtId="166" fontId="2" fillId="2" borderId="3" xfId="1" applyNumberFormat="1" applyFont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165" fontId="2" fillId="2" borderId="13" xfId="1" applyNumberFormat="1" applyFont="1" applyFill="1" applyBorder="1" applyAlignment="1">
      <alignment horizontal="center" vertical="center"/>
    </xf>
    <xf numFmtId="165" fontId="2" fillId="2" borderId="12" xfId="1" applyNumberFormat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165" fontId="2" fillId="2" borderId="3" xfId="1" applyNumberFormat="1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" fillId="18" borderId="2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5" borderId="0" xfId="0" applyFont="1" applyFill="1" applyAlignment="1">
      <alignment horizontal="center" vertical="center" wrapText="1"/>
    </xf>
    <xf numFmtId="0" fontId="4" fillId="8" borderId="3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6" fillId="9" borderId="1" xfId="1" applyFont="1" applyFill="1" applyBorder="1" applyAlignment="1">
      <alignment horizontal="left" vertical="center" wrapText="1"/>
    </xf>
    <xf numFmtId="0" fontId="12" fillId="17" borderId="2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vertical="center"/>
    </xf>
    <xf numFmtId="0" fontId="3" fillId="0" borderId="6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horizontal="center" vertical="center" wrapText="1"/>
    </xf>
    <xf numFmtId="0" fontId="4" fillId="17" borderId="0" xfId="1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9" borderId="1" xfId="1" applyFont="1" applyFill="1" applyBorder="1" applyAlignment="1">
      <alignment horizontal="left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7" fillId="8" borderId="15" xfId="1" applyFont="1" applyFill="1" applyBorder="1" applyAlignment="1">
      <alignment horizontal="center" vertical="center" wrapText="1"/>
    </xf>
    <xf numFmtId="0" fontId="3" fillId="8" borderId="22" xfId="1" applyFont="1" applyFill="1" applyBorder="1" applyAlignment="1">
      <alignment horizontal="center" vertical="center" wrapText="1"/>
    </xf>
    <xf numFmtId="0" fontId="3" fillId="8" borderId="29" xfId="1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8" borderId="15" xfId="1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2" fillId="9" borderId="3" xfId="1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12" fillId="5" borderId="0" xfId="1" applyFont="1" applyFill="1" applyAlignment="1">
      <alignment horizontal="center" vertical="center" wrapText="1"/>
    </xf>
    <xf numFmtId="0" fontId="4" fillId="12" borderId="10" xfId="0" applyFont="1" applyFill="1" applyBorder="1" applyAlignment="1">
      <alignment horizontal="center" vertical="center" wrapText="1"/>
    </xf>
    <xf numFmtId="0" fontId="4" fillId="12" borderId="28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horizontal="center" vertical="center"/>
    </xf>
    <xf numFmtId="0" fontId="3" fillId="12" borderId="28" xfId="0" applyFont="1" applyFill="1" applyBorder="1" applyAlignment="1">
      <alignment horizontal="center" vertical="center"/>
    </xf>
    <xf numFmtId="0" fontId="3" fillId="12" borderId="6" xfId="0" applyFont="1" applyFill="1" applyBorder="1" applyAlignment="1">
      <alignment horizontal="center" vertical="center"/>
    </xf>
    <xf numFmtId="0" fontId="3" fillId="12" borderId="4" xfId="0" applyFont="1" applyFill="1" applyBorder="1" applyAlignment="1">
      <alignment horizontal="center" vertical="center"/>
    </xf>
    <xf numFmtId="0" fontId="6" fillId="9" borderId="11" xfId="1" applyFont="1" applyFill="1" applyBorder="1" applyAlignment="1">
      <alignment horizontal="left" vertical="center" wrapText="1"/>
    </xf>
    <xf numFmtId="0" fontId="6" fillId="9" borderId="6" xfId="1" applyFont="1" applyFill="1" applyBorder="1" applyAlignment="1">
      <alignment horizontal="left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2" fillId="15" borderId="14" xfId="0" applyFont="1" applyFill="1" applyBorder="1" applyAlignment="1">
      <alignment horizontal="center" vertical="center" wrapText="1"/>
    </xf>
    <xf numFmtId="0" fontId="12" fillId="15" borderId="19" xfId="0" applyFont="1" applyFill="1" applyBorder="1" applyAlignment="1">
      <alignment horizontal="center" vertical="center" wrapText="1"/>
    </xf>
    <xf numFmtId="0" fontId="12" fillId="15" borderId="20" xfId="0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 wrapText="1"/>
    </xf>
    <xf numFmtId="0" fontId="3" fillId="10" borderId="32" xfId="0" applyFont="1" applyFill="1" applyBorder="1" applyAlignment="1">
      <alignment horizontal="center" vertical="center" wrapText="1"/>
    </xf>
    <xf numFmtId="0" fontId="3" fillId="10" borderId="16" xfId="0" applyFont="1" applyFill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33" xfId="1" applyFont="1" applyBorder="1" applyAlignment="1">
      <alignment horizontal="center" vertical="center" wrapText="1"/>
    </xf>
    <xf numFmtId="0" fontId="3" fillId="10" borderId="40" xfId="0" applyFont="1" applyFill="1" applyBorder="1" applyAlignment="1">
      <alignment horizontal="center" vertical="center" wrapText="1"/>
    </xf>
    <xf numFmtId="0" fontId="3" fillId="10" borderId="55" xfId="0" applyFont="1" applyFill="1" applyBorder="1" applyAlignment="1">
      <alignment horizontal="center" vertical="center" wrapText="1"/>
    </xf>
    <xf numFmtId="0" fontId="3" fillId="0" borderId="53" xfId="1" applyFont="1" applyBorder="1" applyAlignment="1">
      <alignment horizontal="center" vertical="center" wrapText="1"/>
    </xf>
    <xf numFmtId="0" fontId="3" fillId="0" borderId="54" xfId="1" applyFont="1" applyBorder="1" applyAlignment="1">
      <alignment horizontal="center" vertical="center" wrapText="1"/>
    </xf>
    <xf numFmtId="0" fontId="3" fillId="10" borderId="5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10" borderId="33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11" fillId="8" borderId="34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3" fillId="10" borderId="15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10" borderId="12" xfId="0" applyFont="1" applyFill="1" applyBorder="1" applyAlignment="1">
      <alignment horizontal="center" vertical="center" wrapText="1"/>
    </xf>
    <xf numFmtId="0" fontId="3" fillId="11" borderId="12" xfId="0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3" fillId="6" borderId="12" xfId="1" applyFont="1" applyFill="1" applyBorder="1" applyAlignment="1">
      <alignment horizontal="center" vertical="center" wrapText="1"/>
    </xf>
    <xf numFmtId="0" fontId="3" fillId="6" borderId="33" xfId="1" applyFont="1" applyFill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3" fillId="10" borderId="28" xfId="0" applyFont="1" applyFill="1" applyBorder="1" applyAlignment="1">
      <alignment horizontal="center" vertical="center" wrapText="1"/>
    </xf>
    <xf numFmtId="164" fontId="3" fillId="5" borderId="0" xfId="0" applyNumberFormat="1" applyFont="1" applyFill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164" fontId="9" fillId="5" borderId="0" xfId="0" applyNumberFormat="1" applyFont="1" applyFill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3" fillId="5" borderId="0" xfId="1" applyFont="1" applyFill="1" applyAlignment="1">
      <alignment horizontal="center" vertical="center" wrapText="1"/>
    </xf>
    <xf numFmtId="0" fontId="3" fillId="0" borderId="7" xfId="1" applyFont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3" fillId="8" borderId="30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6" borderId="7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 wrapText="1"/>
    </xf>
    <xf numFmtId="0" fontId="2" fillId="6" borderId="11" xfId="1" applyFont="1" applyFill="1" applyBorder="1" applyAlignment="1">
      <alignment horizontal="center" vertical="center" wrapText="1"/>
    </xf>
    <xf numFmtId="0" fontId="2" fillId="6" borderId="7" xfId="1" applyFont="1" applyFill="1" applyBorder="1" applyAlignment="1">
      <alignment horizontal="center" vertical="center" wrapText="1"/>
    </xf>
    <xf numFmtId="0" fontId="2" fillId="6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9" borderId="3" xfId="0" applyFont="1" applyFill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6" fillId="9" borderId="56" xfId="0" applyFont="1" applyFill="1" applyBorder="1" applyAlignment="1">
      <alignment horizontal="center" vertical="center"/>
    </xf>
    <xf numFmtId="0" fontId="3" fillId="10" borderId="11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</cellXfs>
  <cellStyles count="2">
    <cellStyle name="Excel Built-in Explanatory Text 1" xfId="1" xr:uid="{27030BFD-5E0C-4E49-A0A2-2E48567ADFA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47903-A381-468E-86E8-6AA485DF2505}">
  <dimension ref="A1:H1787"/>
  <sheetViews>
    <sheetView tabSelected="1" topLeftCell="A1774" workbookViewId="0">
      <selection activeCell="G1787" sqref="G1787"/>
    </sheetView>
  </sheetViews>
  <sheetFormatPr defaultRowHeight="14.5"/>
  <cols>
    <col min="1" max="1" width="39.81640625" style="265" customWidth="1"/>
    <col min="2" max="2" width="19" style="266" customWidth="1"/>
    <col min="3" max="3" width="14.36328125" style="265" customWidth="1"/>
    <col min="4" max="4" width="18.81640625" style="265" customWidth="1"/>
    <col min="5" max="5" width="16.54296875" style="265" customWidth="1"/>
    <col min="6" max="7" width="13.7265625" style="265" customWidth="1"/>
    <col min="8" max="8" width="13.7265625" style="142" customWidth="1"/>
  </cols>
  <sheetData>
    <row r="1" spans="1:8">
      <c r="A1" s="334" t="s">
        <v>0</v>
      </c>
      <c r="B1" s="334"/>
      <c r="C1" s="334"/>
      <c r="D1" s="334"/>
      <c r="E1" s="334"/>
      <c r="F1" s="334"/>
      <c r="G1" s="356" t="s">
        <v>1</v>
      </c>
      <c r="H1" s="652" t="s">
        <v>2</v>
      </c>
    </row>
    <row r="2" spans="1:8">
      <c r="A2" s="3" t="s">
        <v>3</v>
      </c>
      <c r="B2" s="412" t="s">
        <v>4</v>
      </c>
      <c r="C2" s="412"/>
      <c r="D2" s="412"/>
      <c r="E2" s="5" t="s">
        <v>5</v>
      </c>
      <c r="F2" s="6">
        <v>167804</v>
      </c>
      <c r="G2" s="356"/>
      <c r="H2" s="652"/>
    </row>
    <row r="3" spans="1:8">
      <c r="A3" s="3" t="s">
        <v>6</v>
      </c>
      <c r="B3" s="412" t="s">
        <v>7</v>
      </c>
      <c r="C3" s="412"/>
      <c r="D3" s="412"/>
      <c r="E3" s="412" t="s">
        <v>8</v>
      </c>
      <c r="F3" s="412"/>
      <c r="G3" s="356"/>
      <c r="H3" s="652"/>
    </row>
    <row r="4" spans="1:8">
      <c r="A4" s="502" t="s">
        <v>9</v>
      </c>
      <c r="B4" s="502" t="s">
        <v>10</v>
      </c>
      <c r="C4" s="356" t="s">
        <v>11</v>
      </c>
      <c r="D4" s="356"/>
      <c r="E4" s="345" t="s">
        <v>12</v>
      </c>
      <c r="F4" s="345"/>
      <c r="G4" s="356"/>
      <c r="H4" s="652"/>
    </row>
    <row r="5" spans="1:8">
      <c r="A5" s="502"/>
      <c r="B5" s="502"/>
      <c r="C5" s="356"/>
      <c r="D5" s="356"/>
      <c r="E5" s="345"/>
      <c r="F5" s="345"/>
      <c r="G5" s="356"/>
      <c r="H5" s="652"/>
    </row>
    <row r="6" spans="1:8">
      <c r="A6" s="8" t="s">
        <v>13</v>
      </c>
      <c r="B6" s="9" t="s">
        <v>14</v>
      </c>
      <c r="C6" s="339" t="s">
        <v>15</v>
      </c>
      <c r="D6" s="339"/>
      <c r="E6" s="354" t="s">
        <v>16</v>
      </c>
      <c r="F6" s="354"/>
      <c r="G6" s="403">
        <f>COUNTA(A6:A11)</f>
        <v>6</v>
      </c>
      <c r="H6" s="12"/>
    </row>
    <row r="7" spans="1:8">
      <c r="A7" s="8" t="s">
        <v>17</v>
      </c>
      <c r="B7" s="9" t="s">
        <v>18</v>
      </c>
      <c r="C7" s="339" t="s">
        <v>15</v>
      </c>
      <c r="D7" s="339"/>
      <c r="E7" s="354" t="s">
        <v>19</v>
      </c>
      <c r="F7" s="354"/>
      <c r="G7" s="403"/>
      <c r="H7" s="12"/>
    </row>
    <row r="8" spans="1:8">
      <c r="A8" s="13" t="s">
        <v>20</v>
      </c>
      <c r="B8" s="14" t="s">
        <v>21</v>
      </c>
      <c r="C8" s="339" t="s">
        <v>15</v>
      </c>
      <c r="D8" s="339"/>
      <c r="E8" s="354" t="s">
        <v>16</v>
      </c>
      <c r="F8" s="354"/>
      <c r="G8" s="403"/>
      <c r="H8" s="15"/>
    </row>
    <row r="9" spans="1:8">
      <c r="A9" s="16" t="s">
        <v>22</v>
      </c>
      <c r="B9" s="17" t="s">
        <v>23</v>
      </c>
      <c r="C9" s="339" t="s">
        <v>15</v>
      </c>
      <c r="D9" s="339"/>
      <c r="E9" s="354" t="s">
        <v>16</v>
      </c>
      <c r="F9" s="354"/>
      <c r="G9" s="403"/>
      <c r="H9" s="15"/>
    </row>
    <row r="10" spans="1:8">
      <c r="A10" s="8" t="s">
        <v>24</v>
      </c>
      <c r="B10" s="9" t="s">
        <v>25</v>
      </c>
      <c r="C10" s="339" t="s">
        <v>15</v>
      </c>
      <c r="D10" s="339"/>
      <c r="E10" s="354" t="s">
        <v>26</v>
      </c>
      <c r="F10" s="354"/>
      <c r="G10" s="403"/>
      <c r="H10" s="15"/>
    </row>
    <row r="11" spans="1:8">
      <c r="A11" s="8" t="s">
        <v>27</v>
      </c>
      <c r="B11" s="9" t="s">
        <v>28</v>
      </c>
      <c r="C11" s="653" t="s">
        <v>15</v>
      </c>
      <c r="D11" s="653"/>
      <c r="E11" s="354" t="s">
        <v>16</v>
      </c>
      <c r="F11" s="354"/>
      <c r="G11" s="403"/>
      <c r="H11" s="15"/>
    </row>
    <row r="12" spans="1:8">
      <c r="A12" s="3" t="s">
        <v>3</v>
      </c>
      <c r="B12" s="412" t="s">
        <v>29</v>
      </c>
      <c r="C12" s="412"/>
      <c r="D12" s="412"/>
      <c r="E12" s="5" t="s">
        <v>5</v>
      </c>
      <c r="F12" s="18">
        <v>118130</v>
      </c>
      <c r="G12" s="505" t="s">
        <v>1</v>
      </c>
      <c r="H12" s="550" t="s">
        <v>30</v>
      </c>
    </row>
    <row r="13" spans="1:8">
      <c r="A13" s="3" t="s">
        <v>6</v>
      </c>
      <c r="B13" s="412" t="s">
        <v>31</v>
      </c>
      <c r="C13" s="412"/>
      <c r="D13" s="412"/>
      <c r="E13" s="412" t="s">
        <v>8</v>
      </c>
      <c r="F13" s="412"/>
      <c r="G13" s="505"/>
      <c r="H13" s="550"/>
    </row>
    <row r="14" spans="1:8">
      <c r="A14" s="502" t="s">
        <v>9</v>
      </c>
      <c r="B14" s="502" t="s">
        <v>10</v>
      </c>
      <c r="C14" s="356" t="s">
        <v>11</v>
      </c>
      <c r="D14" s="356"/>
      <c r="E14" s="345" t="s">
        <v>12</v>
      </c>
      <c r="F14" s="345"/>
      <c r="G14" s="505"/>
      <c r="H14" s="550"/>
    </row>
    <row r="15" spans="1:8">
      <c r="A15" s="502"/>
      <c r="B15" s="503"/>
      <c r="C15" s="356"/>
      <c r="D15" s="356"/>
      <c r="E15" s="345"/>
      <c r="F15" s="345"/>
      <c r="G15" s="505"/>
      <c r="H15" s="550"/>
    </row>
    <row r="16" spans="1:8">
      <c r="A16" s="19" t="s">
        <v>32</v>
      </c>
      <c r="B16" s="10" t="s">
        <v>33</v>
      </c>
      <c r="C16" s="498" t="s">
        <v>15</v>
      </c>
      <c r="D16" s="340"/>
      <c r="E16" s="339" t="s">
        <v>34</v>
      </c>
      <c r="F16" s="340"/>
      <c r="G16" s="401">
        <f>COUNTA(A16:A17)</f>
        <v>2</v>
      </c>
      <c r="H16" s="12"/>
    </row>
    <row r="17" spans="1:8">
      <c r="A17" s="22" t="s">
        <v>35</v>
      </c>
      <c r="B17" s="10" t="s">
        <v>36</v>
      </c>
      <c r="C17" s="498" t="s">
        <v>15</v>
      </c>
      <c r="D17" s="340"/>
      <c r="E17" s="339" t="s">
        <v>37</v>
      </c>
      <c r="F17" s="340"/>
      <c r="G17" s="402"/>
      <c r="H17" s="12"/>
    </row>
    <row r="18" spans="1:8" ht="29.5" customHeight="1">
      <c r="A18" s="23" t="s">
        <v>3</v>
      </c>
      <c r="B18" s="490" t="s">
        <v>38</v>
      </c>
      <c r="C18" s="412"/>
      <c r="D18" s="425"/>
      <c r="E18" s="24" t="s">
        <v>5</v>
      </c>
      <c r="F18" s="25">
        <v>290193</v>
      </c>
      <c r="G18" s="384" t="s">
        <v>1</v>
      </c>
      <c r="H18" s="496" t="s">
        <v>39</v>
      </c>
    </row>
    <row r="19" spans="1:8" ht="25" customHeight="1">
      <c r="A19" s="3" t="s">
        <v>6</v>
      </c>
      <c r="B19" s="412" t="s">
        <v>40</v>
      </c>
      <c r="C19" s="412"/>
      <c r="D19" s="425"/>
      <c r="E19" s="384" t="s">
        <v>8</v>
      </c>
      <c r="F19" s="384"/>
      <c r="G19" s="650"/>
      <c r="H19" s="496"/>
    </row>
    <row r="20" spans="1:8">
      <c r="A20" s="502" t="s">
        <v>9</v>
      </c>
      <c r="B20" s="502" t="s">
        <v>10</v>
      </c>
      <c r="C20" s="356" t="s">
        <v>11</v>
      </c>
      <c r="D20" s="424"/>
      <c r="E20" s="385" t="s">
        <v>12</v>
      </c>
      <c r="F20" s="385"/>
      <c r="G20" s="650"/>
      <c r="H20" s="496"/>
    </row>
    <row r="21" spans="1:8">
      <c r="A21" s="502"/>
      <c r="B21" s="503"/>
      <c r="C21" s="347"/>
      <c r="D21" s="429"/>
      <c r="E21" s="492"/>
      <c r="F21" s="492"/>
      <c r="G21" s="651"/>
      <c r="H21" s="496"/>
    </row>
    <row r="22" spans="1:8">
      <c r="A22" s="26" t="s">
        <v>41</v>
      </c>
      <c r="B22" s="27" t="s">
        <v>42</v>
      </c>
      <c r="C22" s="481" t="s">
        <v>15</v>
      </c>
      <c r="D22" s="481"/>
      <c r="E22" s="481" t="s">
        <v>43</v>
      </c>
      <c r="F22" s="481"/>
      <c r="G22" s="485">
        <f>COUNTA(A22:A24)</f>
        <v>3</v>
      </c>
      <c r="H22" s="12"/>
    </row>
    <row r="23" spans="1:8">
      <c r="A23" s="28" t="s">
        <v>44</v>
      </c>
      <c r="B23" s="27" t="s">
        <v>45</v>
      </c>
      <c r="C23" s="481" t="s">
        <v>15</v>
      </c>
      <c r="D23" s="481"/>
      <c r="E23" s="481" t="s">
        <v>43</v>
      </c>
      <c r="F23" s="481"/>
      <c r="G23" s="639"/>
      <c r="H23" s="12"/>
    </row>
    <row r="24" spans="1:8">
      <c r="A24" s="28" t="s">
        <v>46</v>
      </c>
      <c r="B24" s="29" t="s">
        <v>47</v>
      </c>
      <c r="C24" s="486" t="s">
        <v>15</v>
      </c>
      <c r="D24" s="487"/>
      <c r="E24" s="486" t="s">
        <v>43</v>
      </c>
      <c r="F24" s="487"/>
      <c r="G24" s="645"/>
      <c r="H24" s="12"/>
    </row>
    <row r="25" spans="1:8">
      <c r="A25" s="23" t="s">
        <v>3</v>
      </c>
      <c r="B25" s="490" t="s">
        <v>48</v>
      </c>
      <c r="C25" s="490"/>
      <c r="D25" s="646"/>
      <c r="E25" s="30" t="s">
        <v>5</v>
      </c>
      <c r="F25" s="31">
        <v>192040</v>
      </c>
      <c r="G25" s="647" t="s">
        <v>1</v>
      </c>
      <c r="H25" s="441" t="s">
        <v>49</v>
      </c>
    </row>
    <row r="26" spans="1:8">
      <c r="A26" s="3" t="s">
        <v>6</v>
      </c>
      <c r="B26" s="412" t="s">
        <v>50</v>
      </c>
      <c r="C26" s="412"/>
      <c r="D26" s="425"/>
      <c r="E26" s="384" t="s">
        <v>8</v>
      </c>
      <c r="F26" s="384"/>
      <c r="G26" s="648"/>
      <c r="H26" s="442"/>
    </row>
    <row r="27" spans="1:8">
      <c r="A27" s="502" t="s">
        <v>9</v>
      </c>
      <c r="B27" s="502" t="s">
        <v>10</v>
      </c>
      <c r="C27" s="356" t="s">
        <v>11</v>
      </c>
      <c r="D27" s="424"/>
      <c r="E27" s="385" t="s">
        <v>12</v>
      </c>
      <c r="F27" s="385"/>
      <c r="G27" s="648"/>
      <c r="H27" s="442"/>
    </row>
    <row r="28" spans="1:8">
      <c r="A28" s="502"/>
      <c r="B28" s="503"/>
      <c r="C28" s="356"/>
      <c r="D28" s="424"/>
      <c r="E28" s="385"/>
      <c r="F28" s="385"/>
      <c r="G28" s="649"/>
      <c r="H28" s="446"/>
    </row>
    <row r="29" spans="1:8">
      <c r="A29" s="28" t="s">
        <v>51</v>
      </c>
      <c r="B29" s="32" t="s">
        <v>52</v>
      </c>
      <c r="C29" s="637" t="s">
        <v>15</v>
      </c>
      <c r="D29" s="638"/>
      <c r="E29" s="486" t="s">
        <v>53</v>
      </c>
      <c r="F29" s="487"/>
      <c r="G29" s="485">
        <f>COUNTA(A29:A30)</f>
        <v>2</v>
      </c>
      <c r="H29" s="12"/>
    </row>
    <row r="30" spans="1:8">
      <c r="A30" s="33" t="s">
        <v>54</v>
      </c>
      <c r="B30" s="34" t="s">
        <v>55</v>
      </c>
      <c r="C30" s="640" t="s">
        <v>15</v>
      </c>
      <c r="D30" s="641"/>
      <c r="E30" s="642" t="s">
        <v>56</v>
      </c>
      <c r="F30" s="643"/>
      <c r="G30" s="639"/>
      <c r="H30" s="12"/>
    </row>
    <row r="31" spans="1:8">
      <c r="A31" s="644" t="s">
        <v>57</v>
      </c>
      <c r="B31" s="644"/>
      <c r="C31" s="644"/>
      <c r="D31" s="644"/>
      <c r="E31" s="644"/>
      <c r="F31" s="644"/>
      <c r="G31" s="35">
        <f>G16+G6+G22+G29</f>
        <v>13</v>
      </c>
      <c r="H31" s="12"/>
    </row>
    <row r="32" spans="1:8">
      <c r="A32" s="334" t="s">
        <v>58</v>
      </c>
      <c r="B32" s="334"/>
      <c r="C32" s="334"/>
      <c r="D32" s="334"/>
      <c r="E32" s="334"/>
      <c r="F32" s="334"/>
      <c r="G32" s="628" t="s">
        <v>1</v>
      </c>
      <c r="H32" s="636" t="s">
        <v>59</v>
      </c>
    </row>
    <row r="33" spans="1:8">
      <c r="A33" s="36" t="s">
        <v>3</v>
      </c>
      <c r="B33" s="628" t="s">
        <v>60</v>
      </c>
      <c r="C33" s="628"/>
      <c r="D33" s="628"/>
      <c r="E33" s="5" t="s">
        <v>5</v>
      </c>
      <c r="F33" s="37">
        <v>106499</v>
      </c>
      <c r="G33" s="628"/>
      <c r="H33" s="636"/>
    </row>
    <row r="34" spans="1:8" ht="27.5" customHeight="1">
      <c r="A34" s="36" t="s">
        <v>6</v>
      </c>
      <c r="B34" s="628" t="s">
        <v>61</v>
      </c>
      <c r="C34" s="628"/>
      <c r="D34" s="628"/>
      <c r="E34" s="628" t="s">
        <v>62</v>
      </c>
      <c r="F34" s="628"/>
      <c r="G34" s="628"/>
      <c r="H34" s="636"/>
    </row>
    <row r="35" spans="1:8">
      <c r="A35" s="334" t="s">
        <v>9</v>
      </c>
      <c r="B35" s="334" t="s">
        <v>10</v>
      </c>
      <c r="C35" s="525" t="s">
        <v>11</v>
      </c>
      <c r="D35" s="525"/>
      <c r="E35" s="629" t="s">
        <v>12</v>
      </c>
      <c r="F35" s="629"/>
      <c r="G35" s="628"/>
      <c r="H35" s="636"/>
    </row>
    <row r="36" spans="1:8">
      <c r="A36" s="334"/>
      <c r="B36" s="334"/>
      <c r="C36" s="525"/>
      <c r="D36" s="525"/>
      <c r="E36" s="629"/>
      <c r="F36" s="629"/>
      <c r="G36" s="628"/>
      <c r="H36" s="636"/>
    </row>
    <row r="37" spans="1:8">
      <c r="A37" s="39" t="s">
        <v>63</v>
      </c>
      <c r="B37" s="20" t="s">
        <v>64</v>
      </c>
      <c r="C37" s="498" t="s">
        <v>62</v>
      </c>
      <c r="D37" s="340"/>
      <c r="E37" s="388" t="s">
        <v>65</v>
      </c>
      <c r="F37" s="358"/>
      <c r="G37" s="633">
        <f>COUNTA(A37:A47)</f>
        <v>11</v>
      </c>
      <c r="H37" s="41"/>
    </row>
    <row r="38" spans="1:8">
      <c r="A38" s="8" t="s">
        <v>66</v>
      </c>
      <c r="B38" s="9" t="s">
        <v>64</v>
      </c>
      <c r="C38" s="498" t="s">
        <v>62</v>
      </c>
      <c r="D38" s="340"/>
      <c r="E38" s="388" t="s">
        <v>67</v>
      </c>
      <c r="F38" s="358"/>
      <c r="G38" s="634"/>
      <c r="H38" s="41"/>
    </row>
    <row r="39" spans="1:8">
      <c r="A39" s="8" t="s">
        <v>68</v>
      </c>
      <c r="B39" s="9" t="s">
        <v>69</v>
      </c>
      <c r="C39" s="498" t="s">
        <v>62</v>
      </c>
      <c r="D39" s="340"/>
      <c r="E39" s="388" t="s">
        <v>70</v>
      </c>
      <c r="F39" s="358"/>
      <c r="G39" s="634"/>
      <c r="H39" s="41"/>
    </row>
    <row r="40" spans="1:8">
      <c r="A40" s="8" t="s">
        <v>71</v>
      </c>
      <c r="B40" s="9" t="s">
        <v>72</v>
      </c>
      <c r="C40" s="498" t="s">
        <v>62</v>
      </c>
      <c r="D40" s="340"/>
      <c r="E40" s="388" t="s">
        <v>73</v>
      </c>
      <c r="F40" s="358"/>
      <c r="G40" s="634"/>
      <c r="H40" s="41"/>
    </row>
    <row r="41" spans="1:8">
      <c r="A41" s="8" t="s">
        <v>74</v>
      </c>
      <c r="B41" s="9" t="s">
        <v>75</v>
      </c>
      <c r="C41" s="498" t="s">
        <v>62</v>
      </c>
      <c r="D41" s="632"/>
      <c r="E41" s="388" t="s">
        <v>76</v>
      </c>
      <c r="F41" s="389"/>
      <c r="G41" s="634"/>
      <c r="H41" s="41"/>
    </row>
    <row r="42" spans="1:8">
      <c r="A42" s="8" t="s">
        <v>77</v>
      </c>
      <c r="B42" s="9" t="s">
        <v>78</v>
      </c>
      <c r="C42" s="498" t="s">
        <v>62</v>
      </c>
      <c r="D42" s="340"/>
      <c r="E42" s="388" t="s">
        <v>67</v>
      </c>
      <c r="F42" s="358"/>
      <c r="G42" s="634"/>
      <c r="H42" s="41"/>
    </row>
    <row r="43" spans="1:8">
      <c r="A43" s="8" t="s">
        <v>79</v>
      </c>
      <c r="B43" s="9" t="s">
        <v>80</v>
      </c>
      <c r="C43" s="498" t="s">
        <v>62</v>
      </c>
      <c r="D43" s="340"/>
      <c r="E43" s="388" t="s">
        <v>81</v>
      </c>
      <c r="F43" s="358"/>
      <c r="G43" s="634"/>
      <c r="H43" s="41"/>
    </row>
    <row r="44" spans="1:8">
      <c r="A44" s="8" t="s">
        <v>82</v>
      </c>
      <c r="B44" s="9" t="s">
        <v>83</v>
      </c>
      <c r="C44" s="498" t="s">
        <v>62</v>
      </c>
      <c r="D44" s="340"/>
      <c r="E44" s="388" t="s">
        <v>84</v>
      </c>
      <c r="F44" s="358"/>
      <c r="G44" s="634"/>
      <c r="H44" s="41"/>
    </row>
    <row r="45" spans="1:8">
      <c r="A45" s="8" t="s">
        <v>85</v>
      </c>
      <c r="B45" s="9" t="s">
        <v>86</v>
      </c>
      <c r="C45" s="498" t="s">
        <v>62</v>
      </c>
      <c r="D45" s="340"/>
      <c r="E45" s="388" t="s">
        <v>87</v>
      </c>
      <c r="F45" s="358"/>
      <c r="G45" s="634"/>
      <c r="H45" s="41"/>
    </row>
    <row r="46" spans="1:8">
      <c r="A46" s="8" t="s">
        <v>88</v>
      </c>
      <c r="B46" s="9" t="s">
        <v>89</v>
      </c>
      <c r="C46" s="498" t="s">
        <v>62</v>
      </c>
      <c r="D46" s="632"/>
      <c r="E46" s="388" t="s">
        <v>90</v>
      </c>
      <c r="F46" s="389"/>
      <c r="G46" s="634"/>
      <c r="H46" s="41"/>
    </row>
    <row r="47" spans="1:8">
      <c r="A47" s="8" t="s">
        <v>91</v>
      </c>
      <c r="B47" s="10" t="s">
        <v>92</v>
      </c>
      <c r="C47" s="354" t="s">
        <v>62</v>
      </c>
      <c r="D47" s="354"/>
      <c r="E47" s="353" t="s">
        <v>76</v>
      </c>
      <c r="F47" s="353"/>
      <c r="G47" s="635"/>
      <c r="H47" s="41"/>
    </row>
    <row r="48" spans="1:8" ht="30.5" customHeight="1">
      <c r="A48" s="36" t="s">
        <v>3</v>
      </c>
      <c r="B48" s="628" t="s">
        <v>93</v>
      </c>
      <c r="C48" s="628"/>
      <c r="D48" s="628"/>
      <c r="E48" s="5" t="s">
        <v>5</v>
      </c>
      <c r="F48" s="37">
        <v>88594</v>
      </c>
      <c r="G48" s="628" t="s">
        <v>1</v>
      </c>
      <c r="H48" s="464" t="s">
        <v>94</v>
      </c>
    </row>
    <row r="49" spans="1:8">
      <c r="A49" s="36" t="s">
        <v>6</v>
      </c>
      <c r="B49" s="628" t="s">
        <v>95</v>
      </c>
      <c r="C49" s="628"/>
      <c r="D49" s="628"/>
      <c r="E49" s="628" t="s">
        <v>62</v>
      </c>
      <c r="F49" s="628"/>
      <c r="G49" s="628"/>
      <c r="H49" s="464"/>
    </row>
    <row r="50" spans="1:8">
      <c r="A50" s="334" t="s">
        <v>9</v>
      </c>
      <c r="B50" s="334" t="s">
        <v>10</v>
      </c>
      <c r="C50" s="525" t="s">
        <v>11</v>
      </c>
      <c r="D50" s="525"/>
      <c r="E50" s="629" t="s">
        <v>12</v>
      </c>
      <c r="F50" s="629"/>
      <c r="G50" s="628"/>
      <c r="H50" s="464"/>
    </row>
    <row r="51" spans="1:8">
      <c r="A51" s="334"/>
      <c r="B51" s="334"/>
      <c r="C51" s="525"/>
      <c r="D51" s="525"/>
      <c r="E51" s="629"/>
      <c r="F51" s="629"/>
      <c r="G51" s="628"/>
      <c r="H51" s="464"/>
    </row>
    <row r="52" spans="1:8">
      <c r="A52" s="43" t="s">
        <v>96</v>
      </c>
      <c r="B52" s="44" t="s">
        <v>97</v>
      </c>
      <c r="C52" s="341" t="s">
        <v>62</v>
      </c>
      <c r="D52" s="341" t="s">
        <v>98</v>
      </c>
      <c r="E52" s="445" t="s">
        <v>99</v>
      </c>
      <c r="F52" s="445" t="s">
        <v>100</v>
      </c>
      <c r="G52" s="341">
        <f>COUNTA(A52:A68)</f>
        <v>17</v>
      </c>
      <c r="H52" s="45"/>
    </row>
    <row r="53" spans="1:8">
      <c r="A53" s="46" t="s">
        <v>101</v>
      </c>
      <c r="B53" s="47" t="s">
        <v>102</v>
      </c>
      <c r="C53" s="630" t="s">
        <v>62</v>
      </c>
      <c r="D53" s="630" t="s">
        <v>98</v>
      </c>
      <c r="E53" s="631" t="s">
        <v>98</v>
      </c>
      <c r="F53" s="631" t="s">
        <v>100</v>
      </c>
      <c r="G53" s="341"/>
      <c r="H53" s="45"/>
    </row>
    <row r="54" spans="1:8">
      <c r="A54" s="43" t="s">
        <v>103</v>
      </c>
      <c r="B54" s="44" t="s">
        <v>104</v>
      </c>
      <c r="C54" s="341" t="s">
        <v>62</v>
      </c>
      <c r="D54" s="341" t="s">
        <v>98</v>
      </c>
      <c r="E54" s="445" t="s">
        <v>98</v>
      </c>
      <c r="F54" s="445" t="s">
        <v>100</v>
      </c>
      <c r="G54" s="341"/>
      <c r="H54" s="45"/>
    </row>
    <row r="55" spans="1:8">
      <c r="A55" s="43" t="s">
        <v>105</v>
      </c>
      <c r="B55" s="47" t="s">
        <v>106</v>
      </c>
      <c r="C55" s="521" t="s">
        <v>62</v>
      </c>
      <c r="D55" s="522"/>
      <c r="E55" s="433" t="s">
        <v>98</v>
      </c>
      <c r="F55" s="439"/>
      <c r="G55" s="341"/>
      <c r="H55" s="45"/>
    </row>
    <row r="56" spans="1:8">
      <c r="A56" s="43" t="s">
        <v>107</v>
      </c>
      <c r="B56" s="47" t="s">
        <v>108</v>
      </c>
      <c r="C56" s="521" t="s">
        <v>62</v>
      </c>
      <c r="D56" s="522"/>
      <c r="E56" s="433" t="s">
        <v>98</v>
      </c>
      <c r="F56" s="439"/>
      <c r="G56" s="341"/>
      <c r="H56" s="45"/>
    </row>
    <row r="57" spans="1:8">
      <c r="A57" s="43" t="s">
        <v>109</v>
      </c>
      <c r="B57" s="44" t="s">
        <v>110</v>
      </c>
      <c r="C57" s="341" t="s">
        <v>62</v>
      </c>
      <c r="D57" s="341" t="s">
        <v>98</v>
      </c>
      <c r="E57" s="445" t="s">
        <v>98</v>
      </c>
      <c r="F57" s="445" t="s">
        <v>100</v>
      </c>
      <c r="G57" s="341"/>
      <c r="H57" s="45"/>
    </row>
    <row r="58" spans="1:8">
      <c r="A58" s="43" t="s">
        <v>111</v>
      </c>
      <c r="B58" s="44" t="s">
        <v>112</v>
      </c>
      <c r="C58" s="341" t="s">
        <v>62</v>
      </c>
      <c r="D58" s="341" t="s">
        <v>98</v>
      </c>
      <c r="E58" s="445" t="s">
        <v>98</v>
      </c>
      <c r="F58" s="445" t="s">
        <v>100</v>
      </c>
      <c r="G58" s="341"/>
      <c r="H58" s="45"/>
    </row>
    <row r="59" spans="1:8">
      <c r="A59" s="43" t="s">
        <v>113</v>
      </c>
      <c r="B59" s="44" t="s">
        <v>114</v>
      </c>
      <c r="C59" s="341" t="s">
        <v>62</v>
      </c>
      <c r="D59" s="341" t="s">
        <v>98</v>
      </c>
      <c r="E59" s="445" t="s">
        <v>98</v>
      </c>
      <c r="F59" s="445" t="s">
        <v>100</v>
      </c>
      <c r="G59" s="341"/>
      <c r="H59" s="45"/>
    </row>
    <row r="60" spans="1:8">
      <c r="A60" s="43" t="s">
        <v>115</v>
      </c>
      <c r="B60" s="44" t="s">
        <v>116</v>
      </c>
      <c r="C60" s="341" t="s">
        <v>62</v>
      </c>
      <c r="D60" s="341" t="s">
        <v>98</v>
      </c>
      <c r="E60" s="445" t="s">
        <v>98</v>
      </c>
      <c r="F60" s="445" t="s">
        <v>100</v>
      </c>
      <c r="G60" s="341"/>
      <c r="H60" s="45"/>
    </row>
    <row r="61" spans="1:8">
      <c r="A61" s="43" t="s">
        <v>117</v>
      </c>
      <c r="B61" s="44" t="s">
        <v>118</v>
      </c>
      <c r="C61" s="521" t="s">
        <v>62</v>
      </c>
      <c r="D61" s="522"/>
      <c r="E61" s="433" t="s">
        <v>98</v>
      </c>
      <c r="F61" s="439"/>
      <c r="G61" s="341"/>
      <c r="H61" s="45"/>
    </row>
    <row r="62" spans="1:8">
      <c r="A62" s="43" t="s">
        <v>119</v>
      </c>
      <c r="B62" s="44" t="s">
        <v>120</v>
      </c>
      <c r="C62" s="341" t="s">
        <v>62</v>
      </c>
      <c r="D62" s="341" t="s">
        <v>98</v>
      </c>
      <c r="E62" s="445" t="s">
        <v>98</v>
      </c>
      <c r="F62" s="445" t="s">
        <v>100</v>
      </c>
      <c r="G62" s="341"/>
      <c r="H62" s="45"/>
    </row>
    <row r="63" spans="1:8">
      <c r="A63" s="43" t="s">
        <v>121</v>
      </c>
      <c r="B63" s="44" t="s">
        <v>122</v>
      </c>
      <c r="C63" s="521" t="s">
        <v>62</v>
      </c>
      <c r="D63" s="522"/>
      <c r="E63" s="433" t="s">
        <v>98</v>
      </c>
      <c r="F63" s="439"/>
      <c r="G63" s="341"/>
      <c r="H63" s="45"/>
    </row>
    <row r="64" spans="1:8">
      <c r="A64" s="43" t="s">
        <v>123</v>
      </c>
      <c r="B64" s="44" t="s">
        <v>124</v>
      </c>
      <c r="C64" s="341" t="s">
        <v>62</v>
      </c>
      <c r="D64" s="341" t="s">
        <v>98</v>
      </c>
      <c r="E64" s="445" t="s">
        <v>98</v>
      </c>
      <c r="F64" s="445" t="s">
        <v>100</v>
      </c>
      <c r="G64" s="341"/>
      <c r="H64" s="45"/>
    </row>
    <row r="65" spans="1:8">
      <c r="A65" s="43" t="s">
        <v>125</v>
      </c>
      <c r="B65" s="47" t="s">
        <v>126</v>
      </c>
      <c r="C65" s="341" t="s">
        <v>62</v>
      </c>
      <c r="D65" s="341" t="s">
        <v>98</v>
      </c>
      <c r="E65" s="433" t="s">
        <v>98</v>
      </c>
      <c r="F65" s="439"/>
      <c r="G65" s="341"/>
      <c r="H65" s="45"/>
    </row>
    <row r="66" spans="1:8">
      <c r="A66" s="43" t="s">
        <v>127</v>
      </c>
      <c r="B66" s="44" t="s">
        <v>128</v>
      </c>
      <c r="C66" s="341" t="s">
        <v>62</v>
      </c>
      <c r="D66" s="341" t="s">
        <v>98</v>
      </c>
      <c r="E66" s="445" t="s">
        <v>98</v>
      </c>
      <c r="F66" s="445" t="s">
        <v>100</v>
      </c>
      <c r="G66" s="341"/>
      <c r="H66" s="45"/>
    </row>
    <row r="67" spans="1:8">
      <c r="A67" s="43" t="s">
        <v>129</v>
      </c>
      <c r="B67" s="44" t="s">
        <v>130</v>
      </c>
      <c r="C67" s="341" t="s">
        <v>62</v>
      </c>
      <c r="D67" s="341" t="s">
        <v>98</v>
      </c>
      <c r="E67" s="445" t="s">
        <v>98</v>
      </c>
      <c r="F67" s="445" t="s">
        <v>100</v>
      </c>
      <c r="G67" s="341"/>
      <c r="H67" s="45"/>
    </row>
    <row r="68" spans="1:8">
      <c r="A68" s="43" t="s">
        <v>131</v>
      </c>
      <c r="B68" s="44" t="s">
        <v>132</v>
      </c>
      <c r="C68" s="341" t="s">
        <v>62</v>
      </c>
      <c r="D68" s="341" t="s">
        <v>98</v>
      </c>
      <c r="E68" s="445" t="s">
        <v>98</v>
      </c>
      <c r="F68" s="445" t="s">
        <v>100</v>
      </c>
      <c r="G68" s="341"/>
      <c r="H68" s="45"/>
    </row>
    <row r="69" spans="1:8">
      <c r="A69" s="36" t="s">
        <v>3</v>
      </c>
      <c r="B69" s="628" t="s">
        <v>133</v>
      </c>
      <c r="C69" s="628"/>
      <c r="D69" s="628"/>
      <c r="E69" s="5" t="s">
        <v>5</v>
      </c>
      <c r="F69" s="37">
        <v>267266</v>
      </c>
      <c r="G69" s="628" t="s">
        <v>1</v>
      </c>
      <c r="H69" s="464" t="s">
        <v>134</v>
      </c>
    </row>
    <row r="70" spans="1:8" ht="32" customHeight="1">
      <c r="A70" s="36" t="s">
        <v>6</v>
      </c>
      <c r="B70" s="628" t="s">
        <v>135</v>
      </c>
      <c r="C70" s="628"/>
      <c r="D70" s="628"/>
      <c r="E70" s="628" t="s">
        <v>62</v>
      </c>
      <c r="F70" s="628"/>
      <c r="G70" s="628"/>
      <c r="H70" s="464"/>
    </row>
    <row r="71" spans="1:8">
      <c r="A71" s="334" t="s">
        <v>9</v>
      </c>
      <c r="B71" s="334" t="s">
        <v>10</v>
      </c>
      <c r="C71" s="525" t="s">
        <v>11</v>
      </c>
      <c r="D71" s="525"/>
      <c r="E71" s="629" t="s">
        <v>12</v>
      </c>
      <c r="F71" s="629"/>
      <c r="G71" s="628"/>
      <c r="H71" s="464"/>
    </row>
    <row r="72" spans="1:8">
      <c r="A72" s="334"/>
      <c r="B72" s="334"/>
      <c r="C72" s="525"/>
      <c r="D72" s="525"/>
      <c r="E72" s="629"/>
      <c r="F72" s="629"/>
      <c r="G72" s="628"/>
      <c r="H72" s="464"/>
    </row>
    <row r="73" spans="1:8">
      <c r="A73" s="43" t="s">
        <v>96</v>
      </c>
      <c r="B73" s="44" t="s">
        <v>97</v>
      </c>
      <c r="C73" s="341" t="s">
        <v>62</v>
      </c>
      <c r="D73" s="341" t="s">
        <v>98</v>
      </c>
      <c r="E73" s="445" t="s">
        <v>99</v>
      </c>
      <c r="F73" s="445" t="s">
        <v>100</v>
      </c>
      <c r="G73" s="375">
        <f>COUNTA(A73:A89)</f>
        <v>17</v>
      </c>
      <c r="H73" s="45"/>
    </row>
    <row r="74" spans="1:8">
      <c r="A74" s="46" t="s">
        <v>101</v>
      </c>
      <c r="B74" s="47" t="s">
        <v>102</v>
      </c>
      <c r="C74" s="630" t="s">
        <v>62</v>
      </c>
      <c r="D74" s="630" t="s">
        <v>98</v>
      </c>
      <c r="E74" s="631" t="s">
        <v>98</v>
      </c>
      <c r="F74" s="631" t="s">
        <v>100</v>
      </c>
      <c r="G74" s="351"/>
      <c r="H74" s="45"/>
    </row>
    <row r="75" spans="1:8">
      <c r="A75" s="43" t="s">
        <v>103</v>
      </c>
      <c r="B75" s="44" t="s">
        <v>104</v>
      </c>
      <c r="C75" s="341" t="s">
        <v>62</v>
      </c>
      <c r="D75" s="341" t="s">
        <v>98</v>
      </c>
      <c r="E75" s="445" t="s">
        <v>98</v>
      </c>
      <c r="F75" s="445" t="s">
        <v>100</v>
      </c>
      <c r="G75" s="351"/>
      <c r="H75" s="45"/>
    </row>
    <row r="76" spans="1:8">
      <c r="A76" s="43" t="s">
        <v>109</v>
      </c>
      <c r="B76" s="44" t="s">
        <v>110</v>
      </c>
      <c r="C76" s="341" t="s">
        <v>62</v>
      </c>
      <c r="D76" s="341" t="s">
        <v>98</v>
      </c>
      <c r="E76" s="445" t="s">
        <v>98</v>
      </c>
      <c r="F76" s="445" t="s">
        <v>100</v>
      </c>
      <c r="G76" s="351"/>
      <c r="H76" s="45"/>
    </row>
    <row r="77" spans="1:8">
      <c r="A77" s="43" t="s">
        <v>111</v>
      </c>
      <c r="B77" s="44" t="s">
        <v>112</v>
      </c>
      <c r="C77" s="341" t="s">
        <v>62</v>
      </c>
      <c r="D77" s="341" t="s">
        <v>98</v>
      </c>
      <c r="E77" s="445" t="s">
        <v>98</v>
      </c>
      <c r="F77" s="445" t="s">
        <v>100</v>
      </c>
      <c r="G77" s="351"/>
      <c r="H77" s="45"/>
    </row>
    <row r="78" spans="1:8">
      <c r="A78" s="43" t="s">
        <v>136</v>
      </c>
      <c r="B78" s="44" t="s">
        <v>137</v>
      </c>
      <c r="C78" s="341" t="s">
        <v>62</v>
      </c>
      <c r="D78" s="341" t="s">
        <v>98</v>
      </c>
      <c r="E78" s="445" t="s">
        <v>98</v>
      </c>
      <c r="F78" s="445" t="s">
        <v>100</v>
      </c>
      <c r="G78" s="351"/>
      <c r="H78" s="45"/>
    </row>
    <row r="79" spans="1:8">
      <c r="A79" s="43" t="s">
        <v>138</v>
      </c>
      <c r="B79" s="44" t="s">
        <v>139</v>
      </c>
      <c r="C79" s="341" t="s">
        <v>62</v>
      </c>
      <c r="D79" s="341" t="s">
        <v>98</v>
      </c>
      <c r="E79" s="445" t="s">
        <v>98</v>
      </c>
      <c r="F79" s="445" t="s">
        <v>100</v>
      </c>
      <c r="G79" s="351"/>
      <c r="H79" s="45"/>
    </row>
    <row r="80" spans="1:8">
      <c r="A80" s="43" t="s">
        <v>140</v>
      </c>
      <c r="B80" s="47" t="s">
        <v>141</v>
      </c>
      <c r="C80" s="521" t="s">
        <v>62</v>
      </c>
      <c r="D80" s="522"/>
      <c r="E80" s="433" t="s">
        <v>98</v>
      </c>
      <c r="F80" s="439"/>
      <c r="G80" s="351"/>
      <c r="H80" s="45"/>
    </row>
    <row r="81" spans="1:8">
      <c r="A81" s="43" t="s">
        <v>142</v>
      </c>
      <c r="B81" s="44" t="s">
        <v>143</v>
      </c>
      <c r="C81" s="341" t="s">
        <v>62</v>
      </c>
      <c r="D81" s="341" t="s">
        <v>98</v>
      </c>
      <c r="E81" s="445" t="s">
        <v>98</v>
      </c>
      <c r="F81" s="445" t="s">
        <v>100</v>
      </c>
      <c r="G81" s="351"/>
      <c r="H81" s="45"/>
    </row>
    <row r="82" spans="1:8">
      <c r="A82" s="43" t="s">
        <v>117</v>
      </c>
      <c r="B82" s="44" t="s">
        <v>118</v>
      </c>
      <c r="C82" s="521" t="s">
        <v>62</v>
      </c>
      <c r="D82" s="522"/>
      <c r="E82" s="433" t="s">
        <v>98</v>
      </c>
      <c r="F82" s="439"/>
      <c r="G82" s="351"/>
      <c r="H82" s="45"/>
    </row>
    <row r="83" spans="1:8">
      <c r="A83" s="43" t="s">
        <v>123</v>
      </c>
      <c r="B83" s="44" t="s">
        <v>124</v>
      </c>
      <c r="C83" s="341" t="s">
        <v>62</v>
      </c>
      <c r="D83" s="341" t="s">
        <v>98</v>
      </c>
      <c r="E83" s="445" t="s">
        <v>98</v>
      </c>
      <c r="F83" s="445" t="s">
        <v>100</v>
      </c>
      <c r="G83" s="351"/>
      <c r="H83" s="45"/>
    </row>
    <row r="84" spans="1:8">
      <c r="A84" s="43" t="s">
        <v>144</v>
      </c>
      <c r="B84" s="47" t="s">
        <v>145</v>
      </c>
      <c r="C84" s="521" t="s">
        <v>62</v>
      </c>
      <c r="D84" s="522"/>
      <c r="E84" s="433" t="s">
        <v>98</v>
      </c>
      <c r="F84" s="439"/>
      <c r="G84" s="351"/>
      <c r="H84" s="45"/>
    </row>
    <row r="85" spans="1:8">
      <c r="A85" s="43" t="s">
        <v>125</v>
      </c>
      <c r="B85" s="47" t="s">
        <v>126</v>
      </c>
      <c r="C85" s="341" t="s">
        <v>62</v>
      </c>
      <c r="D85" s="341" t="s">
        <v>98</v>
      </c>
      <c r="E85" s="433" t="s">
        <v>98</v>
      </c>
      <c r="F85" s="439"/>
      <c r="G85" s="351"/>
      <c r="H85" s="45"/>
    </row>
    <row r="86" spans="1:8">
      <c r="A86" s="43" t="s">
        <v>127</v>
      </c>
      <c r="B86" s="44" t="s">
        <v>128</v>
      </c>
      <c r="C86" s="341" t="s">
        <v>62</v>
      </c>
      <c r="D86" s="341" t="s">
        <v>98</v>
      </c>
      <c r="E86" s="445" t="s">
        <v>98</v>
      </c>
      <c r="F86" s="445" t="s">
        <v>100</v>
      </c>
      <c r="G86" s="351"/>
      <c r="H86" s="45"/>
    </row>
    <row r="87" spans="1:8">
      <c r="A87" s="43" t="s">
        <v>129</v>
      </c>
      <c r="B87" s="44" t="s">
        <v>130</v>
      </c>
      <c r="C87" s="341" t="s">
        <v>62</v>
      </c>
      <c r="D87" s="341" t="s">
        <v>98</v>
      </c>
      <c r="E87" s="445" t="s">
        <v>98</v>
      </c>
      <c r="F87" s="445" t="s">
        <v>100</v>
      </c>
      <c r="G87" s="351"/>
      <c r="H87" s="45"/>
    </row>
    <row r="88" spans="1:8">
      <c r="A88" s="43" t="s">
        <v>131</v>
      </c>
      <c r="B88" s="44" t="s">
        <v>132</v>
      </c>
      <c r="C88" s="341" t="s">
        <v>62</v>
      </c>
      <c r="D88" s="341" t="s">
        <v>98</v>
      </c>
      <c r="E88" s="445" t="s">
        <v>98</v>
      </c>
      <c r="F88" s="445" t="s">
        <v>100</v>
      </c>
      <c r="G88" s="351"/>
      <c r="H88" s="45"/>
    </row>
    <row r="89" spans="1:8">
      <c r="A89" s="43" t="s">
        <v>146</v>
      </c>
      <c r="B89" s="44" t="s">
        <v>147</v>
      </c>
      <c r="C89" s="341" t="s">
        <v>62</v>
      </c>
      <c r="D89" s="341" t="s">
        <v>98</v>
      </c>
      <c r="E89" s="445" t="s">
        <v>98</v>
      </c>
      <c r="F89" s="445" t="s">
        <v>100</v>
      </c>
      <c r="G89" s="351"/>
      <c r="H89" s="45"/>
    </row>
    <row r="90" spans="1:8" ht="27.5" customHeight="1">
      <c r="A90" s="36" t="s">
        <v>3</v>
      </c>
      <c r="B90" s="628" t="s">
        <v>148</v>
      </c>
      <c r="C90" s="628"/>
      <c r="D90" s="628"/>
      <c r="E90" s="36" t="s">
        <v>149</v>
      </c>
      <c r="F90" s="37">
        <v>146048</v>
      </c>
      <c r="G90" s="628" t="s">
        <v>1</v>
      </c>
      <c r="H90" s="464" t="s">
        <v>150</v>
      </c>
    </row>
    <row r="91" spans="1:8" ht="42.5" customHeight="1">
      <c r="A91" s="36" t="s">
        <v>6</v>
      </c>
      <c r="B91" s="628" t="s">
        <v>151</v>
      </c>
      <c r="C91" s="628"/>
      <c r="D91" s="628"/>
      <c r="E91" s="628" t="s">
        <v>62</v>
      </c>
      <c r="F91" s="628"/>
      <c r="G91" s="628"/>
      <c r="H91" s="464"/>
    </row>
    <row r="92" spans="1:8">
      <c r="A92" s="334" t="s">
        <v>9</v>
      </c>
      <c r="B92" s="334" t="s">
        <v>10</v>
      </c>
      <c r="C92" s="525" t="s">
        <v>11</v>
      </c>
      <c r="D92" s="525"/>
      <c r="E92" s="629" t="s">
        <v>12</v>
      </c>
      <c r="F92" s="629"/>
      <c r="G92" s="628"/>
      <c r="H92" s="464"/>
    </row>
    <row r="93" spans="1:8">
      <c r="A93" s="334"/>
      <c r="B93" s="334"/>
      <c r="C93" s="525"/>
      <c r="D93" s="525"/>
      <c r="E93" s="629"/>
      <c r="F93" s="629"/>
      <c r="G93" s="628"/>
      <c r="H93" s="464"/>
    </row>
    <row r="94" spans="1:8">
      <c r="A94" s="49" t="s">
        <v>152</v>
      </c>
      <c r="B94" s="48" t="s">
        <v>153</v>
      </c>
      <c r="C94" s="337" t="s">
        <v>62</v>
      </c>
      <c r="D94" s="338"/>
      <c r="E94" s="349" t="s">
        <v>154</v>
      </c>
      <c r="F94" s="350"/>
      <c r="G94" s="625">
        <f>COUNTA(A94:A119)</f>
        <v>26</v>
      </c>
      <c r="H94" s="50"/>
    </row>
    <row r="95" spans="1:8">
      <c r="A95" s="51" t="s">
        <v>155</v>
      </c>
      <c r="B95" s="42" t="s">
        <v>156</v>
      </c>
      <c r="C95" s="354" t="s">
        <v>62</v>
      </c>
      <c r="D95" s="354"/>
      <c r="E95" s="445" t="s">
        <v>37</v>
      </c>
      <c r="F95" s="445"/>
      <c r="G95" s="626"/>
      <c r="H95" s="45"/>
    </row>
    <row r="96" spans="1:8">
      <c r="A96" s="51" t="s">
        <v>157</v>
      </c>
      <c r="B96" s="42" t="s">
        <v>158</v>
      </c>
      <c r="C96" s="354" t="s">
        <v>62</v>
      </c>
      <c r="D96" s="354"/>
      <c r="E96" s="445" t="s">
        <v>34</v>
      </c>
      <c r="F96" s="445" t="s">
        <v>100</v>
      </c>
      <c r="G96" s="626"/>
      <c r="H96" s="45"/>
    </row>
    <row r="97" spans="1:8">
      <c r="A97" s="51" t="s">
        <v>159</v>
      </c>
      <c r="B97" s="42" t="s">
        <v>160</v>
      </c>
      <c r="C97" s="354" t="s">
        <v>62</v>
      </c>
      <c r="D97" s="354"/>
      <c r="E97" s="445" t="s">
        <v>34</v>
      </c>
      <c r="F97" s="445" t="s">
        <v>100</v>
      </c>
      <c r="G97" s="626"/>
      <c r="H97" s="45"/>
    </row>
    <row r="98" spans="1:8">
      <c r="A98" s="51" t="s">
        <v>161</v>
      </c>
      <c r="B98" s="52" t="s">
        <v>162</v>
      </c>
      <c r="C98" s="339" t="s">
        <v>62</v>
      </c>
      <c r="D98" s="340"/>
      <c r="E98" s="433" t="s">
        <v>34</v>
      </c>
      <c r="F98" s="439"/>
      <c r="G98" s="626"/>
      <c r="H98" s="45"/>
    </row>
    <row r="99" spans="1:8">
      <c r="A99" s="51" t="s">
        <v>163</v>
      </c>
      <c r="B99" s="52" t="s">
        <v>164</v>
      </c>
      <c r="C99" s="339" t="s">
        <v>62</v>
      </c>
      <c r="D99" s="340"/>
      <c r="E99" s="433" t="s">
        <v>34</v>
      </c>
      <c r="F99" s="439"/>
      <c r="G99" s="626"/>
      <c r="H99" s="45"/>
    </row>
    <row r="100" spans="1:8">
      <c r="A100" s="51" t="s">
        <v>165</v>
      </c>
      <c r="B100" s="42" t="s">
        <v>166</v>
      </c>
      <c r="C100" s="339" t="s">
        <v>62</v>
      </c>
      <c r="D100" s="340"/>
      <c r="E100" s="433" t="s">
        <v>34</v>
      </c>
      <c r="F100" s="439"/>
      <c r="G100" s="626"/>
      <c r="H100" s="45"/>
    </row>
    <row r="101" spans="1:8">
      <c r="A101" s="51" t="s">
        <v>167</v>
      </c>
      <c r="B101" s="42" t="s">
        <v>168</v>
      </c>
      <c r="C101" s="354" t="s">
        <v>62</v>
      </c>
      <c r="D101" s="354"/>
      <c r="E101" s="445" t="s">
        <v>169</v>
      </c>
      <c r="F101" s="445"/>
      <c r="G101" s="626"/>
      <c r="H101" s="45"/>
    </row>
    <row r="102" spans="1:8">
      <c r="A102" s="51" t="s">
        <v>170</v>
      </c>
      <c r="B102" s="42" t="s">
        <v>171</v>
      </c>
      <c r="C102" s="354" t="s">
        <v>62</v>
      </c>
      <c r="D102" s="354"/>
      <c r="E102" s="445" t="s">
        <v>37</v>
      </c>
      <c r="F102" s="445"/>
      <c r="G102" s="626"/>
      <c r="H102" s="45"/>
    </row>
    <row r="103" spans="1:8">
      <c r="A103" s="51" t="s">
        <v>172</v>
      </c>
      <c r="B103" s="42" t="s">
        <v>173</v>
      </c>
      <c r="C103" s="354" t="s">
        <v>62</v>
      </c>
      <c r="D103" s="354"/>
      <c r="E103" s="445" t="s">
        <v>174</v>
      </c>
      <c r="F103" s="445"/>
      <c r="G103" s="626"/>
      <c r="H103" s="45"/>
    </row>
    <row r="104" spans="1:8">
      <c r="A104" s="51" t="s">
        <v>175</v>
      </c>
      <c r="B104" s="52" t="s">
        <v>176</v>
      </c>
      <c r="C104" s="339" t="s">
        <v>62</v>
      </c>
      <c r="D104" s="340"/>
      <c r="E104" s="433" t="s">
        <v>34</v>
      </c>
      <c r="F104" s="439"/>
      <c r="G104" s="626"/>
      <c r="H104" s="45"/>
    </row>
    <row r="105" spans="1:8">
      <c r="A105" s="51" t="s">
        <v>177</v>
      </c>
      <c r="B105" s="52" t="s">
        <v>178</v>
      </c>
      <c r="C105" s="339" t="s">
        <v>62</v>
      </c>
      <c r="D105" s="340"/>
      <c r="E105" s="433" t="s">
        <v>34</v>
      </c>
      <c r="F105" s="439"/>
      <c r="G105" s="626"/>
      <c r="H105" s="45"/>
    </row>
    <row r="106" spans="1:8">
      <c r="A106" s="51" t="s">
        <v>179</v>
      </c>
      <c r="B106" s="52" t="s">
        <v>180</v>
      </c>
      <c r="C106" s="339" t="s">
        <v>62</v>
      </c>
      <c r="D106" s="340"/>
      <c r="E106" s="433" t="s">
        <v>154</v>
      </c>
      <c r="F106" s="439"/>
      <c r="G106" s="626"/>
      <c r="H106" s="45"/>
    </row>
    <row r="107" spans="1:8">
      <c r="A107" s="51" t="s">
        <v>181</v>
      </c>
      <c r="B107" s="52" t="s">
        <v>182</v>
      </c>
      <c r="C107" s="354" t="s">
        <v>62</v>
      </c>
      <c r="D107" s="354"/>
      <c r="E107" s="445" t="s">
        <v>34</v>
      </c>
      <c r="F107" s="445" t="s">
        <v>100</v>
      </c>
      <c r="G107" s="626"/>
      <c r="H107" s="45"/>
    </row>
    <row r="108" spans="1:8">
      <c r="A108" s="51" t="s">
        <v>183</v>
      </c>
      <c r="B108" s="52" t="s">
        <v>184</v>
      </c>
      <c r="C108" s="339" t="s">
        <v>62</v>
      </c>
      <c r="D108" s="340"/>
      <c r="E108" s="433" t="s">
        <v>37</v>
      </c>
      <c r="F108" s="439"/>
      <c r="G108" s="626"/>
      <c r="H108" s="45"/>
    </row>
    <row r="109" spans="1:8">
      <c r="A109" s="51" t="s">
        <v>185</v>
      </c>
      <c r="B109" s="52" t="s">
        <v>186</v>
      </c>
      <c r="C109" s="339" t="s">
        <v>62</v>
      </c>
      <c r="D109" s="340"/>
      <c r="E109" s="433" t="s">
        <v>34</v>
      </c>
      <c r="F109" s="439"/>
      <c r="G109" s="626"/>
      <c r="H109" s="45"/>
    </row>
    <row r="110" spans="1:8">
      <c r="A110" s="51" t="s">
        <v>187</v>
      </c>
      <c r="B110" s="52" t="s">
        <v>188</v>
      </c>
      <c r="C110" s="339" t="s">
        <v>62</v>
      </c>
      <c r="D110" s="340"/>
      <c r="E110" s="433" t="s">
        <v>34</v>
      </c>
      <c r="F110" s="439"/>
      <c r="G110" s="626"/>
      <c r="H110" s="45"/>
    </row>
    <row r="111" spans="1:8">
      <c r="A111" s="51" t="s">
        <v>189</v>
      </c>
      <c r="B111" s="42" t="s">
        <v>190</v>
      </c>
      <c r="C111" s="354" t="s">
        <v>62</v>
      </c>
      <c r="D111" s="354"/>
      <c r="E111" s="445" t="s">
        <v>34</v>
      </c>
      <c r="F111" s="445" t="s">
        <v>100</v>
      </c>
      <c r="G111" s="626"/>
      <c r="H111" s="45"/>
    </row>
    <row r="112" spans="1:8">
      <c r="A112" s="51" t="s">
        <v>191</v>
      </c>
      <c r="B112" s="42" t="s">
        <v>192</v>
      </c>
      <c r="C112" s="354" t="s">
        <v>62</v>
      </c>
      <c r="D112" s="354"/>
      <c r="E112" s="445" t="s">
        <v>193</v>
      </c>
      <c r="F112" s="445"/>
      <c r="G112" s="626"/>
      <c r="H112" s="45"/>
    </row>
    <row r="113" spans="1:8">
      <c r="A113" s="51" t="s">
        <v>194</v>
      </c>
      <c r="B113" s="42" t="s">
        <v>195</v>
      </c>
      <c r="C113" s="354" t="s">
        <v>62</v>
      </c>
      <c r="D113" s="354"/>
      <c r="E113" s="445" t="s">
        <v>34</v>
      </c>
      <c r="F113" s="445" t="s">
        <v>100</v>
      </c>
      <c r="G113" s="626"/>
      <c r="H113" s="45"/>
    </row>
    <row r="114" spans="1:8">
      <c r="A114" s="51" t="s">
        <v>196</v>
      </c>
      <c r="B114" s="52" t="s">
        <v>197</v>
      </c>
      <c r="C114" s="339" t="s">
        <v>62</v>
      </c>
      <c r="D114" s="340"/>
      <c r="E114" s="433" t="s">
        <v>37</v>
      </c>
      <c r="F114" s="439"/>
      <c r="G114" s="626"/>
      <c r="H114" s="45"/>
    </row>
    <row r="115" spans="1:8">
      <c r="A115" s="51" t="s">
        <v>198</v>
      </c>
      <c r="B115" s="42" t="s">
        <v>199</v>
      </c>
      <c r="C115" s="354" t="s">
        <v>62</v>
      </c>
      <c r="D115" s="354"/>
      <c r="E115" s="445" t="s">
        <v>34</v>
      </c>
      <c r="F115" s="445" t="s">
        <v>100</v>
      </c>
      <c r="G115" s="626"/>
      <c r="H115" s="45"/>
    </row>
    <row r="116" spans="1:8">
      <c r="A116" s="51" t="s">
        <v>200</v>
      </c>
      <c r="B116" s="42" t="s">
        <v>201</v>
      </c>
      <c r="C116" s="354" t="s">
        <v>62</v>
      </c>
      <c r="D116" s="354"/>
      <c r="E116" s="445" t="s">
        <v>37</v>
      </c>
      <c r="F116" s="445"/>
      <c r="G116" s="626"/>
      <c r="H116" s="45"/>
    </row>
    <row r="117" spans="1:8">
      <c r="A117" s="51" t="s">
        <v>202</v>
      </c>
      <c r="B117" s="42" t="s">
        <v>203</v>
      </c>
      <c r="C117" s="339" t="s">
        <v>62</v>
      </c>
      <c r="D117" s="340"/>
      <c r="E117" s="433" t="s">
        <v>34</v>
      </c>
      <c r="F117" s="439"/>
      <c r="G117" s="626"/>
      <c r="H117" s="45"/>
    </row>
    <row r="118" spans="1:8">
      <c r="A118" s="51" t="s">
        <v>204</v>
      </c>
      <c r="B118" s="42" t="s">
        <v>205</v>
      </c>
      <c r="C118" s="339" t="s">
        <v>62</v>
      </c>
      <c r="D118" s="340"/>
      <c r="E118" s="433" t="s">
        <v>34</v>
      </c>
      <c r="F118" s="439"/>
      <c r="G118" s="626"/>
      <c r="H118" s="45"/>
    </row>
    <row r="119" spans="1:8">
      <c r="A119" s="51" t="s">
        <v>206</v>
      </c>
      <c r="B119" s="52" t="s">
        <v>207</v>
      </c>
      <c r="C119" s="339" t="s">
        <v>62</v>
      </c>
      <c r="D119" s="340"/>
      <c r="E119" s="433" t="s">
        <v>34</v>
      </c>
      <c r="F119" s="439"/>
      <c r="G119" s="627"/>
      <c r="H119" s="45"/>
    </row>
    <row r="120" spans="1:8">
      <c r="A120" s="53" t="s">
        <v>3</v>
      </c>
      <c r="B120" s="539" t="s">
        <v>208</v>
      </c>
      <c r="C120" s="539"/>
      <c r="D120" s="539"/>
      <c r="E120" s="53" t="s">
        <v>5</v>
      </c>
      <c r="F120" s="54">
        <v>288126</v>
      </c>
      <c r="G120" s="342" t="s">
        <v>1</v>
      </c>
      <c r="H120" s="540" t="s">
        <v>209</v>
      </c>
    </row>
    <row r="121" spans="1:8">
      <c r="A121" s="53" t="s">
        <v>6</v>
      </c>
      <c r="B121" s="539" t="s">
        <v>210</v>
      </c>
      <c r="C121" s="539"/>
      <c r="D121" s="539"/>
      <c r="E121" s="539" t="s">
        <v>62</v>
      </c>
      <c r="F121" s="539"/>
      <c r="G121" s="342"/>
      <c r="H121" s="541"/>
    </row>
    <row r="122" spans="1:8">
      <c r="A122" s="537" t="s">
        <v>9</v>
      </c>
      <c r="B122" s="537" t="s">
        <v>10</v>
      </c>
      <c r="C122" s="281" t="s">
        <v>11</v>
      </c>
      <c r="D122" s="281"/>
      <c r="E122" s="287" t="s">
        <v>12</v>
      </c>
      <c r="F122" s="287"/>
      <c r="G122" s="342"/>
      <c r="H122" s="541"/>
    </row>
    <row r="123" spans="1:8">
      <c r="A123" s="537"/>
      <c r="B123" s="537"/>
      <c r="C123" s="281"/>
      <c r="D123" s="281"/>
      <c r="E123" s="287"/>
      <c r="F123" s="287"/>
      <c r="G123" s="342"/>
      <c r="H123" s="542"/>
    </row>
    <row r="124" spans="1:8">
      <c r="A124" s="51" t="s">
        <v>155</v>
      </c>
      <c r="B124" s="52" t="s">
        <v>156</v>
      </c>
      <c r="C124" s="339" t="s">
        <v>211</v>
      </c>
      <c r="D124" s="340"/>
      <c r="E124" s="433" t="s">
        <v>43</v>
      </c>
      <c r="F124" s="439"/>
      <c r="G124" s="625">
        <f>COUNTA(A124:A128)</f>
        <v>5</v>
      </c>
      <c r="H124" s="45"/>
    </row>
    <row r="125" spans="1:8">
      <c r="A125" s="51" t="s">
        <v>172</v>
      </c>
      <c r="B125" s="52" t="s">
        <v>173</v>
      </c>
      <c r="C125" s="339" t="s">
        <v>211</v>
      </c>
      <c r="D125" s="340"/>
      <c r="E125" s="433" t="s">
        <v>43</v>
      </c>
      <c r="F125" s="439"/>
      <c r="G125" s="626"/>
      <c r="H125" s="45"/>
    </row>
    <row r="126" spans="1:8">
      <c r="A126" s="51" t="s">
        <v>212</v>
      </c>
      <c r="B126" s="52" t="s">
        <v>213</v>
      </c>
      <c r="C126" s="339" t="s">
        <v>211</v>
      </c>
      <c r="D126" s="340"/>
      <c r="E126" s="433" t="s">
        <v>43</v>
      </c>
      <c r="F126" s="439"/>
      <c r="G126" s="626"/>
      <c r="H126" s="45"/>
    </row>
    <row r="127" spans="1:8">
      <c r="A127" s="51" t="s">
        <v>214</v>
      </c>
      <c r="B127" s="52" t="s">
        <v>215</v>
      </c>
      <c r="C127" s="339" t="s">
        <v>211</v>
      </c>
      <c r="D127" s="340"/>
      <c r="E127" s="433" t="s">
        <v>43</v>
      </c>
      <c r="F127" s="439"/>
      <c r="G127" s="626"/>
      <c r="H127" s="45"/>
    </row>
    <row r="128" spans="1:8">
      <c r="A128" s="51" t="s">
        <v>200</v>
      </c>
      <c r="B128" s="52" t="s">
        <v>216</v>
      </c>
      <c r="C128" s="339" t="s">
        <v>211</v>
      </c>
      <c r="D128" s="340"/>
      <c r="E128" s="433" t="s">
        <v>43</v>
      </c>
      <c r="F128" s="439"/>
      <c r="G128" s="626"/>
      <c r="H128" s="45"/>
    </row>
    <row r="129" spans="1:8">
      <c r="A129" s="529" t="s">
        <v>217</v>
      </c>
      <c r="B129" s="529"/>
      <c r="C129" s="529"/>
      <c r="D129" s="529"/>
      <c r="E129" s="529"/>
      <c r="F129" s="529"/>
      <c r="G129" s="57">
        <f>G94+G37+G73+G52+G124</f>
        <v>76</v>
      </c>
      <c r="H129" s="58"/>
    </row>
    <row r="130" spans="1:8">
      <c r="A130" s="623" t="s">
        <v>218</v>
      </c>
      <c r="B130" s="623"/>
      <c r="C130" s="623"/>
      <c r="D130" s="623"/>
      <c r="E130" s="623"/>
      <c r="F130" s="623"/>
      <c r="G130" s="539" t="s">
        <v>1</v>
      </c>
      <c r="H130" s="59"/>
    </row>
    <row r="131" spans="1:8">
      <c r="A131" s="53" t="s">
        <v>3</v>
      </c>
      <c r="B131" s="539" t="s">
        <v>219</v>
      </c>
      <c r="C131" s="539"/>
      <c r="D131" s="539"/>
      <c r="E131" s="53" t="s">
        <v>5</v>
      </c>
      <c r="F131" s="54">
        <v>256425</v>
      </c>
      <c r="G131" s="539"/>
      <c r="H131" s="624" t="s">
        <v>220</v>
      </c>
    </row>
    <row r="132" spans="1:8">
      <c r="A132" s="53" t="s">
        <v>6</v>
      </c>
      <c r="B132" s="539" t="s">
        <v>221</v>
      </c>
      <c r="C132" s="539"/>
      <c r="D132" s="539"/>
      <c r="E132" s="539" t="s">
        <v>211</v>
      </c>
      <c r="F132" s="539"/>
      <c r="G132" s="539"/>
      <c r="H132" s="624"/>
    </row>
    <row r="133" spans="1:8">
      <c r="A133" s="537" t="s">
        <v>9</v>
      </c>
      <c r="B133" s="537" t="s">
        <v>10</v>
      </c>
      <c r="C133" s="281" t="s">
        <v>11</v>
      </c>
      <c r="D133" s="281"/>
      <c r="E133" s="287" t="s">
        <v>12</v>
      </c>
      <c r="F133" s="287"/>
      <c r="G133" s="539"/>
      <c r="H133" s="624"/>
    </row>
    <row r="134" spans="1:8">
      <c r="A134" s="537"/>
      <c r="B134" s="537"/>
      <c r="C134" s="281"/>
      <c r="D134" s="281"/>
      <c r="E134" s="287"/>
      <c r="F134" s="287"/>
      <c r="G134" s="539"/>
      <c r="H134" s="624"/>
    </row>
    <row r="135" spans="1:8">
      <c r="A135" s="60" t="s">
        <v>222</v>
      </c>
      <c r="B135" s="61" t="s">
        <v>223</v>
      </c>
      <c r="C135" s="520" t="s">
        <v>224</v>
      </c>
      <c r="D135" s="520" t="s">
        <v>225</v>
      </c>
      <c r="E135" s="538" t="s">
        <v>225</v>
      </c>
      <c r="F135" s="538" t="s">
        <v>100</v>
      </c>
      <c r="G135" s="622">
        <f>COUNTA(A135:A159)</f>
        <v>25</v>
      </c>
      <c r="H135" s="64"/>
    </row>
    <row r="136" spans="1:8">
      <c r="A136" s="60" t="s">
        <v>226</v>
      </c>
      <c r="B136" s="61" t="s">
        <v>227</v>
      </c>
      <c r="C136" s="520" t="s">
        <v>224</v>
      </c>
      <c r="D136" s="520" t="s">
        <v>225</v>
      </c>
      <c r="E136" s="538" t="s">
        <v>225</v>
      </c>
      <c r="F136" s="538" t="s">
        <v>100</v>
      </c>
      <c r="G136" s="622"/>
      <c r="H136" s="65"/>
    </row>
    <row r="137" spans="1:8">
      <c r="A137" s="66" t="s">
        <v>228</v>
      </c>
      <c r="B137" s="61" t="s">
        <v>229</v>
      </c>
      <c r="C137" s="520" t="s">
        <v>224</v>
      </c>
      <c r="D137" s="520" t="s">
        <v>225</v>
      </c>
      <c r="E137" s="538" t="s">
        <v>225</v>
      </c>
      <c r="F137" s="538" t="s">
        <v>100</v>
      </c>
      <c r="G137" s="622"/>
      <c r="H137" s="65"/>
    </row>
    <row r="138" spans="1:8">
      <c r="A138" s="66" t="s">
        <v>230</v>
      </c>
      <c r="B138" s="67" t="s">
        <v>231</v>
      </c>
      <c r="C138" s="520" t="s">
        <v>232</v>
      </c>
      <c r="D138" s="520" t="s">
        <v>225</v>
      </c>
      <c r="E138" s="538" t="s">
        <v>225</v>
      </c>
      <c r="F138" s="538" t="s">
        <v>100</v>
      </c>
      <c r="G138" s="622"/>
      <c r="H138" s="65"/>
    </row>
    <row r="139" spans="1:8">
      <c r="A139" s="68" t="s">
        <v>233</v>
      </c>
      <c r="B139" s="67" t="s">
        <v>234</v>
      </c>
      <c r="C139" s="520" t="s">
        <v>211</v>
      </c>
      <c r="D139" s="520" t="s">
        <v>225</v>
      </c>
      <c r="E139" s="538" t="s">
        <v>225</v>
      </c>
      <c r="F139" s="538" t="s">
        <v>100</v>
      </c>
      <c r="G139" s="622"/>
      <c r="H139" s="65"/>
    </row>
    <row r="140" spans="1:8">
      <c r="A140" s="68" t="s">
        <v>235</v>
      </c>
      <c r="B140" s="67" t="s">
        <v>236</v>
      </c>
      <c r="C140" s="515" t="s">
        <v>211</v>
      </c>
      <c r="D140" s="516"/>
      <c r="E140" s="443" t="s">
        <v>225</v>
      </c>
      <c r="F140" s="534"/>
      <c r="G140" s="622"/>
      <c r="H140" s="65"/>
    </row>
    <row r="141" spans="1:8">
      <c r="A141" s="68" t="s">
        <v>237</v>
      </c>
      <c r="B141" s="67" t="s">
        <v>238</v>
      </c>
      <c r="C141" s="515" t="s">
        <v>211</v>
      </c>
      <c r="D141" s="516"/>
      <c r="E141" s="443" t="s">
        <v>225</v>
      </c>
      <c r="F141" s="534"/>
      <c r="G141" s="622"/>
      <c r="H141" s="65"/>
    </row>
    <row r="142" spans="1:8">
      <c r="A142" s="68" t="s">
        <v>239</v>
      </c>
      <c r="B142" s="67" t="s">
        <v>240</v>
      </c>
      <c r="C142" s="515" t="s">
        <v>211</v>
      </c>
      <c r="D142" s="516"/>
      <c r="E142" s="443" t="s">
        <v>225</v>
      </c>
      <c r="F142" s="534"/>
      <c r="G142" s="622"/>
      <c r="H142" s="65"/>
    </row>
    <row r="143" spans="1:8">
      <c r="A143" s="66" t="s">
        <v>241</v>
      </c>
      <c r="B143" s="67" t="s">
        <v>242</v>
      </c>
      <c r="C143" s="520" t="s">
        <v>224</v>
      </c>
      <c r="D143" s="520" t="s">
        <v>225</v>
      </c>
      <c r="E143" s="538" t="s">
        <v>225</v>
      </c>
      <c r="F143" s="538" t="s">
        <v>100</v>
      </c>
      <c r="G143" s="622"/>
      <c r="H143" s="65"/>
    </row>
    <row r="144" spans="1:8">
      <c r="A144" s="66" t="s">
        <v>243</v>
      </c>
      <c r="B144" s="67" t="s">
        <v>244</v>
      </c>
      <c r="C144" s="520" t="s">
        <v>232</v>
      </c>
      <c r="D144" s="520" t="s">
        <v>225</v>
      </c>
      <c r="E144" s="538" t="s">
        <v>225</v>
      </c>
      <c r="F144" s="538" t="s">
        <v>100</v>
      </c>
      <c r="G144" s="622"/>
      <c r="H144" s="65"/>
    </row>
    <row r="145" spans="1:8">
      <c r="A145" s="66" t="s">
        <v>245</v>
      </c>
      <c r="B145" s="67" t="s">
        <v>246</v>
      </c>
      <c r="C145" s="520" t="s">
        <v>232</v>
      </c>
      <c r="D145" s="520" t="s">
        <v>225</v>
      </c>
      <c r="E145" s="538" t="s">
        <v>225</v>
      </c>
      <c r="F145" s="538" t="s">
        <v>100</v>
      </c>
      <c r="G145" s="622"/>
      <c r="H145" s="65"/>
    </row>
    <row r="146" spans="1:8">
      <c r="A146" s="66" t="s">
        <v>247</v>
      </c>
      <c r="B146" s="67" t="s">
        <v>248</v>
      </c>
      <c r="C146" s="520" t="s">
        <v>224</v>
      </c>
      <c r="D146" s="520" t="s">
        <v>225</v>
      </c>
      <c r="E146" s="538" t="s">
        <v>225</v>
      </c>
      <c r="F146" s="538" t="s">
        <v>100</v>
      </c>
      <c r="G146" s="622"/>
      <c r="H146" s="65"/>
    </row>
    <row r="147" spans="1:8">
      <c r="A147" s="66" t="s">
        <v>249</v>
      </c>
      <c r="B147" s="67" t="s">
        <v>250</v>
      </c>
      <c r="C147" s="515" t="s">
        <v>211</v>
      </c>
      <c r="D147" s="516"/>
      <c r="E147" s="443" t="s">
        <v>225</v>
      </c>
      <c r="F147" s="534"/>
      <c r="G147" s="622"/>
      <c r="H147" s="65"/>
    </row>
    <row r="148" spans="1:8">
      <c r="A148" s="66" t="s">
        <v>251</v>
      </c>
      <c r="B148" s="69" t="s">
        <v>252</v>
      </c>
      <c r="C148" s="515" t="s">
        <v>211</v>
      </c>
      <c r="D148" s="516"/>
      <c r="E148" s="443" t="s">
        <v>225</v>
      </c>
      <c r="F148" s="534"/>
      <c r="G148" s="622"/>
      <c r="H148" s="65"/>
    </row>
    <row r="149" spans="1:8">
      <c r="A149" s="66" t="s">
        <v>253</v>
      </c>
      <c r="B149" s="69" t="s">
        <v>254</v>
      </c>
      <c r="C149" s="515" t="s">
        <v>211</v>
      </c>
      <c r="D149" s="516"/>
      <c r="E149" s="443" t="s">
        <v>225</v>
      </c>
      <c r="F149" s="534"/>
      <c r="G149" s="622"/>
      <c r="H149" s="65"/>
    </row>
    <row r="150" spans="1:8">
      <c r="A150" s="66" t="s">
        <v>255</v>
      </c>
      <c r="B150" s="67" t="s">
        <v>256</v>
      </c>
      <c r="C150" s="520" t="s">
        <v>232</v>
      </c>
      <c r="D150" s="520" t="s">
        <v>225</v>
      </c>
      <c r="E150" s="538" t="s">
        <v>225</v>
      </c>
      <c r="F150" s="538" t="s">
        <v>100</v>
      </c>
      <c r="G150" s="622"/>
      <c r="H150" s="65"/>
    </row>
    <row r="151" spans="1:8">
      <c r="A151" s="66" t="s">
        <v>257</v>
      </c>
      <c r="B151" s="67" t="s">
        <v>258</v>
      </c>
      <c r="C151" s="520" t="s">
        <v>232</v>
      </c>
      <c r="D151" s="520" t="s">
        <v>225</v>
      </c>
      <c r="E151" s="538" t="s">
        <v>225</v>
      </c>
      <c r="F151" s="538" t="s">
        <v>100</v>
      </c>
      <c r="G151" s="622"/>
      <c r="H151" s="65"/>
    </row>
    <row r="152" spans="1:8">
      <c r="A152" s="66" t="s">
        <v>259</v>
      </c>
      <c r="B152" s="67" t="s">
        <v>260</v>
      </c>
      <c r="C152" s="520" t="s">
        <v>232</v>
      </c>
      <c r="D152" s="520" t="s">
        <v>225</v>
      </c>
      <c r="E152" s="538" t="s">
        <v>225</v>
      </c>
      <c r="F152" s="538" t="s">
        <v>100</v>
      </c>
      <c r="G152" s="622"/>
      <c r="H152" s="65"/>
    </row>
    <row r="153" spans="1:8">
      <c r="A153" s="66" t="s">
        <v>261</v>
      </c>
      <c r="B153" s="67" t="s">
        <v>262</v>
      </c>
      <c r="C153" s="515" t="s">
        <v>211</v>
      </c>
      <c r="D153" s="516"/>
      <c r="E153" s="443" t="s">
        <v>225</v>
      </c>
      <c r="F153" s="534"/>
      <c r="G153" s="622"/>
      <c r="H153" s="65"/>
    </row>
    <row r="154" spans="1:8">
      <c r="A154" s="66" t="s">
        <v>263</v>
      </c>
      <c r="B154" s="69" t="s">
        <v>264</v>
      </c>
      <c r="C154" s="515" t="s">
        <v>211</v>
      </c>
      <c r="D154" s="516"/>
      <c r="E154" s="443" t="s">
        <v>225</v>
      </c>
      <c r="F154" s="534"/>
      <c r="G154" s="622"/>
      <c r="H154" s="65"/>
    </row>
    <row r="155" spans="1:8">
      <c r="A155" s="66" t="s">
        <v>265</v>
      </c>
      <c r="B155" s="67" t="s">
        <v>266</v>
      </c>
      <c r="C155" s="520" t="s">
        <v>224</v>
      </c>
      <c r="D155" s="520" t="s">
        <v>225</v>
      </c>
      <c r="E155" s="538" t="s">
        <v>225</v>
      </c>
      <c r="F155" s="538" t="s">
        <v>100</v>
      </c>
      <c r="G155" s="622"/>
      <c r="H155" s="65"/>
    </row>
    <row r="156" spans="1:8">
      <c r="A156" s="66" t="s">
        <v>267</v>
      </c>
      <c r="B156" s="67" t="s">
        <v>268</v>
      </c>
      <c r="C156" s="520" t="s">
        <v>232</v>
      </c>
      <c r="D156" s="520" t="s">
        <v>225</v>
      </c>
      <c r="E156" s="538" t="s">
        <v>225</v>
      </c>
      <c r="F156" s="538" t="s">
        <v>100</v>
      </c>
      <c r="G156" s="622"/>
      <c r="H156" s="65"/>
    </row>
    <row r="157" spans="1:8">
      <c r="A157" s="66" t="s">
        <v>269</v>
      </c>
      <c r="B157" s="67" t="s">
        <v>270</v>
      </c>
      <c r="C157" s="515" t="s">
        <v>211</v>
      </c>
      <c r="D157" s="516"/>
      <c r="E157" s="443" t="s">
        <v>225</v>
      </c>
      <c r="F157" s="534"/>
      <c r="G157" s="622"/>
      <c r="H157" s="65"/>
    </row>
    <row r="158" spans="1:8">
      <c r="A158" s="66" t="s">
        <v>271</v>
      </c>
      <c r="B158" s="67" t="s">
        <v>272</v>
      </c>
      <c r="C158" s="515" t="s">
        <v>211</v>
      </c>
      <c r="D158" s="516"/>
      <c r="E158" s="443" t="s">
        <v>225</v>
      </c>
      <c r="F158" s="534"/>
      <c r="G158" s="622"/>
      <c r="H158" s="65"/>
    </row>
    <row r="159" spans="1:8">
      <c r="A159" s="66" t="s">
        <v>273</v>
      </c>
      <c r="B159" s="62" t="s">
        <v>274</v>
      </c>
      <c r="C159" s="520" t="s">
        <v>232</v>
      </c>
      <c r="D159" s="520" t="s">
        <v>225</v>
      </c>
      <c r="E159" s="538" t="s">
        <v>225</v>
      </c>
      <c r="F159" s="538" t="s">
        <v>100</v>
      </c>
      <c r="G159" s="622"/>
      <c r="H159" s="65"/>
    </row>
    <row r="160" spans="1:8">
      <c r="A160" s="53" t="s">
        <v>3</v>
      </c>
      <c r="B160" s="539" t="s">
        <v>275</v>
      </c>
      <c r="C160" s="539"/>
      <c r="D160" s="539"/>
      <c r="E160" s="53" t="s">
        <v>5</v>
      </c>
      <c r="F160" s="54">
        <v>196295</v>
      </c>
      <c r="G160" s="621" t="s">
        <v>1</v>
      </c>
      <c r="H160" s="617" t="s">
        <v>276</v>
      </c>
    </row>
    <row r="161" spans="1:8">
      <c r="A161" s="53" t="s">
        <v>6</v>
      </c>
      <c r="B161" s="539" t="s">
        <v>277</v>
      </c>
      <c r="C161" s="539"/>
      <c r="D161" s="539"/>
      <c r="E161" s="539" t="s">
        <v>211</v>
      </c>
      <c r="F161" s="539"/>
      <c r="G161" s="621"/>
      <c r="H161" s="617"/>
    </row>
    <row r="162" spans="1:8">
      <c r="A162" s="537" t="s">
        <v>9</v>
      </c>
      <c r="B162" s="537" t="s">
        <v>10</v>
      </c>
      <c r="C162" s="281" t="s">
        <v>11</v>
      </c>
      <c r="D162" s="281"/>
      <c r="E162" s="287" t="s">
        <v>12</v>
      </c>
      <c r="F162" s="287"/>
      <c r="G162" s="621"/>
      <c r="H162" s="617"/>
    </row>
    <row r="163" spans="1:8">
      <c r="A163" s="537"/>
      <c r="B163" s="537"/>
      <c r="C163" s="281"/>
      <c r="D163" s="281"/>
      <c r="E163" s="287"/>
      <c r="F163" s="287"/>
      <c r="G163" s="621"/>
      <c r="H163" s="617"/>
    </row>
    <row r="164" spans="1:8">
      <c r="A164" s="71" t="s">
        <v>278</v>
      </c>
      <c r="B164" s="72" t="s">
        <v>279</v>
      </c>
      <c r="C164" s="273" t="s">
        <v>232</v>
      </c>
      <c r="D164" s="273"/>
      <c r="E164" s="528" t="s">
        <v>280</v>
      </c>
      <c r="F164" s="528"/>
      <c r="G164" s="520">
        <f>COUNTA(A164:A172)</f>
        <v>9</v>
      </c>
      <c r="H164" s="65"/>
    </row>
    <row r="165" spans="1:8">
      <c r="A165" s="75" t="s">
        <v>281</v>
      </c>
      <c r="B165" s="73" t="s">
        <v>282</v>
      </c>
      <c r="C165" s="273" t="s">
        <v>232</v>
      </c>
      <c r="D165" s="273"/>
      <c r="E165" s="528" t="s">
        <v>280</v>
      </c>
      <c r="F165" s="528"/>
      <c r="G165" s="520"/>
      <c r="H165" s="65"/>
    </row>
    <row r="166" spans="1:8">
      <c r="A166" s="75" t="s">
        <v>283</v>
      </c>
      <c r="B166" s="73" t="s">
        <v>284</v>
      </c>
      <c r="C166" s="274" t="s">
        <v>232</v>
      </c>
      <c r="D166" s="292"/>
      <c r="E166" s="426" t="s">
        <v>280</v>
      </c>
      <c r="F166" s="276"/>
      <c r="G166" s="520"/>
      <c r="H166" s="65"/>
    </row>
    <row r="167" spans="1:8">
      <c r="A167" s="75" t="s">
        <v>285</v>
      </c>
      <c r="B167" s="73" t="s">
        <v>286</v>
      </c>
      <c r="C167" s="273" t="s">
        <v>232</v>
      </c>
      <c r="D167" s="273"/>
      <c r="E167" s="528" t="s">
        <v>287</v>
      </c>
      <c r="F167" s="528"/>
      <c r="G167" s="520"/>
      <c r="H167" s="65"/>
    </row>
    <row r="168" spans="1:8">
      <c r="A168" s="75" t="s">
        <v>288</v>
      </c>
      <c r="B168" s="73" t="s">
        <v>289</v>
      </c>
      <c r="C168" s="273" t="s">
        <v>232</v>
      </c>
      <c r="D168" s="273"/>
      <c r="E168" s="528" t="s">
        <v>280</v>
      </c>
      <c r="F168" s="528"/>
      <c r="G168" s="520"/>
      <c r="H168" s="65"/>
    </row>
    <row r="169" spans="1:8">
      <c r="A169" s="75" t="s">
        <v>290</v>
      </c>
      <c r="B169" s="73" t="s">
        <v>291</v>
      </c>
      <c r="C169" s="273" t="s">
        <v>232</v>
      </c>
      <c r="D169" s="273"/>
      <c r="E169" s="528" t="s">
        <v>280</v>
      </c>
      <c r="F169" s="528"/>
      <c r="G169" s="520"/>
      <c r="H169" s="65"/>
    </row>
    <row r="170" spans="1:8">
      <c r="A170" s="75" t="s">
        <v>292</v>
      </c>
      <c r="B170" s="73" t="s">
        <v>293</v>
      </c>
      <c r="C170" s="273" t="s">
        <v>232</v>
      </c>
      <c r="D170" s="273"/>
      <c r="E170" s="528" t="s">
        <v>287</v>
      </c>
      <c r="F170" s="528"/>
      <c r="G170" s="520"/>
      <c r="H170" s="65"/>
    </row>
    <row r="171" spans="1:8">
      <c r="A171" s="75" t="s">
        <v>294</v>
      </c>
      <c r="B171" s="73" t="s">
        <v>295</v>
      </c>
      <c r="C171" s="273" t="s">
        <v>232</v>
      </c>
      <c r="D171" s="273"/>
      <c r="E171" s="528" t="s">
        <v>280</v>
      </c>
      <c r="F171" s="528"/>
      <c r="G171" s="520"/>
      <c r="H171" s="65"/>
    </row>
    <row r="172" spans="1:8">
      <c r="A172" s="75" t="s">
        <v>296</v>
      </c>
      <c r="B172" s="73" t="s">
        <v>297</v>
      </c>
      <c r="C172" s="273" t="s">
        <v>232</v>
      </c>
      <c r="D172" s="273"/>
      <c r="E172" s="528" t="s">
        <v>280</v>
      </c>
      <c r="F172" s="528"/>
      <c r="G172" s="520"/>
      <c r="H172" s="65"/>
    </row>
    <row r="173" spans="1:8">
      <c r="A173" s="53" t="s">
        <v>3</v>
      </c>
      <c r="B173" s="539" t="s">
        <v>219</v>
      </c>
      <c r="C173" s="539"/>
      <c r="D173" s="539"/>
      <c r="E173" s="53" t="s">
        <v>298</v>
      </c>
      <c r="F173" s="54">
        <v>262131</v>
      </c>
      <c r="G173" s="539" t="s">
        <v>1</v>
      </c>
      <c r="H173" s="620" t="s">
        <v>299</v>
      </c>
    </row>
    <row r="174" spans="1:8">
      <c r="A174" s="53" t="s">
        <v>6</v>
      </c>
      <c r="B174" s="539" t="s">
        <v>300</v>
      </c>
      <c r="C174" s="539"/>
      <c r="D174" s="539"/>
      <c r="E174" s="539" t="s">
        <v>211</v>
      </c>
      <c r="F174" s="539"/>
      <c r="G174" s="539"/>
      <c r="H174" s="620"/>
    </row>
    <row r="175" spans="1:8">
      <c r="A175" s="537" t="s">
        <v>9</v>
      </c>
      <c r="B175" s="537" t="s">
        <v>10</v>
      </c>
      <c r="C175" s="281" t="s">
        <v>11</v>
      </c>
      <c r="D175" s="281"/>
      <c r="E175" s="619" t="s">
        <v>12</v>
      </c>
      <c r="F175" s="619"/>
      <c r="G175" s="539"/>
      <c r="H175" s="620"/>
    </row>
    <row r="176" spans="1:8">
      <c r="A176" s="537"/>
      <c r="B176" s="537"/>
      <c r="C176" s="281"/>
      <c r="D176" s="281"/>
      <c r="E176" s="619"/>
      <c r="F176" s="619"/>
      <c r="G176" s="539"/>
      <c r="H176" s="620"/>
    </row>
    <row r="177" spans="1:8">
      <c r="A177" s="71" t="s">
        <v>301</v>
      </c>
      <c r="B177" s="72" t="s">
        <v>302</v>
      </c>
      <c r="C177" s="274" t="s">
        <v>211</v>
      </c>
      <c r="D177" s="292"/>
      <c r="E177" s="426" t="s">
        <v>98</v>
      </c>
      <c r="F177" s="276"/>
      <c r="G177" s="312">
        <f>COUNTA(A177:A228)</f>
        <v>52</v>
      </c>
      <c r="H177" s="65"/>
    </row>
    <row r="178" spans="1:8">
      <c r="A178" s="76" t="s">
        <v>303</v>
      </c>
      <c r="B178" s="62" t="s">
        <v>304</v>
      </c>
      <c r="C178" s="274" t="s">
        <v>211</v>
      </c>
      <c r="D178" s="292"/>
      <c r="E178" s="426" t="s">
        <v>98</v>
      </c>
      <c r="F178" s="276"/>
      <c r="G178" s="618"/>
      <c r="H178" s="65"/>
    </row>
    <row r="179" spans="1:8">
      <c r="A179" s="76" t="s">
        <v>305</v>
      </c>
      <c r="B179" s="62" t="s">
        <v>306</v>
      </c>
      <c r="C179" s="274" t="s">
        <v>211</v>
      </c>
      <c r="D179" s="292"/>
      <c r="E179" s="426" t="s">
        <v>98</v>
      </c>
      <c r="F179" s="276"/>
      <c r="G179" s="618"/>
      <c r="H179" s="65"/>
    </row>
    <row r="180" spans="1:8">
      <c r="A180" s="76" t="s">
        <v>307</v>
      </c>
      <c r="B180" s="62" t="s">
        <v>308</v>
      </c>
      <c r="C180" s="274" t="s">
        <v>211</v>
      </c>
      <c r="D180" s="292"/>
      <c r="E180" s="426" t="s">
        <v>98</v>
      </c>
      <c r="F180" s="276"/>
      <c r="G180" s="618"/>
      <c r="H180" s="65"/>
    </row>
    <row r="181" spans="1:8">
      <c r="A181" s="77" t="s">
        <v>309</v>
      </c>
      <c r="B181" s="69" t="s">
        <v>310</v>
      </c>
      <c r="C181" s="274" t="s">
        <v>211</v>
      </c>
      <c r="D181" s="292"/>
      <c r="E181" s="426" t="s">
        <v>98</v>
      </c>
      <c r="F181" s="276"/>
      <c r="G181" s="618"/>
      <c r="H181" s="65"/>
    </row>
    <row r="182" spans="1:8">
      <c r="A182" s="77" t="s">
        <v>311</v>
      </c>
      <c r="B182" s="69" t="s">
        <v>312</v>
      </c>
      <c r="C182" s="274" t="s">
        <v>211</v>
      </c>
      <c r="D182" s="292"/>
      <c r="E182" s="426" t="s">
        <v>98</v>
      </c>
      <c r="F182" s="276"/>
      <c r="G182" s="618"/>
      <c r="H182" s="65"/>
    </row>
    <row r="183" spans="1:8">
      <c r="A183" s="76" t="s">
        <v>313</v>
      </c>
      <c r="B183" s="62" t="s">
        <v>314</v>
      </c>
      <c r="C183" s="274" t="s">
        <v>211</v>
      </c>
      <c r="D183" s="292"/>
      <c r="E183" s="426" t="s">
        <v>99</v>
      </c>
      <c r="F183" s="276"/>
      <c r="G183" s="618"/>
      <c r="H183" s="65"/>
    </row>
    <row r="184" spans="1:8">
      <c r="A184" s="76" t="s">
        <v>315</v>
      </c>
      <c r="B184" s="62" t="s">
        <v>316</v>
      </c>
      <c r="C184" s="274" t="s">
        <v>211</v>
      </c>
      <c r="D184" s="292"/>
      <c r="E184" s="426" t="s">
        <v>169</v>
      </c>
      <c r="F184" s="276"/>
      <c r="G184" s="618"/>
      <c r="H184" s="65"/>
    </row>
    <row r="185" spans="1:8">
      <c r="A185" s="76" t="s">
        <v>317</v>
      </c>
      <c r="B185" s="62" t="s">
        <v>318</v>
      </c>
      <c r="C185" s="274" t="s">
        <v>211</v>
      </c>
      <c r="D185" s="292"/>
      <c r="E185" s="426" t="s">
        <v>98</v>
      </c>
      <c r="F185" s="276"/>
      <c r="G185" s="618"/>
      <c r="H185" s="65"/>
    </row>
    <row r="186" spans="1:8">
      <c r="A186" s="76" t="s">
        <v>319</v>
      </c>
      <c r="B186" s="62" t="s">
        <v>320</v>
      </c>
      <c r="C186" s="274" t="s">
        <v>211</v>
      </c>
      <c r="D186" s="292"/>
      <c r="E186" s="426" t="s">
        <v>98</v>
      </c>
      <c r="F186" s="276"/>
      <c r="G186" s="618"/>
      <c r="H186" s="65"/>
    </row>
    <row r="187" spans="1:8">
      <c r="A187" s="76" t="s">
        <v>321</v>
      </c>
      <c r="B187" s="62" t="s">
        <v>322</v>
      </c>
      <c r="C187" s="274" t="s">
        <v>211</v>
      </c>
      <c r="D187" s="292"/>
      <c r="E187" s="426" t="s">
        <v>98</v>
      </c>
      <c r="F187" s="276"/>
      <c r="G187" s="618"/>
      <c r="H187" s="65"/>
    </row>
    <row r="188" spans="1:8">
      <c r="A188" s="76" t="s">
        <v>323</v>
      </c>
      <c r="B188" s="62" t="s">
        <v>324</v>
      </c>
      <c r="C188" s="274" t="s">
        <v>211</v>
      </c>
      <c r="D188" s="292"/>
      <c r="E188" s="426" t="s">
        <v>99</v>
      </c>
      <c r="F188" s="276"/>
      <c r="G188" s="618"/>
      <c r="H188" s="65"/>
    </row>
    <row r="189" spans="1:8">
      <c r="A189" s="76" t="s">
        <v>325</v>
      </c>
      <c r="B189" s="62" t="s">
        <v>326</v>
      </c>
      <c r="C189" s="274" t="s">
        <v>211</v>
      </c>
      <c r="D189" s="292"/>
      <c r="E189" s="426" t="s">
        <v>98</v>
      </c>
      <c r="F189" s="276"/>
      <c r="G189" s="618"/>
      <c r="H189" s="65"/>
    </row>
    <row r="190" spans="1:8">
      <c r="A190" s="76" t="s">
        <v>327</v>
      </c>
      <c r="B190" s="62" t="s">
        <v>328</v>
      </c>
      <c r="C190" s="274" t="s">
        <v>211</v>
      </c>
      <c r="D190" s="292"/>
      <c r="E190" s="426" t="s">
        <v>98</v>
      </c>
      <c r="F190" s="276"/>
      <c r="G190" s="618"/>
      <c r="H190" s="65"/>
    </row>
    <row r="191" spans="1:8">
      <c r="A191" s="76" t="s">
        <v>329</v>
      </c>
      <c r="B191" s="62" t="s">
        <v>330</v>
      </c>
      <c r="C191" s="274" t="s">
        <v>211</v>
      </c>
      <c r="D191" s="292"/>
      <c r="E191" s="426" t="s">
        <v>98</v>
      </c>
      <c r="F191" s="276"/>
      <c r="G191" s="618"/>
      <c r="H191" s="65"/>
    </row>
    <row r="192" spans="1:8">
      <c r="A192" s="76" t="s">
        <v>331</v>
      </c>
      <c r="B192" s="62" t="s">
        <v>332</v>
      </c>
      <c r="C192" s="274" t="s">
        <v>211</v>
      </c>
      <c r="D192" s="292"/>
      <c r="E192" s="426" t="s">
        <v>98</v>
      </c>
      <c r="F192" s="276"/>
      <c r="G192" s="618"/>
      <c r="H192" s="65"/>
    </row>
    <row r="193" spans="1:8">
      <c r="A193" s="76" t="s">
        <v>333</v>
      </c>
      <c r="B193" s="62" t="s">
        <v>334</v>
      </c>
      <c r="C193" s="274" t="s">
        <v>211</v>
      </c>
      <c r="D193" s="292"/>
      <c r="E193" s="426" t="s">
        <v>98</v>
      </c>
      <c r="F193" s="276"/>
      <c r="G193" s="618"/>
      <c r="H193" s="65"/>
    </row>
    <row r="194" spans="1:8">
      <c r="A194" s="76" t="s">
        <v>335</v>
      </c>
      <c r="B194" s="62" t="s">
        <v>336</v>
      </c>
      <c r="C194" s="274" t="s">
        <v>211</v>
      </c>
      <c r="D194" s="292"/>
      <c r="E194" s="426" t="s">
        <v>98</v>
      </c>
      <c r="F194" s="276"/>
      <c r="G194" s="618"/>
      <c r="H194" s="65"/>
    </row>
    <row r="195" spans="1:8">
      <c r="A195" s="76" t="s">
        <v>337</v>
      </c>
      <c r="B195" s="62" t="s">
        <v>338</v>
      </c>
      <c r="C195" s="274" t="s">
        <v>211</v>
      </c>
      <c r="D195" s="292"/>
      <c r="E195" s="426" t="s">
        <v>98</v>
      </c>
      <c r="F195" s="276"/>
      <c r="G195" s="618"/>
      <c r="H195" s="65"/>
    </row>
    <row r="196" spans="1:8">
      <c r="A196" s="76" t="s">
        <v>339</v>
      </c>
      <c r="B196" s="62" t="s">
        <v>340</v>
      </c>
      <c r="C196" s="274" t="s">
        <v>211</v>
      </c>
      <c r="D196" s="292"/>
      <c r="E196" s="426" t="s">
        <v>98</v>
      </c>
      <c r="F196" s="276"/>
      <c r="G196" s="618"/>
      <c r="H196" s="65"/>
    </row>
    <row r="197" spans="1:8">
      <c r="A197" s="76" t="s">
        <v>341</v>
      </c>
      <c r="B197" s="62" t="s">
        <v>342</v>
      </c>
      <c r="C197" s="274" t="s">
        <v>211</v>
      </c>
      <c r="D197" s="292"/>
      <c r="E197" s="426" t="s">
        <v>98</v>
      </c>
      <c r="F197" s="276"/>
      <c r="G197" s="618"/>
      <c r="H197" s="65"/>
    </row>
    <row r="198" spans="1:8">
      <c r="A198" s="76" t="s">
        <v>343</v>
      </c>
      <c r="B198" s="62" t="s">
        <v>344</v>
      </c>
      <c r="C198" s="274" t="s">
        <v>211</v>
      </c>
      <c r="D198" s="292"/>
      <c r="E198" s="426" t="s">
        <v>98</v>
      </c>
      <c r="F198" s="276"/>
      <c r="G198" s="618"/>
      <c r="H198" s="65"/>
    </row>
    <row r="199" spans="1:8">
      <c r="A199" s="76" t="s">
        <v>345</v>
      </c>
      <c r="B199" s="62" t="s">
        <v>346</v>
      </c>
      <c r="C199" s="274" t="s">
        <v>211</v>
      </c>
      <c r="D199" s="292"/>
      <c r="E199" s="426" t="s">
        <v>98</v>
      </c>
      <c r="F199" s="276"/>
      <c r="G199" s="618"/>
      <c r="H199" s="65"/>
    </row>
    <row r="200" spans="1:8">
      <c r="A200" s="75" t="s">
        <v>347</v>
      </c>
      <c r="B200" s="73" t="s">
        <v>348</v>
      </c>
      <c r="C200" s="274" t="s">
        <v>211</v>
      </c>
      <c r="D200" s="292"/>
      <c r="E200" s="426" t="s">
        <v>98</v>
      </c>
      <c r="F200" s="276"/>
      <c r="G200" s="618"/>
      <c r="H200" s="65"/>
    </row>
    <row r="201" spans="1:8">
      <c r="A201" s="76" t="s">
        <v>349</v>
      </c>
      <c r="B201" s="62" t="s">
        <v>350</v>
      </c>
      <c r="C201" s="274" t="s">
        <v>211</v>
      </c>
      <c r="D201" s="292"/>
      <c r="E201" s="426" t="s">
        <v>98</v>
      </c>
      <c r="F201" s="276"/>
      <c r="G201" s="618"/>
      <c r="H201" s="65"/>
    </row>
    <row r="202" spans="1:8">
      <c r="A202" s="76" t="s">
        <v>351</v>
      </c>
      <c r="B202" s="62" t="s">
        <v>350</v>
      </c>
      <c r="C202" s="274" t="s">
        <v>211</v>
      </c>
      <c r="D202" s="292"/>
      <c r="E202" s="426" t="s">
        <v>98</v>
      </c>
      <c r="F202" s="276"/>
      <c r="G202" s="618"/>
      <c r="H202" s="65"/>
    </row>
    <row r="203" spans="1:8">
      <c r="A203" s="76" t="s">
        <v>352</v>
      </c>
      <c r="B203" s="62" t="s">
        <v>353</v>
      </c>
      <c r="C203" s="274" t="s">
        <v>211</v>
      </c>
      <c r="D203" s="292"/>
      <c r="E203" s="426" t="s">
        <v>98</v>
      </c>
      <c r="F203" s="276"/>
      <c r="G203" s="618"/>
      <c r="H203" s="65"/>
    </row>
    <row r="204" spans="1:8">
      <c r="A204" s="77" t="s">
        <v>354</v>
      </c>
      <c r="B204" s="69" t="s">
        <v>355</v>
      </c>
      <c r="C204" s="274" t="s">
        <v>211</v>
      </c>
      <c r="D204" s="292"/>
      <c r="E204" s="426" t="s">
        <v>98</v>
      </c>
      <c r="F204" s="276"/>
      <c r="G204" s="618"/>
      <c r="H204" s="65"/>
    </row>
    <row r="205" spans="1:8">
      <c r="A205" s="77" t="s">
        <v>235</v>
      </c>
      <c r="B205" s="69" t="s">
        <v>236</v>
      </c>
      <c r="C205" s="274" t="s">
        <v>211</v>
      </c>
      <c r="D205" s="292"/>
      <c r="E205" s="426" t="s">
        <v>98</v>
      </c>
      <c r="F205" s="276"/>
      <c r="G205" s="618"/>
      <c r="H205" s="65"/>
    </row>
    <row r="206" spans="1:8">
      <c r="A206" s="76" t="s">
        <v>356</v>
      </c>
      <c r="B206" s="62" t="s">
        <v>357</v>
      </c>
      <c r="C206" s="274" t="s">
        <v>211</v>
      </c>
      <c r="D206" s="292"/>
      <c r="E206" s="426" t="s">
        <v>98</v>
      </c>
      <c r="F206" s="276"/>
      <c r="G206" s="618"/>
      <c r="H206" s="65"/>
    </row>
    <row r="207" spans="1:8">
      <c r="A207" s="76" t="s">
        <v>358</v>
      </c>
      <c r="B207" s="62" t="s">
        <v>359</v>
      </c>
      <c r="C207" s="274" t="s">
        <v>211</v>
      </c>
      <c r="D207" s="292"/>
      <c r="E207" s="426" t="s">
        <v>98</v>
      </c>
      <c r="F207" s="276"/>
      <c r="G207" s="618"/>
      <c r="H207" s="65"/>
    </row>
    <row r="208" spans="1:8">
      <c r="A208" s="76" t="s">
        <v>360</v>
      </c>
      <c r="B208" s="62" t="s">
        <v>361</v>
      </c>
      <c r="C208" s="274" t="s">
        <v>211</v>
      </c>
      <c r="D208" s="292"/>
      <c r="E208" s="426" t="s">
        <v>98</v>
      </c>
      <c r="F208" s="276"/>
      <c r="G208" s="618"/>
      <c r="H208" s="65"/>
    </row>
    <row r="209" spans="1:8">
      <c r="A209" s="76" t="s">
        <v>362</v>
      </c>
      <c r="B209" s="62" t="s">
        <v>363</v>
      </c>
      <c r="C209" s="274" t="s">
        <v>211</v>
      </c>
      <c r="D209" s="292"/>
      <c r="E209" s="426" t="s">
        <v>98</v>
      </c>
      <c r="F209" s="276"/>
      <c r="G209" s="618"/>
      <c r="H209" s="65"/>
    </row>
    <row r="210" spans="1:8">
      <c r="A210" s="76" t="s">
        <v>364</v>
      </c>
      <c r="B210" s="62" t="s">
        <v>365</v>
      </c>
      <c r="C210" s="274" t="s">
        <v>211</v>
      </c>
      <c r="D210" s="292"/>
      <c r="E210" s="426" t="s">
        <v>98</v>
      </c>
      <c r="F210" s="276"/>
      <c r="G210" s="618"/>
      <c r="H210" s="65"/>
    </row>
    <row r="211" spans="1:8">
      <c r="A211" s="76" t="s">
        <v>366</v>
      </c>
      <c r="B211" s="62" t="s">
        <v>367</v>
      </c>
      <c r="C211" s="274" t="s">
        <v>211</v>
      </c>
      <c r="D211" s="292"/>
      <c r="E211" s="426" t="s">
        <v>98</v>
      </c>
      <c r="F211" s="276"/>
      <c r="G211" s="618"/>
      <c r="H211" s="65"/>
    </row>
    <row r="212" spans="1:8">
      <c r="A212" s="76" t="s">
        <v>368</v>
      </c>
      <c r="B212" s="62" t="s">
        <v>369</v>
      </c>
      <c r="C212" s="274" t="s">
        <v>211</v>
      </c>
      <c r="D212" s="292"/>
      <c r="E212" s="426" t="s">
        <v>98</v>
      </c>
      <c r="F212" s="276"/>
      <c r="G212" s="618"/>
      <c r="H212" s="65"/>
    </row>
    <row r="213" spans="1:8">
      <c r="A213" s="76" t="s">
        <v>370</v>
      </c>
      <c r="B213" s="62" t="s">
        <v>371</v>
      </c>
      <c r="C213" s="274" t="s">
        <v>211</v>
      </c>
      <c r="D213" s="292"/>
      <c r="E213" s="426" t="s">
        <v>98</v>
      </c>
      <c r="F213" s="276"/>
      <c r="G213" s="618"/>
      <c r="H213" s="65"/>
    </row>
    <row r="214" spans="1:8">
      <c r="A214" s="76" t="s">
        <v>372</v>
      </c>
      <c r="B214" s="62" t="s">
        <v>373</v>
      </c>
      <c r="C214" s="274" t="s">
        <v>211</v>
      </c>
      <c r="D214" s="292"/>
      <c r="E214" s="426" t="s">
        <v>98</v>
      </c>
      <c r="F214" s="276"/>
      <c r="G214" s="618"/>
      <c r="H214" s="65"/>
    </row>
    <row r="215" spans="1:8">
      <c r="A215" s="76" t="s">
        <v>374</v>
      </c>
      <c r="B215" s="62" t="s">
        <v>375</v>
      </c>
      <c r="C215" s="274" t="s">
        <v>211</v>
      </c>
      <c r="D215" s="292"/>
      <c r="E215" s="426" t="s">
        <v>98</v>
      </c>
      <c r="F215" s="276"/>
      <c r="G215" s="618"/>
      <c r="H215" s="65"/>
    </row>
    <row r="216" spans="1:8">
      <c r="A216" s="76" t="s">
        <v>376</v>
      </c>
      <c r="B216" s="62" t="s">
        <v>377</v>
      </c>
      <c r="C216" s="274" t="s">
        <v>211</v>
      </c>
      <c r="D216" s="292"/>
      <c r="E216" s="426" t="s">
        <v>98</v>
      </c>
      <c r="F216" s="276"/>
      <c r="G216" s="618"/>
      <c r="H216" s="65"/>
    </row>
    <row r="217" spans="1:8">
      <c r="A217" s="76" t="s">
        <v>378</v>
      </c>
      <c r="B217" s="62" t="s">
        <v>379</v>
      </c>
      <c r="C217" s="274" t="s">
        <v>211</v>
      </c>
      <c r="D217" s="292"/>
      <c r="E217" s="426" t="s">
        <v>99</v>
      </c>
      <c r="F217" s="276"/>
      <c r="G217" s="618"/>
      <c r="H217" s="65"/>
    </row>
    <row r="218" spans="1:8">
      <c r="A218" s="76" t="s">
        <v>380</v>
      </c>
      <c r="B218" s="62" t="s">
        <v>381</v>
      </c>
      <c r="C218" s="274" t="s">
        <v>211</v>
      </c>
      <c r="D218" s="292"/>
      <c r="E218" s="426" t="s">
        <v>98</v>
      </c>
      <c r="F218" s="276"/>
      <c r="G218" s="618"/>
      <c r="H218" s="65"/>
    </row>
    <row r="219" spans="1:8">
      <c r="A219" s="76" t="s">
        <v>382</v>
      </c>
      <c r="B219" s="67" t="s">
        <v>383</v>
      </c>
      <c r="C219" s="274" t="s">
        <v>211</v>
      </c>
      <c r="D219" s="292"/>
      <c r="E219" s="426" t="s">
        <v>98</v>
      </c>
      <c r="F219" s="276"/>
      <c r="G219" s="618"/>
      <c r="H219" s="65"/>
    </row>
    <row r="220" spans="1:8">
      <c r="A220" s="76" t="s">
        <v>384</v>
      </c>
      <c r="B220" s="62" t="s">
        <v>385</v>
      </c>
      <c r="C220" s="274" t="s">
        <v>211</v>
      </c>
      <c r="D220" s="292"/>
      <c r="E220" s="426" t="s">
        <v>98</v>
      </c>
      <c r="F220" s="276"/>
      <c r="G220" s="618"/>
      <c r="H220" s="65"/>
    </row>
    <row r="221" spans="1:8">
      <c r="A221" s="76" t="s">
        <v>386</v>
      </c>
      <c r="B221" s="62" t="s">
        <v>387</v>
      </c>
      <c r="C221" s="274" t="s">
        <v>211</v>
      </c>
      <c r="D221" s="292"/>
      <c r="E221" s="426" t="s">
        <v>98</v>
      </c>
      <c r="F221" s="276"/>
      <c r="G221" s="618"/>
      <c r="H221" s="65"/>
    </row>
    <row r="222" spans="1:8">
      <c r="A222" s="76" t="s">
        <v>388</v>
      </c>
      <c r="B222" s="62" t="s">
        <v>389</v>
      </c>
      <c r="C222" s="274" t="s">
        <v>211</v>
      </c>
      <c r="D222" s="292"/>
      <c r="E222" s="426" t="s">
        <v>98</v>
      </c>
      <c r="F222" s="276"/>
      <c r="G222" s="618"/>
      <c r="H222" s="65"/>
    </row>
    <row r="223" spans="1:8">
      <c r="A223" s="76" t="s">
        <v>390</v>
      </c>
      <c r="B223" s="62" t="s">
        <v>391</v>
      </c>
      <c r="C223" s="274" t="s">
        <v>211</v>
      </c>
      <c r="D223" s="292"/>
      <c r="E223" s="426" t="s">
        <v>98</v>
      </c>
      <c r="F223" s="276"/>
      <c r="G223" s="618"/>
      <c r="H223" s="65"/>
    </row>
    <row r="224" spans="1:8">
      <c r="A224" s="76" t="s">
        <v>392</v>
      </c>
      <c r="B224" s="62" t="s">
        <v>393</v>
      </c>
      <c r="C224" s="274" t="s">
        <v>211</v>
      </c>
      <c r="D224" s="292"/>
      <c r="E224" s="426" t="s">
        <v>98</v>
      </c>
      <c r="F224" s="276"/>
      <c r="G224" s="618"/>
      <c r="H224" s="65"/>
    </row>
    <row r="225" spans="1:8">
      <c r="A225" s="76" t="s">
        <v>394</v>
      </c>
      <c r="B225" s="62" t="s">
        <v>395</v>
      </c>
      <c r="C225" s="274" t="s">
        <v>211</v>
      </c>
      <c r="D225" s="292"/>
      <c r="E225" s="426" t="s">
        <v>98</v>
      </c>
      <c r="F225" s="276"/>
      <c r="G225" s="618"/>
      <c r="H225" s="65"/>
    </row>
    <row r="226" spans="1:8">
      <c r="A226" s="76" t="s">
        <v>396</v>
      </c>
      <c r="B226" s="62" t="s">
        <v>397</v>
      </c>
      <c r="C226" s="274" t="s">
        <v>211</v>
      </c>
      <c r="D226" s="292"/>
      <c r="E226" s="426" t="s">
        <v>98</v>
      </c>
      <c r="F226" s="276"/>
      <c r="G226" s="618"/>
      <c r="H226" s="65"/>
    </row>
    <row r="227" spans="1:8">
      <c r="A227" s="76" t="s">
        <v>398</v>
      </c>
      <c r="B227" s="62" t="s">
        <v>399</v>
      </c>
      <c r="C227" s="274" t="s">
        <v>211</v>
      </c>
      <c r="D227" s="292"/>
      <c r="E227" s="426" t="s">
        <v>98</v>
      </c>
      <c r="F227" s="276"/>
      <c r="G227" s="618"/>
      <c r="H227" s="65"/>
    </row>
    <row r="228" spans="1:8">
      <c r="A228" s="76" t="s">
        <v>400</v>
      </c>
      <c r="B228" s="62" t="s">
        <v>401</v>
      </c>
      <c r="C228" s="274" t="s">
        <v>211</v>
      </c>
      <c r="D228" s="292"/>
      <c r="E228" s="426" t="s">
        <v>98</v>
      </c>
      <c r="F228" s="276"/>
      <c r="G228" s="618"/>
      <c r="H228" s="65"/>
    </row>
    <row r="229" spans="1:8">
      <c r="A229" s="53" t="s">
        <v>3</v>
      </c>
      <c r="B229" s="539" t="s">
        <v>402</v>
      </c>
      <c r="C229" s="539"/>
      <c r="D229" s="539"/>
      <c r="E229" s="53" t="s">
        <v>298</v>
      </c>
      <c r="F229" s="78">
        <v>161310</v>
      </c>
      <c r="G229" s="539" t="s">
        <v>1</v>
      </c>
      <c r="H229" s="617" t="s">
        <v>403</v>
      </c>
    </row>
    <row r="230" spans="1:8">
      <c r="A230" s="53" t="s">
        <v>6</v>
      </c>
      <c r="B230" s="539" t="s">
        <v>404</v>
      </c>
      <c r="C230" s="539"/>
      <c r="D230" s="539"/>
      <c r="E230" s="539" t="s">
        <v>211</v>
      </c>
      <c r="F230" s="539"/>
      <c r="G230" s="539"/>
      <c r="H230" s="617"/>
    </row>
    <row r="231" spans="1:8">
      <c r="A231" s="537" t="s">
        <v>405</v>
      </c>
      <c r="B231" s="537" t="s">
        <v>10</v>
      </c>
      <c r="C231" s="281" t="s">
        <v>11</v>
      </c>
      <c r="D231" s="281"/>
      <c r="E231" s="287" t="s">
        <v>12</v>
      </c>
      <c r="F231" s="287"/>
      <c r="G231" s="539"/>
      <c r="H231" s="617"/>
    </row>
    <row r="232" spans="1:8">
      <c r="A232" s="537"/>
      <c r="B232" s="537"/>
      <c r="C232" s="281"/>
      <c r="D232" s="281"/>
      <c r="E232" s="287"/>
      <c r="F232" s="287"/>
      <c r="G232" s="539"/>
      <c r="H232" s="617"/>
    </row>
    <row r="233" spans="1:8">
      <c r="A233" s="79" t="s">
        <v>406</v>
      </c>
      <c r="B233" s="80" t="s">
        <v>407</v>
      </c>
      <c r="C233" s="609" t="s">
        <v>211</v>
      </c>
      <c r="D233" s="610"/>
      <c r="E233" s="608" t="s">
        <v>408</v>
      </c>
      <c r="F233" s="302"/>
      <c r="G233" s="615">
        <f>COUNTA(A233:A269)</f>
        <v>37</v>
      </c>
      <c r="H233" s="81"/>
    </row>
    <row r="234" spans="1:8">
      <c r="A234" s="79" t="s">
        <v>409</v>
      </c>
      <c r="B234" s="80" t="s">
        <v>410</v>
      </c>
      <c r="C234" s="609" t="s">
        <v>211</v>
      </c>
      <c r="D234" s="610"/>
      <c r="E234" s="608" t="s">
        <v>408</v>
      </c>
      <c r="F234" s="302"/>
      <c r="G234" s="615"/>
      <c r="H234" s="81"/>
    </row>
    <row r="235" spans="1:8">
      <c r="A235" s="79" t="s">
        <v>411</v>
      </c>
      <c r="B235" s="80" t="s">
        <v>412</v>
      </c>
      <c r="C235" s="609" t="s">
        <v>211</v>
      </c>
      <c r="D235" s="610"/>
      <c r="E235" s="608" t="s">
        <v>413</v>
      </c>
      <c r="F235" s="302"/>
      <c r="G235" s="615"/>
      <c r="H235" s="81"/>
    </row>
    <row r="236" spans="1:8">
      <c r="A236" s="79" t="s">
        <v>414</v>
      </c>
      <c r="B236" s="80" t="s">
        <v>415</v>
      </c>
      <c r="C236" s="609" t="s">
        <v>211</v>
      </c>
      <c r="D236" s="610"/>
      <c r="E236" s="608" t="s">
        <v>416</v>
      </c>
      <c r="F236" s="302"/>
      <c r="G236" s="615"/>
      <c r="H236" s="81"/>
    </row>
    <row r="237" spans="1:8">
      <c r="A237" s="79" t="s">
        <v>417</v>
      </c>
      <c r="B237" s="80" t="s">
        <v>418</v>
      </c>
      <c r="C237" s="609" t="s">
        <v>211</v>
      </c>
      <c r="D237" s="610"/>
      <c r="E237" s="608" t="s">
        <v>67</v>
      </c>
      <c r="F237" s="302"/>
      <c r="G237" s="615"/>
      <c r="H237" s="81"/>
    </row>
    <row r="238" spans="1:8">
      <c r="A238" s="79" t="s">
        <v>419</v>
      </c>
      <c r="B238" s="80" t="s">
        <v>420</v>
      </c>
      <c r="C238" s="609" t="s">
        <v>211</v>
      </c>
      <c r="D238" s="610"/>
      <c r="E238" s="608" t="s">
        <v>421</v>
      </c>
      <c r="F238" s="302"/>
      <c r="G238" s="615"/>
      <c r="H238" s="81"/>
    </row>
    <row r="239" spans="1:8">
      <c r="A239" s="79" t="s">
        <v>422</v>
      </c>
      <c r="B239" s="80" t="s">
        <v>423</v>
      </c>
      <c r="C239" s="609" t="s">
        <v>211</v>
      </c>
      <c r="D239" s="610"/>
      <c r="E239" s="608" t="s">
        <v>424</v>
      </c>
      <c r="F239" s="302"/>
      <c r="G239" s="615"/>
      <c r="H239" s="81"/>
    </row>
    <row r="240" spans="1:8">
      <c r="A240" s="79" t="s">
        <v>425</v>
      </c>
      <c r="B240" s="80" t="s">
        <v>426</v>
      </c>
      <c r="C240" s="609" t="s">
        <v>211</v>
      </c>
      <c r="D240" s="610"/>
      <c r="E240" s="608" t="s">
        <v>421</v>
      </c>
      <c r="F240" s="302"/>
      <c r="G240" s="615"/>
      <c r="H240" s="81"/>
    </row>
    <row r="241" spans="1:8">
      <c r="A241" s="79" t="s">
        <v>427</v>
      </c>
      <c r="B241" s="80" t="s">
        <v>428</v>
      </c>
      <c r="C241" s="609" t="s">
        <v>211</v>
      </c>
      <c r="D241" s="610"/>
      <c r="E241" s="608" t="s">
        <v>429</v>
      </c>
      <c r="F241" s="302"/>
      <c r="G241" s="615"/>
      <c r="H241" s="81"/>
    </row>
    <row r="242" spans="1:8">
      <c r="A242" s="79" t="s">
        <v>430</v>
      </c>
      <c r="B242" s="80" t="s">
        <v>431</v>
      </c>
      <c r="C242" s="609" t="s">
        <v>211</v>
      </c>
      <c r="D242" s="610"/>
      <c r="E242" s="608" t="s">
        <v>421</v>
      </c>
      <c r="F242" s="302"/>
      <c r="G242" s="615"/>
      <c r="H242" s="81"/>
    </row>
    <row r="243" spans="1:8">
      <c r="A243" s="79" t="s">
        <v>432</v>
      </c>
      <c r="B243" s="80" t="s">
        <v>433</v>
      </c>
      <c r="C243" s="609" t="s">
        <v>211</v>
      </c>
      <c r="D243" s="610"/>
      <c r="E243" s="608" t="s">
        <v>434</v>
      </c>
      <c r="F243" s="302"/>
      <c r="G243" s="615"/>
      <c r="H243" s="81"/>
    </row>
    <row r="244" spans="1:8">
      <c r="A244" s="79" t="s">
        <v>435</v>
      </c>
      <c r="B244" s="80" t="s">
        <v>436</v>
      </c>
      <c r="C244" s="609" t="s">
        <v>211</v>
      </c>
      <c r="D244" s="610"/>
      <c r="E244" s="608" t="s">
        <v>437</v>
      </c>
      <c r="F244" s="302"/>
      <c r="G244" s="615"/>
      <c r="H244" s="81"/>
    </row>
    <row r="245" spans="1:8">
      <c r="A245" s="79" t="s">
        <v>438</v>
      </c>
      <c r="B245" s="80" t="s">
        <v>439</v>
      </c>
      <c r="C245" s="609" t="s">
        <v>211</v>
      </c>
      <c r="D245" s="610"/>
      <c r="E245" s="608" t="s">
        <v>408</v>
      </c>
      <c r="F245" s="302"/>
      <c r="G245" s="615"/>
      <c r="H245" s="81"/>
    </row>
    <row r="246" spans="1:8">
      <c r="A246" s="79" t="s">
        <v>440</v>
      </c>
      <c r="B246" s="80" t="s">
        <v>441</v>
      </c>
      <c r="C246" s="609" t="s">
        <v>211</v>
      </c>
      <c r="D246" s="610"/>
      <c r="E246" s="608" t="s">
        <v>416</v>
      </c>
      <c r="F246" s="302"/>
      <c r="G246" s="615"/>
      <c r="H246" s="81"/>
    </row>
    <row r="247" spans="1:8">
      <c r="A247" s="79" t="s">
        <v>442</v>
      </c>
      <c r="B247" s="80" t="s">
        <v>443</v>
      </c>
      <c r="C247" s="609" t="s">
        <v>211</v>
      </c>
      <c r="D247" s="610"/>
      <c r="E247" s="608" t="s">
        <v>421</v>
      </c>
      <c r="F247" s="302"/>
      <c r="G247" s="615"/>
      <c r="H247" s="81"/>
    </row>
    <row r="248" spans="1:8">
      <c r="A248" s="79" t="s">
        <v>444</v>
      </c>
      <c r="B248" s="80" t="s">
        <v>445</v>
      </c>
      <c r="C248" s="609" t="s">
        <v>211</v>
      </c>
      <c r="D248" s="610"/>
      <c r="E248" s="608" t="s">
        <v>437</v>
      </c>
      <c r="F248" s="302"/>
      <c r="G248" s="615"/>
      <c r="H248" s="81"/>
    </row>
    <row r="249" spans="1:8">
      <c r="A249" s="79" t="s">
        <v>446</v>
      </c>
      <c r="B249" s="80" t="s">
        <v>447</v>
      </c>
      <c r="C249" s="609" t="s">
        <v>211</v>
      </c>
      <c r="D249" s="610"/>
      <c r="E249" s="608" t="s">
        <v>416</v>
      </c>
      <c r="F249" s="302"/>
      <c r="G249" s="615"/>
      <c r="H249" s="81"/>
    </row>
    <row r="250" spans="1:8">
      <c r="A250" s="79" t="s">
        <v>448</v>
      </c>
      <c r="B250" s="80" t="s">
        <v>449</v>
      </c>
      <c r="C250" s="609" t="s">
        <v>211</v>
      </c>
      <c r="D250" s="610"/>
      <c r="E250" s="608" t="s">
        <v>450</v>
      </c>
      <c r="F250" s="302"/>
      <c r="G250" s="615"/>
      <c r="H250" s="81"/>
    </row>
    <row r="251" spans="1:8">
      <c r="A251" s="79" t="s">
        <v>451</v>
      </c>
      <c r="B251" s="80" t="s">
        <v>452</v>
      </c>
      <c r="C251" s="609" t="s">
        <v>211</v>
      </c>
      <c r="D251" s="610"/>
      <c r="E251" s="608" t="s">
        <v>408</v>
      </c>
      <c r="F251" s="302"/>
      <c r="G251" s="615"/>
      <c r="H251" s="81"/>
    </row>
    <row r="252" spans="1:8">
      <c r="A252" s="79" t="s">
        <v>453</v>
      </c>
      <c r="B252" s="80" t="s">
        <v>454</v>
      </c>
      <c r="C252" s="609" t="s">
        <v>211</v>
      </c>
      <c r="D252" s="610"/>
      <c r="E252" s="608" t="s">
        <v>408</v>
      </c>
      <c r="F252" s="302"/>
      <c r="G252" s="615"/>
      <c r="H252" s="81"/>
    </row>
    <row r="253" spans="1:8">
      <c r="A253" s="79" t="s">
        <v>455</v>
      </c>
      <c r="B253" s="80" t="s">
        <v>456</v>
      </c>
      <c r="C253" s="609" t="s">
        <v>211</v>
      </c>
      <c r="D253" s="610"/>
      <c r="E253" s="608" t="s">
        <v>416</v>
      </c>
      <c r="F253" s="302"/>
      <c r="G253" s="615"/>
      <c r="H253" s="81"/>
    </row>
    <row r="254" spans="1:8">
      <c r="A254" s="79" t="s">
        <v>457</v>
      </c>
      <c r="B254" s="80" t="s">
        <v>458</v>
      </c>
      <c r="C254" s="609" t="s">
        <v>211</v>
      </c>
      <c r="D254" s="610"/>
      <c r="E254" s="608" t="s">
        <v>416</v>
      </c>
      <c r="F254" s="302"/>
      <c r="G254" s="615"/>
      <c r="H254" s="81"/>
    </row>
    <row r="255" spans="1:8">
      <c r="A255" s="79" t="s">
        <v>459</v>
      </c>
      <c r="B255" s="80" t="s">
        <v>460</v>
      </c>
      <c r="C255" s="609" t="s">
        <v>211</v>
      </c>
      <c r="D255" s="610"/>
      <c r="E255" s="608" t="s">
        <v>461</v>
      </c>
      <c r="F255" s="302"/>
      <c r="G255" s="615"/>
      <c r="H255" s="81"/>
    </row>
    <row r="256" spans="1:8">
      <c r="A256" s="79" t="s">
        <v>462</v>
      </c>
      <c r="B256" s="80" t="s">
        <v>463</v>
      </c>
      <c r="C256" s="609" t="s">
        <v>211</v>
      </c>
      <c r="D256" s="610"/>
      <c r="E256" s="608" t="s">
        <v>450</v>
      </c>
      <c r="F256" s="302"/>
      <c r="G256" s="615"/>
      <c r="H256" s="81"/>
    </row>
    <row r="257" spans="1:8">
      <c r="A257" s="79" t="s">
        <v>464</v>
      </c>
      <c r="B257" s="80" t="s">
        <v>465</v>
      </c>
      <c r="C257" s="609" t="s">
        <v>211</v>
      </c>
      <c r="D257" s="610"/>
      <c r="E257" s="608" t="s">
        <v>67</v>
      </c>
      <c r="F257" s="302"/>
      <c r="G257" s="615"/>
      <c r="H257" s="81"/>
    </row>
    <row r="258" spans="1:8">
      <c r="A258" s="79" t="s">
        <v>466</v>
      </c>
      <c r="B258" s="80" t="s">
        <v>467</v>
      </c>
      <c r="C258" s="609" t="s">
        <v>211</v>
      </c>
      <c r="D258" s="610"/>
      <c r="E258" s="608" t="s">
        <v>468</v>
      </c>
      <c r="F258" s="302"/>
      <c r="G258" s="615"/>
      <c r="H258" s="81"/>
    </row>
    <row r="259" spans="1:8">
      <c r="A259" s="79" t="s">
        <v>469</v>
      </c>
      <c r="B259" s="80" t="s">
        <v>470</v>
      </c>
      <c r="C259" s="609" t="s">
        <v>211</v>
      </c>
      <c r="D259" s="610"/>
      <c r="E259" s="608" t="s">
        <v>416</v>
      </c>
      <c r="F259" s="302"/>
      <c r="G259" s="615"/>
      <c r="H259" s="81"/>
    </row>
    <row r="260" spans="1:8">
      <c r="A260" s="79" t="s">
        <v>471</v>
      </c>
      <c r="B260" s="80" t="s">
        <v>472</v>
      </c>
      <c r="C260" s="609" t="s">
        <v>211</v>
      </c>
      <c r="D260" s="610"/>
      <c r="E260" s="608" t="s">
        <v>473</v>
      </c>
      <c r="F260" s="302"/>
      <c r="G260" s="615"/>
      <c r="H260" s="81"/>
    </row>
    <row r="261" spans="1:8">
      <c r="A261" s="79" t="s">
        <v>474</v>
      </c>
      <c r="B261" s="80" t="s">
        <v>475</v>
      </c>
      <c r="C261" s="609" t="s">
        <v>211</v>
      </c>
      <c r="D261" s="610"/>
      <c r="E261" s="608" t="s">
        <v>424</v>
      </c>
      <c r="F261" s="302"/>
      <c r="G261" s="615"/>
      <c r="H261" s="81"/>
    </row>
    <row r="262" spans="1:8">
      <c r="A262" s="79" t="s">
        <v>476</v>
      </c>
      <c r="B262" s="80" t="s">
        <v>477</v>
      </c>
      <c r="C262" s="609" t="s">
        <v>211</v>
      </c>
      <c r="D262" s="610"/>
      <c r="E262" s="608" t="s">
        <v>67</v>
      </c>
      <c r="F262" s="302"/>
      <c r="G262" s="616"/>
      <c r="H262" s="81"/>
    </row>
    <row r="263" spans="1:8">
      <c r="A263" s="79" t="s">
        <v>478</v>
      </c>
      <c r="B263" s="80" t="s">
        <v>479</v>
      </c>
      <c r="C263" s="609" t="s">
        <v>211</v>
      </c>
      <c r="D263" s="610"/>
      <c r="E263" s="608" t="s">
        <v>450</v>
      </c>
      <c r="F263" s="302"/>
      <c r="G263" s="615"/>
      <c r="H263" s="81"/>
    </row>
    <row r="264" spans="1:8">
      <c r="A264" s="79" t="s">
        <v>480</v>
      </c>
      <c r="B264" s="80" t="s">
        <v>481</v>
      </c>
      <c r="C264" s="609" t="s">
        <v>211</v>
      </c>
      <c r="D264" s="610"/>
      <c r="E264" s="608" t="s">
        <v>450</v>
      </c>
      <c r="F264" s="302"/>
      <c r="G264" s="615"/>
      <c r="H264" s="81"/>
    </row>
    <row r="265" spans="1:8">
      <c r="A265" s="79" t="s">
        <v>482</v>
      </c>
      <c r="B265" s="80" t="s">
        <v>483</v>
      </c>
      <c r="C265" s="609" t="s">
        <v>211</v>
      </c>
      <c r="D265" s="610"/>
      <c r="E265" s="608" t="s">
        <v>450</v>
      </c>
      <c r="F265" s="302"/>
      <c r="G265" s="615"/>
      <c r="H265" s="81"/>
    </row>
    <row r="266" spans="1:8">
      <c r="A266" s="79" t="s">
        <v>484</v>
      </c>
      <c r="B266" s="80" t="s">
        <v>485</v>
      </c>
      <c r="C266" s="609" t="s">
        <v>211</v>
      </c>
      <c r="D266" s="610"/>
      <c r="E266" s="608" t="s">
        <v>434</v>
      </c>
      <c r="F266" s="302"/>
      <c r="G266" s="615"/>
      <c r="H266" s="81"/>
    </row>
    <row r="267" spans="1:8">
      <c r="A267" s="79" t="s">
        <v>486</v>
      </c>
      <c r="B267" s="80" t="s">
        <v>487</v>
      </c>
      <c r="C267" s="609" t="s">
        <v>211</v>
      </c>
      <c r="D267" s="610"/>
      <c r="E267" s="608" t="s">
        <v>416</v>
      </c>
      <c r="F267" s="302"/>
      <c r="G267" s="615"/>
      <c r="H267" s="81"/>
    </row>
    <row r="268" spans="1:8">
      <c r="A268" s="79" t="s">
        <v>488</v>
      </c>
      <c r="B268" s="80" t="s">
        <v>489</v>
      </c>
      <c r="C268" s="609" t="s">
        <v>211</v>
      </c>
      <c r="D268" s="610"/>
      <c r="E268" s="608" t="s">
        <v>416</v>
      </c>
      <c r="F268" s="302"/>
      <c r="G268" s="615"/>
      <c r="H268" s="81"/>
    </row>
    <row r="269" spans="1:8">
      <c r="A269" s="79" t="s">
        <v>490</v>
      </c>
      <c r="B269" s="80" t="s">
        <v>491</v>
      </c>
      <c r="C269" s="609" t="s">
        <v>211</v>
      </c>
      <c r="D269" s="610"/>
      <c r="E269" s="608" t="s">
        <v>416</v>
      </c>
      <c r="F269" s="302"/>
      <c r="G269" s="615"/>
      <c r="H269" s="81"/>
    </row>
    <row r="270" spans="1:8">
      <c r="A270" s="56" t="s">
        <v>3</v>
      </c>
      <c r="B270" s="539" t="s">
        <v>492</v>
      </c>
      <c r="C270" s="539"/>
      <c r="D270" s="539"/>
      <c r="E270" s="56" t="s">
        <v>298</v>
      </c>
      <c r="F270" s="82">
        <v>163590</v>
      </c>
      <c r="G270" s="281" t="s">
        <v>1</v>
      </c>
      <c r="H270" s="614" t="s">
        <v>493</v>
      </c>
    </row>
    <row r="271" spans="1:8" ht="26.5" customHeight="1">
      <c r="A271" s="56" t="s">
        <v>6</v>
      </c>
      <c r="B271" s="539" t="s">
        <v>494</v>
      </c>
      <c r="C271" s="539"/>
      <c r="D271" s="539"/>
      <c r="E271" s="539" t="s">
        <v>211</v>
      </c>
      <c r="F271" s="539"/>
      <c r="G271" s="281"/>
      <c r="H271" s="614"/>
    </row>
    <row r="272" spans="1:8">
      <c r="A272" s="281" t="s">
        <v>405</v>
      </c>
      <c r="B272" s="281" t="s">
        <v>10</v>
      </c>
      <c r="C272" s="281" t="s">
        <v>11</v>
      </c>
      <c r="D272" s="281"/>
      <c r="E272" s="287" t="s">
        <v>12</v>
      </c>
      <c r="F272" s="287"/>
      <c r="G272" s="281"/>
      <c r="H272" s="614"/>
    </row>
    <row r="273" spans="1:8">
      <c r="A273" s="281"/>
      <c r="B273" s="281"/>
      <c r="C273" s="281"/>
      <c r="D273" s="281"/>
      <c r="E273" s="287"/>
      <c r="F273" s="287"/>
      <c r="G273" s="281"/>
      <c r="H273" s="614"/>
    </row>
    <row r="274" spans="1:8">
      <c r="A274" s="79" t="s">
        <v>495</v>
      </c>
      <c r="B274" s="80" t="s">
        <v>496</v>
      </c>
      <c r="C274" s="609" t="s">
        <v>497</v>
      </c>
      <c r="D274" s="610"/>
      <c r="E274" s="608" t="s">
        <v>498</v>
      </c>
      <c r="F274" s="302"/>
      <c r="G274" s="319">
        <f>COUNTA(A274:A299)</f>
        <v>26</v>
      </c>
      <c r="H274" s="83"/>
    </row>
    <row r="275" spans="1:8">
      <c r="A275" s="79" t="s">
        <v>499</v>
      </c>
      <c r="B275" s="80" t="s">
        <v>500</v>
      </c>
      <c r="C275" s="609" t="s">
        <v>497</v>
      </c>
      <c r="D275" s="610"/>
      <c r="E275" s="608" t="s">
        <v>501</v>
      </c>
      <c r="F275" s="302"/>
      <c r="G275" s="319"/>
      <c r="H275" s="83"/>
    </row>
    <row r="276" spans="1:8">
      <c r="A276" s="79" t="s">
        <v>502</v>
      </c>
      <c r="B276" s="80" t="s">
        <v>503</v>
      </c>
      <c r="C276" s="609" t="s">
        <v>497</v>
      </c>
      <c r="D276" s="610"/>
      <c r="E276" s="608" t="s">
        <v>504</v>
      </c>
      <c r="F276" s="302"/>
      <c r="G276" s="319"/>
      <c r="H276" s="83"/>
    </row>
    <row r="277" spans="1:8">
      <c r="A277" s="79" t="s">
        <v>505</v>
      </c>
      <c r="B277" s="80" t="s">
        <v>506</v>
      </c>
      <c r="C277" s="609" t="s">
        <v>497</v>
      </c>
      <c r="D277" s="610"/>
      <c r="E277" s="608" t="s">
        <v>507</v>
      </c>
      <c r="F277" s="302"/>
      <c r="G277" s="319"/>
      <c r="H277" s="83"/>
    </row>
    <row r="278" spans="1:8">
      <c r="A278" s="79" t="s">
        <v>508</v>
      </c>
      <c r="B278" s="80" t="s">
        <v>509</v>
      </c>
      <c r="C278" s="609" t="s">
        <v>497</v>
      </c>
      <c r="D278" s="610"/>
      <c r="E278" s="608" t="s">
        <v>504</v>
      </c>
      <c r="F278" s="302"/>
      <c r="G278" s="319"/>
      <c r="H278" s="83"/>
    </row>
    <row r="279" spans="1:8">
      <c r="A279" s="79" t="s">
        <v>510</v>
      </c>
      <c r="B279" s="80" t="s">
        <v>511</v>
      </c>
      <c r="C279" s="609" t="s">
        <v>497</v>
      </c>
      <c r="D279" s="610"/>
      <c r="E279" s="608" t="s">
        <v>501</v>
      </c>
      <c r="F279" s="302"/>
      <c r="G279" s="319"/>
      <c r="H279" s="83"/>
    </row>
    <row r="280" spans="1:8">
      <c r="A280" s="79" t="s">
        <v>512</v>
      </c>
      <c r="B280" s="80" t="s">
        <v>513</v>
      </c>
      <c r="C280" s="609" t="s">
        <v>497</v>
      </c>
      <c r="D280" s="610"/>
      <c r="E280" s="608" t="s">
        <v>504</v>
      </c>
      <c r="F280" s="302"/>
      <c r="G280" s="319"/>
      <c r="H280" s="83"/>
    </row>
    <row r="281" spans="1:8">
      <c r="A281" s="79" t="s">
        <v>514</v>
      </c>
      <c r="B281" s="80" t="s">
        <v>515</v>
      </c>
      <c r="C281" s="609" t="s">
        <v>497</v>
      </c>
      <c r="D281" s="610"/>
      <c r="E281" s="608" t="s">
        <v>516</v>
      </c>
      <c r="F281" s="302"/>
      <c r="G281" s="319"/>
      <c r="H281" s="83"/>
    </row>
    <row r="282" spans="1:8">
      <c r="A282" s="79" t="s">
        <v>517</v>
      </c>
      <c r="B282" s="80" t="s">
        <v>518</v>
      </c>
      <c r="C282" s="609" t="s">
        <v>497</v>
      </c>
      <c r="D282" s="610"/>
      <c r="E282" s="613" t="s">
        <v>519</v>
      </c>
      <c r="F282" s="302"/>
      <c r="G282" s="319"/>
      <c r="H282" s="83"/>
    </row>
    <row r="283" spans="1:8">
      <c r="A283" s="79" t="s">
        <v>520</v>
      </c>
      <c r="B283" s="80" t="s">
        <v>521</v>
      </c>
      <c r="C283" s="609" t="s">
        <v>497</v>
      </c>
      <c r="D283" s="610"/>
      <c r="E283" s="608" t="s">
        <v>507</v>
      </c>
      <c r="F283" s="302"/>
      <c r="G283" s="319"/>
      <c r="H283" s="83"/>
    </row>
    <row r="284" spans="1:8">
      <c r="A284" s="79" t="s">
        <v>522</v>
      </c>
      <c r="B284" s="80" t="s">
        <v>377</v>
      </c>
      <c r="C284" s="609" t="s">
        <v>497</v>
      </c>
      <c r="D284" s="610"/>
      <c r="E284" s="608" t="s">
        <v>507</v>
      </c>
      <c r="F284" s="302"/>
      <c r="G284" s="319"/>
      <c r="H284" s="83"/>
    </row>
    <row r="285" spans="1:8">
      <c r="A285" s="79" t="s">
        <v>523</v>
      </c>
      <c r="B285" s="80" t="s">
        <v>524</v>
      </c>
      <c r="C285" s="609" t="s">
        <v>497</v>
      </c>
      <c r="D285" s="610"/>
      <c r="E285" s="608" t="s">
        <v>519</v>
      </c>
      <c r="F285" s="302"/>
      <c r="G285" s="319"/>
      <c r="H285" s="83"/>
    </row>
    <row r="286" spans="1:8">
      <c r="A286" s="79" t="s">
        <v>525</v>
      </c>
      <c r="B286" s="80" t="s">
        <v>526</v>
      </c>
      <c r="C286" s="609" t="s">
        <v>497</v>
      </c>
      <c r="D286" s="610"/>
      <c r="E286" s="608" t="s">
        <v>416</v>
      </c>
      <c r="F286" s="302"/>
      <c r="G286" s="319"/>
      <c r="H286" s="83"/>
    </row>
    <row r="287" spans="1:8">
      <c r="A287" s="79" t="s">
        <v>527</v>
      </c>
      <c r="B287" s="80" t="s">
        <v>528</v>
      </c>
      <c r="C287" s="609" t="s">
        <v>497</v>
      </c>
      <c r="D287" s="610"/>
      <c r="E287" s="608" t="s">
        <v>516</v>
      </c>
      <c r="F287" s="302"/>
      <c r="G287" s="319"/>
      <c r="H287" s="83"/>
    </row>
    <row r="288" spans="1:8">
      <c r="A288" s="79" t="s">
        <v>529</v>
      </c>
      <c r="B288" s="80" t="s">
        <v>530</v>
      </c>
      <c r="C288" s="609" t="s">
        <v>497</v>
      </c>
      <c r="D288" s="610"/>
      <c r="E288" s="608" t="s">
        <v>501</v>
      </c>
      <c r="F288" s="302"/>
      <c r="G288" s="319"/>
      <c r="H288" s="83"/>
    </row>
    <row r="289" spans="1:8">
      <c r="A289" s="79" t="s">
        <v>531</v>
      </c>
      <c r="B289" s="80" t="s">
        <v>532</v>
      </c>
      <c r="C289" s="609" t="s">
        <v>497</v>
      </c>
      <c r="D289" s="610"/>
      <c r="E289" s="608" t="s">
        <v>501</v>
      </c>
      <c r="F289" s="302"/>
      <c r="G289" s="319"/>
      <c r="H289" s="83"/>
    </row>
    <row r="290" spans="1:8">
      <c r="A290" s="79" t="s">
        <v>533</v>
      </c>
      <c r="B290" s="80" t="s">
        <v>534</v>
      </c>
      <c r="C290" s="609" t="s">
        <v>497</v>
      </c>
      <c r="D290" s="610"/>
      <c r="E290" s="608" t="s">
        <v>507</v>
      </c>
      <c r="F290" s="302"/>
      <c r="G290" s="319"/>
      <c r="H290" s="83"/>
    </row>
    <row r="291" spans="1:8">
      <c r="A291" s="79" t="s">
        <v>535</v>
      </c>
      <c r="B291" s="80" t="s">
        <v>536</v>
      </c>
      <c r="C291" s="609" t="s">
        <v>497</v>
      </c>
      <c r="D291" s="610"/>
      <c r="E291" s="608" t="s">
        <v>507</v>
      </c>
      <c r="F291" s="302"/>
      <c r="G291" s="319"/>
      <c r="H291" s="83"/>
    </row>
    <row r="292" spans="1:8">
      <c r="A292" s="79" t="s">
        <v>537</v>
      </c>
      <c r="B292" s="80" t="s">
        <v>538</v>
      </c>
      <c r="C292" s="609" t="s">
        <v>497</v>
      </c>
      <c r="D292" s="610"/>
      <c r="E292" s="608" t="s">
        <v>504</v>
      </c>
      <c r="F292" s="302"/>
      <c r="G292" s="319"/>
      <c r="H292" s="83"/>
    </row>
    <row r="293" spans="1:8">
      <c r="A293" s="79" t="s">
        <v>539</v>
      </c>
      <c r="B293" s="84" t="s">
        <v>540</v>
      </c>
      <c r="C293" s="609" t="s">
        <v>497</v>
      </c>
      <c r="D293" s="610"/>
      <c r="E293" s="613" t="s">
        <v>541</v>
      </c>
      <c r="F293" s="302"/>
      <c r="G293" s="319"/>
      <c r="H293" s="83"/>
    </row>
    <row r="294" spans="1:8">
      <c r="A294" s="79" t="s">
        <v>542</v>
      </c>
      <c r="B294" s="80" t="s">
        <v>543</v>
      </c>
      <c r="C294" s="609" t="s">
        <v>497</v>
      </c>
      <c r="D294" s="610"/>
      <c r="E294" s="608" t="s">
        <v>544</v>
      </c>
      <c r="F294" s="302"/>
      <c r="G294" s="319"/>
      <c r="H294" s="83"/>
    </row>
    <row r="295" spans="1:8">
      <c r="A295" s="79" t="s">
        <v>545</v>
      </c>
      <c r="B295" s="80" t="s">
        <v>546</v>
      </c>
      <c r="C295" s="609" t="s">
        <v>497</v>
      </c>
      <c r="D295" s="610"/>
      <c r="E295" s="608" t="s">
        <v>413</v>
      </c>
      <c r="F295" s="302"/>
      <c r="G295" s="319"/>
      <c r="H295" s="83"/>
    </row>
    <row r="296" spans="1:8">
      <c r="A296" s="79" t="s">
        <v>547</v>
      </c>
      <c r="B296" s="80" t="s">
        <v>548</v>
      </c>
      <c r="C296" s="609" t="s">
        <v>497</v>
      </c>
      <c r="D296" s="610"/>
      <c r="E296" s="608" t="s">
        <v>516</v>
      </c>
      <c r="F296" s="302"/>
      <c r="G296" s="319"/>
      <c r="H296" s="83"/>
    </row>
    <row r="297" spans="1:8">
      <c r="A297" s="79" t="s">
        <v>549</v>
      </c>
      <c r="B297" s="85" t="s">
        <v>550</v>
      </c>
      <c r="C297" s="612" t="s">
        <v>497</v>
      </c>
      <c r="D297" s="610"/>
      <c r="E297" s="613" t="s">
        <v>541</v>
      </c>
      <c r="F297" s="302"/>
      <c r="G297" s="319"/>
      <c r="H297" s="83"/>
    </row>
    <row r="298" spans="1:8">
      <c r="A298" s="79" t="s">
        <v>551</v>
      </c>
      <c r="B298" s="80" t="s">
        <v>552</v>
      </c>
      <c r="C298" s="609" t="s">
        <v>497</v>
      </c>
      <c r="D298" s="610"/>
      <c r="E298" s="608" t="s">
        <v>553</v>
      </c>
      <c r="F298" s="302"/>
      <c r="G298" s="319"/>
      <c r="H298" s="83"/>
    </row>
    <row r="299" spans="1:8">
      <c r="A299" s="79" t="s">
        <v>554</v>
      </c>
      <c r="B299" s="80" t="s">
        <v>555</v>
      </c>
      <c r="C299" s="609" t="s">
        <v>497</v>
      </c>
      <c r="D299" s="610"/>
      <c r="E299" s="608" t="s">
        <v>553</v>
      </c>
      <c r="F299" s="302"/>
      <c r="G299" s="319"/>
      <c r="H299" s="83"/>
    </row>
    <row r="300" spans="1:8">
      <c r="A300" s="56" t="s">
        <v>3</v>
      </c>
      <c r="B300" s="539" t="s">
        <v>556</v>
      </c>
      <c r="C300" s="539"/>
      <c r="D300" s="539"/>
      <c r="E300" s="56" t="s">
        <v>298</v>
      </c>
      <c r="F300" s="82">
        <v>232818</v>
      </c>
      <c r="G300" s="281" t="s">
        <v>1</v>
      </c>
      <c r="H300" s="611" t="s">
        <v>557</v>
      </c>
    </row>
    <row r="301" spans="1:8">
      <c r="A301" s="56" t="s">
        <v>6</v>
      </c>
      <c r="B301" s="539" t="s">
        <v>558</v>
      </c>
      <c r="C301" s="539"/>
      <c r="D301" s="539"/>
      <c r="E301" s="539" t="s">
        <v>211</v>
      </c>
      <c r="F301" s="539"/>
      <c r="G301" s="281"/>
      <c r="H301" s="611"/>
    </row>
    <row r="302" spans="1:8">
      <c r="A302" s="281" t="s">
        <v>405</v>
      </c>
      <c r="B302" s="281" t="s">
        <v>10</v>
      </c>
      <c r="C302" s="281" t="s">
        <v>11</v>
      </c>
      <c r="D302" s="281"/>
      <c r="E302" s="287" t="s">
        <v>12</v>
      </c>
      <c r="F302" s="287"/>
      <c r="G302" s="281"/>
      <c r="H302" s="611"/>
    </row>
    <row r="303" spans="1:8">
      <c r="A303" s="324"/>
      <c r="B303" s="324"/>
      <c r="C303" s="324"/>
      <c r="D303" s="324"/>
      <c r="E303" s="589"/>
      <c r="F303" s="589"/>
      <c r="G303" s="281"/>
      <c r="H303" s="611"/>
    </row>
    <row r="304" spans="1:8">
      <c r="A304" s="86" t="s">
        <v>559</v>
      </c>
      <c r="B304" s="87" t="s">
        <v>560</v>
      </c>
      <c r="C304" s="573" t="s">
        <v>211</v>
      </c>
      <c r="D304" s="574"/>
      <c r="E304" s="575" t="s">
        <v>561</v>
      </c>
      <c r="F304" s="576"/>
      <c r="G304" s="607">
        <f>COUNTA(A304:A410)</f>
        <v>107</v>
      </c>
      <c r="H304" s="83"/>
    </row>
    <row r="305" spans="1:8">
      <c r="A305" s="86" t="s">
        <v>562</v>
      </c>
      <c r="B305" s="87" t="s">
        <v>563</v>
      </c>
      <c r="C305" s="573" t="s">
        <v>211</v>
      </c>
      <c r="D305" s="574"/>
      <c r="E305" s="575" t="s">
        <v>34</v>
      </c>
      <c r="F305" s="576"/>
      <c r="G305" s="607"/>
      <c r="H305" s="83"/>
    </row>
    <row r="306" spans="1:8">
      <c r="A306" s="86" t="s">
        <v>564</v>
      </c>
      <c r="B306" s="87" t="s">
        <v>565</v>
      </c>
      <c r="C306" s="601" t="s">
        <v>211</v>
      </c>
      <c r="D306" s="601"/>
      <c r="E306" s="575" t="s">
        <v>34</v>
      </c>
      <c r="F306" s="576"/>
      <c r="G306" s="607"/>
      <c r="H306" s="83"/>
    </row>
    <row r="307" spans="1:8">
      <c r="A307" s="86" t="s">
        <v>566</v>
      </c>
      <c r="B307" s="87" t="s">
        <v>567</v>
      </c>
      <c r="C307" s="573" t="s">
        <v>211</v>
      </c>
      <c r="D307" s="574"/>
      <c r="E307" s="575" t="s">
        <v>34</v>
      </c>
      <c r="F307" s="576"/>
      <c r="G307" s="607"/>
      <c r="H307" s="83"/>
    </row>
    <row r="308" spans="1:8">
      <c r="A308" s="86" t="s">
        <v>568</v>
      </c>
      <c r="B308" s="90" t="s">
        <v>569</v>
      </c>
      <c r="C308" s="573" t="s">
        <v>211</v>
      </c>
      <c r="D308" s="574"/>
      <c r="E308" s="575" t="s">
        <v>561</v>
      </c>
      <c r="F308" s="576"/>
      <c r="G308" s="607"/>
      <c r="H308" s="83"/>
    </row>
    <row r="309" spans="1:8">
      <c r="A309" s="86" t="s">
        <v>570</v>
      </c>
      <c r="B309" s="90" t="s">
        <v>571</v>
      </c>
      <c r="C309" s="573" t="s">
        <v>211</v>
      </c>
      <c r="D309" s="574"/>
      <c r="E309" s="575" t="s">
        <v>572</v>
      </c>
      <c r="F309" s="576"/>
      <c r="G309" s="607"/>
      <c r="H309" s="83"/>
    </row>
    <row r="310" spans="1:8">
      <c r="A310" s="86" t="s">
        <v>573</v>
      </c>
      <c r="B310" s="87" t="s">
        <v>574</v>
      </c>
      <c r="C310" s="601" t="s">
        <v>211</v>
      </c>
      <c r="D310" s="601"/>
      <c r="E310" s="575" t="s">
        <v>174</v>
      </c>
      <c r="F310" s="576"/>
      <c r="G310" s="607"/>
      <c r="H310" s="83"/>
    </row>
    <row r="311" spans="1:8">
      <c r="A311" s="86" t="s">
        <v>575</v>
      </c>
      <c r="B311" s="91" t="s">
        <v>576</v>
      </c>
      <c r="C311" s="596" t="s">
        <v>211</v>
      </c>
      <c r="D311" s="574"/>
      <c r="E311" s="575" t="s">
        <v>34</v>
      </c>
      <c r="F311" s="576"/>
      <c r="G311" s="607"/>
      <c r="H311" s="83"/>
    </row>
    <row r="312" spans="1:8">
      <c r="A312" s="92" t="s">
        <v>577</v>
      </c>
      <c r="B312" s="93" t="s">
        <v>578</v>
      </c>
      <c r="C312" s="585" t="s">
        <v>211</v>
      </c>
      <c r="D312" s="574"/>
      <c r="E312" s="575" t="s">
        <v>561</v>
      </c>
      <c r="F312" s="576"/>
      <c r="G312" s="607"/>
      <c r="H312" s="83"/>
    </row>
    <row r="313" spans="1:8">
      <c r="A313" s="86" t="s">
        <v>579</v>
      </c>
      <c r="B313" s="91" t="s">
        <v>580</v>
      </c>
      <c r="C313" s="596" t="s">
        <v>211</v>
      </c>
      <c r="D313" s="574"/>
      <c r="E313" s="575" t="s">
        <v>561</v>
      </c>
      <c r="F313" s="576"/>
      <c r="G313" s="607"/>
      <c r="H313" s="83"/>
    </row>
    <row r="314" spans="1:8">
      <c r="A314" s="86" t="s">
        <v>581</v>
      </c>
      <c r="B314" s="94" t="s">
        <v>582</v>
      </c>
      <c r="C314" s="601" t="s">
        <v>211</v>
      </c>
      <c r="D314" s="601"/>
      <c r="E314" s="575" t="s">
        <v>34</v>
      </c>
      <c r="F314" s="576"/>
      <c r="G314" s="607"/>
      <c r="H314" s="83"/>
    </row>
    <row r="315" spans="1:8">
      <c r="A315" s="86" t="s">
        <v>583</v>
      </c>
      <c r="B315" s="67" t="s">
        <v>584</v>
      </c>
      <c r="C315" s="601" t="s">
        <v>211</v>
      </c>
      <c r="D315" s="601"/>
      <c r="E315" s="575" t="s">
        <v>37</v>
      </c>
      <c r="F315" s="576"/>
      <c r="G315" s="607"/>
      <c r="H315" s="83"/>
    </row>
    <row r="316" spans="1:8">
      <c r="A316" s="86" t="s">
        <v>585</v>
      </c>
      <c r="B316" s="69" t="s">
        <v>586</v>
      </c>
      <c r="C316" s="601" t="s">
        <v>211</v>
      </c>
      <c r="D316" s="601"/>
      <c r="E316" s="575" t="s">
        <v>34</v>
      </c>
      <c r="F316" s="576"/>
      <c r="G316" s="607"/>
      <c r="H316" s="83"/>
    </row>
    <row r="317" spans="1:8">
      <c r="A317" s="86" t="s">
        <v>587</v>
      </c>
      <c r="B317" s="87" t="s">
        <v>588</v>
      </c>
      <c r="C317" s="601" t="s">
        <v>211</v>
      </c>
      <c r="D317" s="601"/>
      <c r="E317" s="575" t="s">
        <v>34</v>
      </c>
      <c r="F317" s="576"/>
      <c r="G317" s="607"/>
      <c r="H317" s="83"/>
    </row>
    <row r="318" spans="1:8">
      <c r="A318" s="86" t="s">
        <v>589</v>
      </c>
      <c r="B318" s="87" t="s">
        <v>590</v>
      </c>
      <c r="C318" s="573" t="s">
        <v>211</v>
      </c>
      <c r="D318" s="574"/>
      <c r="E318" s="575" t="s">
        <v>34</v>
      </c>
      <c r="F318" s="576"/>
      <c r="G318" s="607"/>
      <c r="H318" s="83"/>
    </row>
    <row r="319" spans="1:8">
      <c r="A319" s="86" t="s">
        <v>591</v>
      </c>
      <c r="B319" s="87" t="s">
        <v>592</v>
      </c>
      <c r="C319" s="573" t="s">
        <v>211</v>
      </c>
      <c r="D319" s="574"/>
      <c r="E319" s="575" t="s">
        <v>561</v>
      </c>
      <c r="F319" s="576"/>
      <c r="G319" s="607"/>
      <c r="H319" s="83"/>
    </row>
    <row r="320" spans="1:8">
      <c r="A320" s="86" t="s">
        <v>593</v>
      </c>
      <c r="B320" s="87" t="s">
        <v>594</v>
      </c>
      <c r="C320" s="601" t="s">
        <v>211</v>
      </c>
      <c r="D320" s="601"/>
      <c r="E320" s="575" t="s">
        <v>595</v>
      </c>
      <c r="F320" s="576"/>
      <c r="G320" s="607"/>
      <c r="H320" s="83"/>
    </row>
    <row r="321" spans="1:8">
      <c r="A321" s="86" t="s">
        <v>596</v>
      </c>
      <c r="B321" s="87" t="s">
        <v>597</v>
      </c>
      <c r="C321" s="601" t="s">
        <v>211</v>
      </c>
      <c r="D321" s="601"/>
      <c r="E321" s="575" t="s">
        <v>37</v>
      </c>
      <c r="F321" s="576"/>
      <c r="G321" s="607"/>
      <c r="H321" s="83"/>
    </row>
    <row r="322" spans="1:8">
      <c r="A322" s="86" t="s">
        <v>598</v>
      </c>
      <c r="B322" s="87" t="s">
        <v>599</v>
      </c>
      <c r="C322" s="601" t="s">
        <v>211</v>
      </c>
      <c r="D322" s="601"/>
      <c r="E322" s="575" t="s">
        <v>600</v>
      </c>
      <c r="F322" s="576"/>
      <c r="G322" s="607"/>
      <c r="H322" s="83"/>
    </row>
    <row r="323" spans="1:8">
      <c r="A323" s="86" t="s">
        <v>601</v>
      </c>
      <c r="B323" s="95" t="s">
        <v>602</v>
      </c>
      <c r="C323" s="596" t="s">
        <v>211</v>
      </c>
      <c r="D323" s="574"/>
      <c r="E323" s="575" t="s">
        <v>34</v>
      </c>
      <c r="F323" s="576"/>
      <c r="G323" s="607"/>
      <c r="H323" s="83"/>
    </row>
    <row r="324" spans="1:8">
      <c r="A324" s="86" t="s">
        <v>603</v>
      </c>
      <c r="B324" s="95" t="s">
        <v>604</v>
      </c>
      <c r="C324" s="596" t="s">
        <v>211</v>
      </c>
      <c r="D324" s="574"/>
      <c r="E324" s="575" t="s">
        <v>561</v>
      </c>
      <c r="F324" s="576"/>
      <c r="G324" s="607"/>
      <c r="H324" s="83"/>
    </row>
    <row r="325" spans="1:8">
      <c r="A325" s="86" t="s">
        <v>605</v>
      </c>
      <c r="B325" s="95" t="s">
        <v>606</v>
      </c>
      <c r="C325" s="596" t="s">
        <v>211</v>
      </c>
      <c r="D325" s="574"/>
      <c r="E325" s="575" t="s">
        <v>607</v>
      </c>
      <c r="F325" s="576"/>
      <c r="G325" s="607"/>
      <c r="H325" s="83"/>
    </row>
    <row r="326" spans="1:8">
      <c r="A326" s="86" t="s">
        <v>608</v>
      </c>
      <c r="B326" s="95" t="s">
        <v>609</v>
      </c>
      <c r="C326" s="596" t="s">
        <v>211</v>
      </c>
      <c r="D326" s="574"/>
      <c r="E326" s="575" t="s">
        <v>610</v>
      </c>
      <c r="F326" s="576"/>
      <c r="G326" s="607"/>
      <c r="H326" s="83"/>
    </row>
    <row r="327" spans="1:8">
      <c r="A327" s="86" t="s">
        <v>611</v>
      </c>
      <c r="B327" s="95" t="s">
        <v>612</v>
      </c>
      <c r="C327" s="596" t="s">
        <v>211</v>
      </c>
      <c r="D327" s="574"/>
      <c r="E327" s="575" t="s">
        <v>595</v>
      </c>
      <c r="F327" s="576"/>
      <c r="G327" s="607"/>
      <c r="H327" s="83"/>
    </row>
    <row r="328" spans="1:8">
      <c r="A328" s="86" t="s">
        <v>613</v>
      </c>
      <c r="B328" s="95" t="s">
        <v>614</v>
      </c>
      <c r="C328" s="596" t="s">
        <v>211</v>
      </c>
      <c r="D328" s="574"/>
      <c r="E328" s="575" t="s">
        <v>610</v>
      </c>
      <c r="F328" s="576"/>
      <c r="G328" s="607"/>
      <c r="H328" s="83"/>
    </row>
    <row r="329" spans="1:8">
      <c r="A329" s="86" t="s">
        <v>615</v>
      </c>
      <c r="B329" s="95" t="s">
        <v>616</v>
      </c>
      <c r="C329" s="596" t="s">
        <v>211</v>
      </c>
      <c r="D329" s="574"/>
      <c r="E329" s="575" t="s">
        <v>561</v>
      </c>
      <c r="F329" s="576"/>
      <c r="G329" s="607"/>
      <c r="H329" s="83"/>
    </row>
    <row r="330" spans="1:8">
      <c r="A330" s="86" t="s">
        <v>617</v>
      </c>
      <c r="B330" s="95" t="s">
        <v>618</v>
      </c>
      <c r="C330" s="596" t="s">
        <v>211</v>
      </c>
      <c r="D330" s="574"/>
      <c r="E330" s="575" t="s">
        <v>34</v>
      </c>
      <c r="F330" s="576"/>
      <c r="G330" s="607"/>
      <c r="H330" s="83"/>
    </row>
    <row r="331" spans="1:8">
      <c r="A331" s="86" t="s">
        <v>619</v>
      </c>
      <c r="B331" s="95" t="s">
        <v>620</v>
      </c>
      <c r="C331" s="596" t="s">
        <v>211</v>
      </c>
      <c r="D331" s="574"/>
      <c r="E331" s="575" t="s">
        <v>37</v>
      </c>
      <c r="F331" s="576"/>
      <c r="G331" s="607"/>
      <c r="H331" s="83"/>
    </row>
    <row r="332" spans="1:8">
      <c r="A332" s="96" t="s">
        <v>621</v>
      </c>
      <c r="B332" s="87" t="s">
        <v>622</v>
      </c>
      <c r="C332" s="596" t="s">
        <v>211</v>
      </c>
      <c r="D332" s="574"/>
      <c r="E332" s="575" t="s">
        <v>34</v>
      </c>
      <c r="F332" s="576"/>
      <c r="G332" s="607"/>
      <c r="H332" s="83"/>
    </row>
    <row r="333" spans="1:8">
      <c r="A333" s="86" t="s">
        <v>623</v>
      </c>
      <c r="B333" s="95" t="s">
        <v>3061</v>
      </c>
      <c r="C333" s="596" t="s">
        <v>211</v>
      </c>
      <c r="D333" s="574"/>
      <c r="E333" s="575" t="s">
        <v>34</v>
      </c>
      <c r="F333" s="576"/>
      <c r="G333" s="607"/>
      <c r="H333" s="83"/>
    </row>
    <row r="334" spans="1:8">
      <c r="A334" s="86" t="s">
        <v>624</v>
      </c>
      <c r="B334" s="95" t="s">
        <v>625</v>
      </c>
      <c r="C334" s="596" t="s">
        <v>211</v>
      </c>
      <c r="D334" s="574"/>
      <c r="E334" s="575" t="s">
        <v>37</v>
      </c>
      <c r="F334" s="576"/>
      <c r="G334" s="607"/>
      <c r="H334" s="83"/>
    </row>
    <row r="335" spans="1:8">
      <c r="A335" s="86" t="s">
        <v>626</v>
      </c>
      <c r="B335" s="95" t="s">
        <v>627</v>
      </c>
      <c r="C335" s="596" t="s">
        <v>211</v>
      </c>
      <c r="D335" s="574"/>
      <c r="E335" s="575" t="s">
        <v>34</v>
      </c>
      <c r="F335" s="576"/>
      <c r="G335" s="607"/>
      <c r="H335" s="83"/>
    </row>
    <row r="336" spans="1:8">
      <c r="A336" s="86" t="s">
        <v>628</v>
      </c>
      <c r="B336" s="95" t="s">
        <v>629</v>
      </c>
      <c r="C336" s="596" t="s">
        <v>211</v>
      </c>
      <c r="D336" s="574"/>
      <c r="E336" s="575" t="s">
        <v>174</v>
      </c>
      <c r="F336" s="576"/>
      <c r="G336" s="607"/>
      <c r="H336" s="83"/>
    </row>
    <row r="337" spans="1:8">
      <c r="A337" s="86" t="s">
        <v>630</v>
      </c>
      <c r="B337" s="94" t="s">
        <v>631</v>
      </c>
      <c r="C337" s="596" t="s">
        <v>211</v>
      </c>
      <c r="D337" s="574"/>
      <c r="E337" s="575" t="s">
        <v>34</v>
      </c>
      <c r="F337" s="576"/>
      <c r="G337" s="607"/>
      <c r="H337" s="83"/>
    </row>
    <row r="338" spans="1:8">
      <c r="A338" s="86" t="s">
        <v>632</v>
      </c>
      <c r="B338" s="95" t="s">
        <v>633</v>
      </c>
      <c r="C338" s="596" t="s">
        <v>211</v>
      </c>
      <c r="D338" s="574"/>
      <c r="E338" s="575" t="s">
        <v>634</v>
      </c>
      <c r="F338" s="576"/>
      <c r="G338" s="607"/>
      <c r="H338" s="83"/>
    </row>
    <row r="339" spans="1:8">
      <c r="A339" s="86" t="s">
        <v>635</v>
      </c>
      <c r="B339" s="95" t="s">
        <v>636</v>
      </c>
      <c r="C339" s="596" t="s">
        <v>211</v>
      </c>
      <c r="D339" s="574"/>
      <c r="E339" s="575" t="s">
        <v>154</v>
      </c>
      <c r="F339" s="576"/>
      <c r="G339" s="607"/>
      <c r="H339" s="83"/>
    </row>
    <row r="340" spans="1:8">
      <c r="A340" s="86" t="s">
        <v>637</v>
      </c>
      <c r="B340" s="95" t="s">
        <v>638</v>
      </c>
      <c r="C340" s="596" t="s">
        <v>211</v>
      </c>
      <c r="D340" s="574"/>
      <c r="E340" s="575" t="s">
        <v>154</v>
      </c>
      <c r="F340" s="576"/>
      <c r="G340" s="607"/>
      <c r="H340" s="83"/>
    </row>
    <row r="341" spans="1:8">
      <c r="A341" s="97" t="s">
        <v>639</v>
      </c>
      <c r="B341" s="98" t="s">
        <v>640</v>
      </c>
      <c r="C341" s="596" t="s">
        <v>211</v>
      </c>
      <c r="D341" s="574"/>
      <c r="E341" s="575" t="s">
        <v>174</v>
      </c>
      <c r="F341" s="576"/>
      <c r="G341" s="607"/>
      <c r="H341" s="83"/>
    </row>
    <row r="342" spans="1:8">
      <c r="A342" s="86" t="s">
        <v>641</v>
      </c>
      <c r="B342" s="95" t="s">
        <v>642</v>
      </c>
      <c r="C342" s="596" t="s">
        <v>211</v>
      </c>
      <c r="D342" s="574"/>
      <c r="E342" s="575" t="s">
        <v>643</v>
      </c>
      <c r="F342" s="576"/>
      <c r="G342" s="607"/>
      <c r="H342" s="83"/>
    </row>
    <row r="343" spans="1:8">
      <c r="A343" s="86" t="s">
        <v>644</v>
      </c>
      <c r="B343" s="95" t="s">
        <v>645</v>
      </c>
      <c r="C343" s="596" t="s">
        <v>211</v>
      </c>
      <c r="D343" s="574"/>
      <c r="E343" s="575" t="s">
        <v>643</v>
      </c>
      <c r="F343" s="576"/>
      <c r="G343" s="607"/>
      <c r="H343" s="83"/>
    </row>
    <row r="344" spans="1:8">
      <c r="A344" s="86" t="s">
        <v>646</v>
      </c>
      <c r="B344" s="95" t="s">
        <v>647</v>
      </c>
      <c r="C344" s="596" t="s">
        <v>211</v>
      </c>
      <c r="D344" s="574"/>
      <c r="E344" s="575" t="s">
        <v>34</v>
      </c>
      <c r="F344" s="576"/>
      <c r="G344" s="607"/>
      <c r="H344" s="83"/>
    </row>
    <row r="345" spans="1:8">
      <c r="A345" s="86" t="s">
        <v>648</v>
      </c>
      <c r="B345" s="95" t="s">
        <v>649</v>
      </c>
      <c r="C345" s="596" t="s">
        <v>211</v>
      </c>
      <c r="D345" s="574"/>
      <c r="E345" s="575" t="s">
        <v>174</v>
      </c>
      <c r="F345" s="576"/>
      <c r="G345" s="607"/>
      <c r="H345" s="83"/>
    </row>
    <row r="346" spans="1:8">
      <c r="A346" s="86" t="s">
        <v>650</v>
      </c>
      <c r="B346" s="95" t="s">
        <v>651</v>
      </c>
      <c r="C346" s="596" t="s">
        <v>211</v>
      </c>
      <c r="D346" s="574"/>
      <c r="E346" s="575" t="s">
        <v>37</v>
      </c>
      <c r="F346" s="576"/>
      <c r="G346" s="607"/>
      <c r="H346" s="83"/>
    </row>
    <row r="347" spans="1:8">
      <c r="A347" s="86" t="s">
        <v>652</v>
      </c>
      <c r="B347" s="94" t="s">
        <v>653</v>
      </c>
      <c r="C347" s="596" t="s">
        <v>211</v>
      </c>
      <c r="D347" s="574"/>
      <c r="E347" s="575" t="s">
        <v>34</v>
      </c>
      <c r="F347" s="576"/>
      <c r="G347" s="607"/>
      <c r="H347" s="83"/>
    </row>
    <row r="348" spans="1:8">
      <c r="A348" s="86" t="s">
        <v>654</v>
      </c>
      <c r="B348" s="95" t="s">
        <v>655</v>
      </c>
      <c r="C348" s="596" t="s">
        <v>211</v>
      </c>
      <c r="D348" s="574"/>
      <c r="E348" s="592" t="s">
        <v>37</v>
      </c>
      <c r="F348" s="593"/>
      <c r="G348" s="607"/>
      <c r="H348" s="83"/>
    </row>
    <row r="349" spans="1:8">
      <c r="A349" s="86" t="s">
        <v>656</v>
      </c>
      <c r="B349" s="95" t="s">
        <v>657</v>
      </c>
      <c r="C349" s="596" t="s">
        <v>211</v>
      </c>
      <c r="D349" s="585"/>
      <c r="E349" s="520" t="s">
        <v>34</v>
      </c>
      <c r="F349" s="515"/>
      <c r="G349" s="607"/>
      <c r="H349" s="83"/>
    </row>
    <row r="350" spans="1:8">
      <c r="A350" s="86" t="s">
        <v>658</v>
      </c>
      <c r="B350" s="94" t="s">
        <v>659</v>
      </c>
      <c r="C350" s="596" t="s">
        <v>211</v>
      </c>
      <c r="D350" s="585"/>
      <c r="E350" s="520" t="s">
        <v>37</v>
      </c>
      <c r="F350" s="515"/>
      <c r="G350" s="607"/>
      <c r="H350" s="83"/>
    </row>
    <row r="351" spans="1:8">
      <c r="A351" s="86" t="s">
        <v>660</v>
      </c>
      <c r="B351" s="94" t="s">
        <v>661</v>
      </c>
      <c r="C351" s="596" t="s">
        <v>211</v>
      </c>
      <c r="D351" s="585"/>
      <c r="E351" s="520" t="s">
        <v>662</v>
      </c>
      <c r="F351" s="515"/>
      <c r="G351" s="607"/>
      <c r="H351" s="83"/>
    </row>
    <row r="352" spans="1:8">
      <c r="A352" s="86" t="s">
        <v>663</v>
      </c>
      <c r="B352" s="95" t="s">
        <v>664</v>
      </c>
      <c r="C352" s="596" t="s">
        <v>211</v>
      </c>
      <c r="D352" s="585"/>
      <c r="E352" s="520" t="s">
        <v>34</v>
      </c>
      <c r="F352" s="515"/>
      <c r="G352" s="607"/>
      <c r="H352" s="83"/>
    </row>
    <row r="353" spans="1:8">
      <c r="A353" s="97" t="s">
        <v>665</v>
      </c>
      <c r="B353" s="98" t="s">
        <v>666</v>
      </c>
      <c r="C353" s="596" t="s">
        <v>211</v>
      </c>
      <c r="D353" s="585"/>
      <c r="E353" s="520" t="s">
        <v>34</v>
      </c>
      <c r="F353" s="515"/>
      <c r="G353" s="607"/>
      <c r="H353" s="83"/>
    </row>
    <row r="354" spans="1:8">
      <c r="A354" s="97" t="s">
        <v>667</v>
      </c>
      <c r="B354" s="98" t="s">
        <v>668</v>
      </c>
      <c r="C354" s="596" t="s">
        <v>211</v>
      </c>
      <c r="D354" s="574"/>
      <c r="E354" s="605" t="s">
        <v>174</v>
      </c>
      <c r="F354" s="606"/>
      <c r="G354" s="607"/>
      <c r="H354" s="83"/>
    </row>
    <row r="355" spans="1:8">
      <c r="A355" s="97" t="s">
        <v>669</v>
      </c>
      <c r="B355" s="98" t="s">
        <v>670</v>
      </c>
      <c r="C355" s="596" t="s">
        <v>211</v>
      </c>
      <c r="D355" s="574"/>
      <c r="E355" s="575" t="s">
        <v>34</v>
      </c>
      <c r="F355" s="576"/>
      <c r="G355" s="607"/>
      <c r="H355" s="83"/>
    </row>
    <row r="356" spans="1:8">
      <c r="A356" s="97" t="s">
        <v>671</v>
      </c>
      <c r="B356" s="98" t="s">
        <v>672</v>
      </c>
      <c r="C356" s="596" t="s">
        <v>211</v>
      </c>
      <c r="D356" s="574"/>
      <c r="E356" s="575" t="s">
        <v>34</v>
      </c>
      <c r="F356" s="576"/>
      <c r="G356" s="607"/>
      <c r="H356" s="83"/>
    </row>
    <row r="357" spans="1:8">
      <c r="A357" s="97" t="s">
        <v>673</v>
      </c>
      <c r="B357" s="99" t="s">
        <v>674</v>
      </c>
      <c r="C357" s="596" t="s">
        <v>211</v>
      </c>
      <c r="D357" s="574"/>
      <c r="E357" s="575" t="s">
        <v>193</v>
      </c>
      <c r="F357" s="576"/>
      <c r="G357" s="607"/>
      <c r="H357" s="83"/>
    </row>
    <row r="358" spans="1:8">
      <c r="A358" s="97" t="s">
        <v>675</v>
      </c>
      <c r="B358" s="98" t="s">
        <v>676</v>
      </c>
      <c r="C358" s="596" t="s">
        <v>211</v>
      </c>
      <c r="D358" s="574"/>
      <c r="E358" s="575" t="s">
        <v>37</v>
      </c>
      <c r="F358" s="576"/>
      <c r="G358" s="607"/>
      <c r="H358" s="83"/>
    </row>
    <row r="359" spans="1:8">
      <c r="A359" s="97" t="s">
        <v>677</v>
      </c>
      <c r="B359" s="98" t="s">
        <v>678</v>
      </c>
      <c r="C359" s="596" t="s">
        <v>211</v>
      </c>
      <c r="D359" s="574"/>
      <c r="E359" s="575" t="s">
        <v>34</v>
      </c>
      <c r="F359" s="576"/>
      <c r="G359" s="607"/>
      <c r="H359" s="83"/>
    </row>
    <row r="360" spans="1:8">
      <c r="A360" s="97" t="s">
        <v>679</v>
      </c>
      <c r="B360" s="98" t="s">
        <v>680</v>
      </c>
      <c r="C360" s="596" t="s">
        <v>211</v>
      </c>
      <c r="D360" s="574"/>
      <c r="E360" s="575" t="s">
        <v>34</v>
      </c>
      <c r="F360" s="576"/>
      <c r="G360" s="607"/>
      <c r="H360" s="83"/>
    </row>
    <row r="361" spans="1:8">
      <c r="A361" s="97" t="s">
        <v>681</v>
      </c>
      <c r="B361" s="98" t="s">
        <v>682</v>
      </c>
      <c r="C361" s="596" t="s">
        <v>211</v>
      </c>
      <c r="D361" s="574"/>
      <c r="E361" s="575" t="s">
        <v>662</v>
      </c>
      <c r="F361" s="576"/>
      <c r="G361" s="607"/>
      <c r="H361" s="83"/>
    </row>
    <row r="362" spans="1:8">
      <c r="A362" s="97" t="s">
        <v>683</v>
      </c>
      <c r="B362" s="98" t="s">
        <v>684</v>
      </c>
      <c r="C362" s="596" t="s">
        <v>211</v>
      </c>
      <c r="D362" s="574"/>
      <c r="E362" s="575" t="s">
        <v>193</v>
      </c>
      <c r="F362" s="576"/>
      <c r="G362" s="607"/>
      <c r="H362" s="83"/>
    </row>
    <row r="363" spans="1:8">
      <c r="A363" s="97" t="s">
        <v>685</v>
      </c>
      <c r="B363" s="98" t="s">
        <v>686</v>
      </c>
      <c r="C363" s="596" t="s">
        <v>211</v>
      </c>
      <c r="D363" s="574"/>
      <c r="E363" s="575" t="s">
        <v>607</v>
      </c>
      <c r="F363" s="576"/>
      <c r="G363" s="607"/>
      <c r="H363" s="83"/>
    </row>
    <row r="364" spans="1:8">
      <c r="A364" s="97" t="s">
        <v>687</v>
      </c>
      <c r="B364" s="98" t="s">
        <v>688</v>
      </c>
      <c r="C364" s="596" t="s">
        <v>211</v>
      </c>
      <c r="D364" s="574"/>
      <c r="E364" s="575" t="s">
        <v>34</v>
      </c>
      <c r="F364" s="576"/>
      <c r="G364" s="607"/>
      <c r="H364" s="83"/>
    </row>
    <row r="365" spans="1:8">
      <c r="A365" s="97" t="s">
        <v>689</v>
      </c>
      <c r="B365" s="98" t="s">
        <v>690</v>
      </c>
      <c r="C365" s="596" t="s">
        <v>211</v>
      </c>
      <c r="D365" s="574"/>
      <c r="E365" s="575" t="s">
        <v>34</v>
      </c>
      <c r="F365" s="576"/>
      <c r="G365" s="607"/>
      <c r="H365" s="83"/>
    </row>
    <row r="366" spans="1:8">
      <c r="A366" s="97" t="s">
        <v>691</v>
      </c>
      <c r="B366" s="98" t="s">
        <v>692</v>
      </c>
      <c r="C366" s="596" t="s">
        <v>211</v>
      </c>
      <c r="D366" s="574"/>
      <c r="E366" s="575" t="s">
        <v>572</v>
      </c>
      <c r="F366" s="576"/>
      <c r="G366" s="607"/>
      <c r="H366" s="83"/>
    </row>
    <row r="367" spans="1:8">
      <c r="A367" s="97" t="s">
        <v>693</v>
      </c>
      <c r="B367" s="98" t="s">
        <v>694</v>
      </c>
      <c r="C367" s="596" t="s">
        <v>211</v>
      </c>
      <c r="D367" s="574"/>
      <c r="E367" s="575" t="s">
        <v>34</v>
      </c>
      <c r="F367" s="576"/>
      <c r="G367" s="607"/>
      <c r="H367" s="83"/>
    </row>
    <row r="368" spans="1:8">
      <c r="A368" s="97" t="s">
        <v>695</v>
      </c>
      <c r="B368" s="98" t="s">
        <v>696</v>
      </c>
      <c r="C368" s="596" t="s">
        <v>211</v>
      </c>
      <c r="D368" s="574"/>
      <c r="E368" s="575" t="s">
        <v>634</v>
      </c>
      <c r="F368" s="576"/>
      <c r="G368" s="607"/>
      <c r="H368" s="83"/>
    </row>
    <row r="369" spans="1:8">
      <c r="A369" s="97" t="s">
        <v>697</v>
      </c>
      <c r="B369" s="98" t="s">
        <v>698</v>
      </c>
      <c r="C369" s="596" t="s">
        <v>211</v>
      </c>
      <c r="D369" s="574"/>
      <c r="E369" s="575" t="s">
        <v>595</v>
      </c>
      <c r="F369" s="576"/>
      <c r="G369" s="607"/>
      <c r="H369" s="83"/>
    </row>
    <row r="370" spans="1:8">
      <c r="A370" s="97" t="s">
        <v>699</v>
      </c>
      <c r="B370" s="98" t="s">
        <v>700</v>
      </c>
      <c r="C370" s="596" t="s">
        <v>211</v>
      </c>
      <c r="D370" s="574"/>
      <c r="E370" s="575" t="s">
        <v>37</v>
      </c>
      <c r="F370" s="576"/>
      <c r="G370" s="607"/>
      <c r="H370" s="83"/>
    </row>
    <row r="371" spans="1:8">
      <c r="A371" s="97" t="s">
        <v>701</v>
      </c>
      <c r="B371" s="98" t="s">
        <v>702</v>
      </c>
      <c r="C371" s="596" t="s">
        <v>211</v>
      </c>
      <c r="D371" s="574"/>
      <c r="E371" s="575" t="s">
        <v>37</v>
      </c>
      <c r="F371" s="576"/>
      <c r="G371" s="607"/>
      <c r="H371" s="83"/>
    </row>
    <row r="372" spans="1:8">
      <c r="A372" s="97" t="s">
        <v>703</v>
      </c>
      <c r="B372" s="98" t="s">
        <v>704</v>
      </c>
      <c r="C372" s="596" t="s">
        <v>211</v>
      </c>
      <c r="D372" s="574"/>
      <c r="E372" s="575" t="s">
        <v>37</v>
      </c>
      <c r="F372" s="576"/>
      <c r="G372" s="607"/>
      <c r="H372" s="83"/>
    </row>
    <row r="373" spans="1:8">
      <c r="A373" s="97" t="s">
        <v>705</v>
      </c>
      <c r="B373" s="98" t="s">
        <v>706</v>
      </c>
      <c r="C373" s="596" t="s">
        <v>211</v>
      </c>
      <c r="D373" s="574"/>
      <c r="E373" s="575" t="s">
        <v>37</v>
      </c>
      <c r="F373" s="576"/>
      <c r="G373" s="607"/>
      <c r="H373" s="83"/>
    </row>
    <row r="374" spans="1:8">
      <c r="A374" s="100" t="s">
        <v>707</v>
      </c>
      <c r="B374" s="101" t="s">
        <v>708</v>
      </c>
      <c r="C374" s="596" t="s">
        <v>211</v>
      </c>
      <c r="D374" s="574"/>
      <c r="E374" s="575" t="s">
        <v>37</v>
      </c>
      <c r="F374" s="576"/>
      <c r="G374" s="607"/>
      <c r="H374" s="83"/>
    </row>
    <row r="375" spans="1:8">
      <c r="A375" s="102" t="s">
        <v>709</v>
      </c>
      <c r="B375" s="95" t="s">
        <v>710</v>
      </c>
      <c r="C375" s="585" t="s">
        <v>211</v>
      </c>
      <c r="D375" s="574"/>
      <c r="E375" s="575" t="s">
        <v>662</v>
      </c>
      <c r="F375" s="576"/>
      <c r="G375" s="607"/>
      <c r="H375" s="83"/>
    </row>
    <row r="376" spans="1:8">
      <c r="A376" s="86" t="s">
        <v>711</v>
      </c>
      <c r="B376" s="95" t="s">
        <v>712</v>
      </c>
      <c r="C376" s="585" t="s">
        <v>211</v>
      </c>
      <c r="D376" s="574"/>
      <c r="E376" s="575" t="s">
        <v>34</v>
      </c>
      <c r="F376" s="576"/>
      <c r="G376" s="607"/>
      <c r="H376" s="83"/>
    </row>
    <row r="377" spans="1:8">
      <c r="A377" s="103" t="s">
        <v>713</v>
      </c>
      <c r="B377" s="104" t="s">
        <v>714</v>
      </c>
      <c r="C377" s="596" t="s">
        <v>211</v>
      </c>
      <c r="D377" s="574"/>
      <c r="E377" s="575" t="s">
        <v>662</v>
      </c>
      <c r="F377" s="576"/>
      <c r="G377" s="607"/>
      <c r="H377" s="83"/>
    </row>
    <row r="378" spans="1:8">
      <c r="A378" s="105" t="s">
        <v>715</v>
      </c>
      <c r="B378" s="106" t="s">
        <v>716</v>
      </c>
      <c r="C378" s="596" t="s">
        <v>211</v>
      </c>
      <c r="D378" s="574"/>
      <c r="E378" s="575" t="s">
        <v>34</v>
      </c>
      <c r="F378" s="576"/>
      <c r="G378" s="607"/>
      <c r="H378" s="83"/>
    </row>
    <row r="379" spans="1:8">
      <c r="A379" s="107" t="s">
        <v>717</v>
      </c>
      <c r="B379" s="106" t="s">
        <v>718</v>
      </c>
      <c r="C379" s="596" t="s">
        <v>211</v>
      </c>
      <c r="D379" s="574"/>
      <c r="E379" s="575" t="s">
        <v>34</v>
      </c>
      <c r="F379" s="576"/>
      <c r="G379" s="607"/>
      <c r="H379" s="83"/>
    </row>
    <row r="380" spans="1:8">
      <c r="A380" s="108" t="s">
        <v>719</v>
      </c>
      <c r="B380" s="109" t="s">
        <v>720</v>
      </c>
      <c r="C380" s="515" t="s">
        <v>232</v>
      </c>
      <c r="D380" s="516"/>
      <c r="E380" s="443" t="s">
        <v>721</v>
      </c>
      <c r="F380" s="444"/>
      <c r="G380" s="607"/>
      <c r="H380" s="83"/>
    </row>
    <row r="381" spans="1:8">
      <c r="A381" s="107" t="s">
        <v>722</v>
      </c>
      <c r="B381" s="106" t="s">
        <v>723</v>
      </c>
      <c r="C381" s="596" t="s">
        <v>211</v>
      </c>
      <c r="D381" s="574"/>
      <c r="E381" s="575" t="s">
        <v>154</v>
      </c>
      <c r="F381" s="576"/>
      <c r="G381" s="607"/>
      <c r="H381" s="83"/>
    </row>
    <row r="382" spans="1:8">
      <c r="A382" s="103" t="s">
        <v>724</v>
      </c>
      <c r="B382" s="95" t="s">
        <v>725</v>
      </c>
      <c r="C382" s="596" t="s">
        <v>211</v>
      </c>
      <c r="D382" s="574"/>
      <c r="E382" s="575" t="s">
        <v>37</v>
      </c>
      <c r="F382" s="576"/>
      <c r="G382" s="607"/>
      <c r="H382" s="83"/>
    </row>
    <row r="383" spans="1:8">
      <c r="A383" s="86" t="s">
        <v>726</v>
      </c>
      <c r="B383" s="95" t="s">
        <v>727</v>
      </c>
      <c r="C383" s="596" t="s">
        <v>211</v>
      </c>
      <c r="D383" s="574"/>
      <c r="E383" s="575" t="s">
        <v>37</v>
      </c>
      <c r="F383" s="576"/>
      <c r="G383" s="607"/>
      <c r="H383" s="83"/>
    </row>
    <row r="384" spans="1:8">
      <c r="A384" s="86" t="s">
        <v>728</v>
      </c>
      <c r="B384" s="95" t="s">
        <v>729</v>
      </c>
      <c r="C384" s="596" t="s">
        <v>211</v>
      </c>
      <c r="D384" s="574"/>
      <c r="E384" s="575" t="s">
        <v>34</v>
      </c>
      <c r="F384" s="576"/>
      <c r="G384" s="607"/>
      <c r="H384" s="83"/>
    </row>
    <row r="385" spans="1:8">
      <c r="A385" s="86" t="s">
        <v>730</v>
      </c>
      <c r="B385" s="95" t="s">
        <v>731</v>
      </c>
      <c r="C385" s="596" t="s">
        <v>211</v>
      </c>
      <c r="D385" s="574"/>
      <c r="E385" s="575" t="s">
        <v>34</v>
      </c>
      <c r="F385" s="576"/>
      <c r="G385" s="607"/>
      <c r="H385" s="83"/>
    </row>
    <row r="386" spans="1:8">
      <c r="A386" s="86" t="s">
        <v>732</v>
      </c>
      <c r="B386" s="95" t="s">
        <v>733</v>
      </c>
      <c r="C386" s="596" t="s">
        <v>211</v>
      </c>
      <c r="D386" s="574"/>
      <c r="E386" s="575" t="s">
        <v>34</v>
      </c>
      <c r="F386" s="576"/>
      <c r="G386" s="607"/>
      <c r="H386" s="83"/>
    </row>
    <row r="387" spans="1:8">
      <c r="A387" s="86" t="s">
        <v>734</v>
      </c>
      <c r="B387" s="95" t="s">
        <v>735</v>
      </c>
      <c r="C387" s="596" t="s">
        <v>211</v>
      </c>
      <c r="D387" s="574"/>
      <c r="E387" s="575" t="s">
        <v>736</v>
      </c>
      <c r="F387" s="576"/>
      <c r="G387" s="607"/>
      <c r="H387" s="83"/>
    </row>
    <row r="388" spans="1:8">
      <c r="A388" s="97" t="s">
        <v>737</v>
      </c>
      <c r="B388" s="98" t="s">
        <v>738</v>
      </c>
      <c r="C388" s="596" t="s">
        <v>211</v>
      </c>
      <c r="D388" s="574"/>
      <c r="E388" s="575" t="s">
        <v>37</v>
      </c>
      <c r="F388" s="576"/>
      <c r="G388" s="607"/>
      <c r="H388" s="83"/>
    </row>
    <row r="389" spans="1:8">
      <c r="A389" s="97" t="s">
        <v>739</v>
      </c>
      <c r="B389" s="98" t="s">
        <v>740</v>
      </c>
      <c r="C389" s="590" t="s">
        <v>211</v>
      </c>
      <c r="D389" s="591"/>
      <c r="E389" s="592" t="s">
        <v>37</v>
      </c>
      <c r="F389" s="593"/>
      <c r="G389" s="607"/>
      <c r="H389" s="83"/>
    </row>
    <row r="390" spans="1:8">
      <c r="A390" s="86" t="s">
        <v>741</v>
      </c>
      <c r="B390" s="95" t="s">
        <v>742</v>
      </c>
      <c r="C390" s="601" t="s">
        <v>211</v>
      </c>
      <c r="D390" s="601"/>
      <c r="E390" s="602" t="s">
        <v>662</v>
      </c>
      <c r="F390" s="575"/>
      <c r="G390" s="607"/>
      <c r="H390" s="83"/>
    </row>
    <row r="391" spans="1:8">
      <c r="A391" s="108" t="s">
        <v>743</v>
      </c>
      <c r="B391" s="109" t="s">
        <v>744</v>
      </c>
      <c r="C391" s="603" t="s">
        <v>224</v>
      </c>
      <c r="D391" s="603" t="s">
        <v>721</v>
      </c>
      <c r="E391" s="603" t="s">
        <v>745</v>
      </c>
      <c r="F391" s="604"/>
      <c r="G391" s="607"/>
      <c r="H391" s="83"/>
    </row>
    <row r="392" spans="1:8">
      <c r="A392" s="86" t="s">
        <v>746</v>
      </c>
      <c r="B392" s="95" t="s">
        <v>747</v>
      </c>
      <c r="C392" s="596" t="s">
        <v>211</v>
      </c>
      <c r="D392" s="574"/>
      <c r="E392" s="575" t="s">
        <v>34</v>
      </c>
      <c r="F392" s="576"/>
      <c r="G392" s="607"/>
      <c r="H392" s="83"/>
    </row>
    <row r="393" spans="1:8">
      <c r="A393" s="86" t="s">
        <v>748</v>
      </c>
      <c r="B393" s="94" t="s">
        <v>749</v>
      </c>
      <c r="C393" s="596" t="s">
        <v>211</v>
      </c>
      <c r="D393" s="574"/>
      <c r="E393" s="575" t="s">
        <v>174</v>
      </c>
      <c r="F393" s="576"/>
      <c r="G393" s="607"/>
      <c r="H393" s="83"/>
    </row>
    <row r="394" spans="1:8">
      <c r="A394" s="86" t="s">
        <v>750</v>
      </c>
      <c r="B394" s="95" t="s">
        <v>751</v>
      </c>
      <c r="C394" s="596" t="s">
        <v>211</v>
      </c>
      <c r="D394" s="574"/>
      <c r="E394" s="575" t="s">
        <v>174</v>
      </c>
      <c r="F394" s="576"/>
      <c r="G394" s="607"/>
      <c r="H394" s="83"/>
    </row>
    <row r="395" spans="1:8">
      <c r="A395" s="86" t="s">
        <v>752</v>
      </c>
      <c r="B395" s="95" t="s">
        <v>753</v>
      </c>
      <c r="C395" s="596" t="s">
        <v>211</v>
      </c>
      <c r="D395" s="574"/>
      <c r="E395" s="575" t="s">
        <v>34</v>
      </c>
      <c r="F395" s="576"/>
      <c r="G395" s="607"/>
      <c r="H395" s="83"/>
    </row>
    <row r="396" spans="1:8">
      <c r="A396" s="86" t="s">
        <v>754</v>
      </c>
      <c r="B396" s="95" t="s">
        <v>755</v>
      </c>
      <c r="C396" s="596" t="s">
        <v>211</v>
      </c>
      <c r="D396" s="574"/>
      <c r="E396" s="575" t="s">
        <v>634</v>
      </c>
      <c r="F396" s="576"/>
      <c r="G396" s="607"/>
      <c r="H396" s="83"/>
    </row>
    <row r="397" spans="1:8">
      <c r="A397" s="86" t="s">
        <v>756</v>
      </c>
      <c r="B397" s="95" t="s">
        <v>757</v>
      </c>
      <c r="C397" s="596" t="s">
        <v>211</v>
      </c>
      <c r="D397" s="574"/>
      <c r="E397" s="575" t="s">
        <v>34</v>
      </c>
      <c r="F397" s="576"/>
      <c r="G397" s="607"/>
      <c r="H397" s="83"/>
    </row>
    <row r="398" spans="1:8">
      <c r="A398" s="86" t="s">
        <v>758</v>
      </c>
      <c r="B398" s="95" t="s">
        <v>759</v>
      </c>
      <c r="C398" s="596" t="s">
        <v>211</v>
      </c>
      <c r="D398" s="574"/>
      <c r="E398" s="575" t="s">
        <v>154</v>
      </c>
      <c r="F398" s="576"/>
      <c r="G398" s="607"/>
      <c r="H398" s="83"/>
    </row>
    <row r="399" spans="1:8">
      <c r="A399" s="86" t="s">
        <v>760</v>
      </c>
      <c r="B399" s="95" t="s">
        <v>761</v>
      </c>
      <c r="C399" s="596" t="s">
        <v>211</v>
      </c>
      <c r="D399" s="574"/>
      <c r="E399" s="575" t="s">
        <v>37</v>
      </c>
      <c r="F399" s="576"/>
      <c r="G399" s="607"/>
      <c r="H399" s="83"/>
    </row>
    <row r="400" spans="1:8">
      <c r="A400" s="86" t="s">
        <v>762</v>
      </c>
      <c r="B400" s="95" t="s">
        <v>763</v>
      </c>
      <c r="C400" s="596" t="s">
        <v>211</v>
      </c>
      <c r="D400" s="574"/>
      <c r="E400" s="575" t="s">
        <v>37</v>
      </c>
      <c r="F400" s="576"/>
      <c r="G400" s="607"/>
      <c r="H400" s="83"/>
    </row>
    <row r="401" spans="1:8">
      <c r="A401" s="86" t="s">
        <v>765</v>
      </c>
      <c r="B401" s="95" t="s">
        <v>766</v>
      </c>
      <c r="C401" s="596" t="s">
        <v>211</v>
      </c>
      <c r="D401" s="574"/>
      <c r="E401" s="575" t="s">
        <v>34</v>
      </c>
      <c r="F401" s="576"/>
      <c r="G401" s="607"/>
      <c r="H401" s="83"/>
    </row>
    <row r="402" spans="1:8">
      <c r="A402" s="86" t="s">
        <v>767</v>
      </c>
      <c r="B402" s="95" t="s">
        <v>768</v>
      </c>
      <c r="C402" s="596" t="s">
        <v>211</v>
      </c>
      <c r="D402" s="574"/>
      <c r="E402" s="575" t="s">
        <v>37</v>
      </c>
      <c r="F402" s="576"/>
      <c r="G402" s="607"/>
      <c r="H402" s="83"/>
    </row>
    <row r="403" spans="1:8">
      <c r="A403" s="86" t="s">
        <v>769</v>
      </c>
      <c r="B403" s="95" t="s">
        <v>770</v>
      </c>
      <c r="C403" s="596" t="s">
        <v>211</v>
      </c>
      <c r="D403" s="574"/>
      <c r="E403" s="575" t="s">
        <v>662</v>
      </c>
      <c r="F403" s="576"/>
      <c r="G403" s="607"/>
      <c r="H403" s="83"/>
    </row>
    <row r="404" spans="1:8">
      <c r="A404" s="86" t="s">
        <v>771</v>
      </c>
      <c r="B404" s="95" t="s">
        <v>772</v>
      </c>
      <c r="C404" s="596" t="s">
        <v>211</v>
      </c>
      <c r="D404" s="574"/>
      <c r="E404" s="575" t="s">
        <v>34</v>
      </c>
      <c r="F404" s="576"/>
      <c r="G404" s="607"/>
      <c r="H404" s="83"/>
    </row>
    <row r="405" spans="1:8">
      <c r="A405" s="86" t="s">
        <v>773</v>
      </c>
      <c r="B405" s="95" t="s">
        <v>774</v>
      </c>
      <c r="C405" s="596" t="s">
        <v>211</v>
      </c>
      <c r="D405" s="574"/>
      <c r="E405" s="575" t="s">
        <v>37</v>
      </c>
      <c r="F405" s="576"/>
      <c r="G405" s="607"/>
      <c r="H405" s="83"/>
    </row>
    <row r="406" spans="1:8">
      <c r="A406" s="86" t="s">
        <v>775</v>
      </c>
      <c r="B406" s="95" t="s">
        <v>776</v>
      </c>
      <c r="C406" s="596" t="s">
        <v>211</v>
      </c>
      <c r="D406" s="574"/>
      <c r="E406" s="575" t="s">
        <v>37</v>
      </c>
      <c r="F406" s="576"/>
      <c r="G406" s="607"/>
      <c r="H406" s="83"/>
    </row>
    <row r="407" spans="1:8">
      <c r="A407" s="97" t="s">
        <v>777</v>
      </c>
      <c r="B407" s="98" t="s">
        <v>778</v>
      </c>
      <c r="C407" s="590" t="s">
        <v>211</v>
      </c>
      <c r="D407" s="591"/>
      <c r="E407" s="592" t="s">
        <v>34</v>
      </c>
      <c r="F407" s="593"/>
      <c r="G407" s="607"/>
      <c r="H407" s="83"/>
    </row>
    <row r="408" spans="1:8">
      <c r="A408" s="97" t="s">
        <v>779</v>
      </c>
      <c r="B408" s="99" t="s">
        <v>780</v>
      </c>
      <c r="C408" s="590" t="s">
        <v>211</v>
      </c>
      <c r="D408" s="591"/>
      <c r="E408" s="575" t="s">
        <v>595</v>
      </c>
      <c r="F408" s="576"/>
      <c r="G408" s="607"/>
      <c r="H408" s="83"/>
    </row>
    <row r="409" spans="1:8">
      <c r="A409" s="97" t="s">
        <v>781</v>
      </c>
      <c r="B409" s="99" t="s">
        <v>782</v>
      </c>
      <c r="C409" s="594" t="s">
        <v>211</v>
      </c>
      <c r="D409" s="594"/>
      <c r="E409" s="595" t="s">
        <v>34</v>
      </c>
      <c r="F409" s="592"/>
      <c r="G409" s="581"/>
      <c r="H409" s="83"/>
    </row>
    <row r="410" spans="1:8">
      <c r="A410" s="111" t="s">
        <v>3064</v>
      </c>
      <c r="B410" s="94" t="s">
        <v>764</v>
      </c>
      <c r="C410" s="597" t="s">
        <v>211</v>
      </c>
      <c r="D410" s="598"/>
      <c r="E410" s="599" t="s">
        <v>37</v>
      </c>
      <c r="F410" s="600"/>
      <c r="G410" s="607"/>
      <c r="H410" s="83"/>
    </row>
    <row r="411" spans="1:8">
      <c r="A411" s="56" t="s">
        <v>3</v>
      </c>
      <c r="B411" s="539" t="s">
        <v>783</v>
      </c>
      <c r="C411" s="539"/>
      <c r="D411" s="539"/>
      <c r="E411" s="56" t="s">
        <v>298</v>
      </c>
      <c r="F411" s="82">
        <v>286642</v>
      </c>
      <c r="G411" s="586" t="s">
        <v>1</v>
      </c>
      <c r="H411" s="587" t="s">
        <v>784</v>
      </c>
    </row>
    <row r="412" spans="1:8" ht="30.5" customHeight="1">
      <c r="A412" s="56" t="s">
        <v>6</v>
      </c>
      <c r="B412" s="539" t="s">
        <v>785</v>
      </c>
      <c r="C412" s="539"/>
      <c r="D412" s="539"/>
      <c r="E412" s="539" t="s">
        <v>211</v>
      </c>
      <c r="F412" s="539"/>
      <c r="G412" s="586"/>
      <c r="H412" s="588"/>
    </row>
    <row r="413" spans="1:8" ht="20" customHeight="1">
      <c r="A413" s="281" t="s">
        <v>405</v>
      </c>
      <c r="B413" s="281" t="s">
        <v>10</v>
      </c>
      <c r="C413" s="281" t="s">
        <v>11</v>
      </c>
      <c r="D413" s="281"/>
      <c r="E413" s="287" t="s">
        <v>12</v>
      </c>
      <c r="F413" s="287"/>
      <c r="G413" s="586"/>
      <c r="H413" s="588"/>
    </row>
    <row r="414" spans="1:8">
      <c r="A414" s="324"/>
      <c r="B414" s="324"/>
      <c r="C414" s="324"/>
      <c r="D414" s="324"/>
      <c r="E414" s="589"/>
      <c r="F414" s="589"/>
      <c r="G414" s="586"/>
      <c r="H414" s="588"/>
    </row>
    <row r="415" spans="1:8">
      <c r="A415" s="111" t="s">
        <v>786</v>
      </c>
      <c r="B415" s="74" t="s">
        <v>787</v>
      </c>
      <c r="C415" s="573" t="s">
        <v>211</v>
      </c>
      <c r="D415" s="574"/>
      <c r="E415" s="575" t="s">
        <v>43</v>
      </c>
      <c r="F415" s="576"/>
      <c r="G415" s="658">
        <f>COUNTA(A415:A533)</f>
        <v>119</v>
      </c>
      <c r="H415" s="83"/>
    </row>
    <row r="416" spans="1:8">
      <c r="A416" s="111" t="s">
        <v>788</v>
      </c>
      <c r="B416" s="74" t="s">
        <v>789</v>
      </c>
      <c r="C416" s="573" t="s">
        <v>211</v>
      </c>
      <c r="D416" s="574"/>
      <c r="E416" s="575" t="s">
        <v>43</v>
      </c>
      <c r="F416" s="576"/>
      <c r="G416" s="659"/>
      <c r="H416" s="83"/>
    </row>
    <row r="417" spans="1:8">
      <c r="A417" s="111" t="s">
        <v>790</v>
      </c>
      <c r="B417" s="74" t="s">
        <v>791</v>
      </c>
      <c r="C417" s="573" t="s">
        <v>211</v>
      </c>
      <c r="D417" s="574"/>
      <c r="E417" s="575" t="s">
        <v>43</v>
      </c>
      <c r="F417" s="576"/>
      <c r="G417" s="659"/>
      <c r="H417" s="83"/>
    </row>
    <row r="418" spans="1:8">
      <c r="A418" s="111" t="s">
        <v>792</v>
      </c>
      <c r="B418" s="74" t="s">
        <v>793</v>
      </c>
      <c r="C418" s="573" t="s">
        <v>211</v>
      </c>
      <c r="D418" s="574"/>
      <c r="E418" s="575" t="s">
        <v>43</v>
      </c>
      <c r="F418" s="576"/>
      <c r="G418" s="659"/>
      <c r="H418" s="83"/>
    </row>
    <row r="419" spans="1:8">
      <c r="A419" s="111" t="s">
        <v>794</v>
      </c>
      <c r="B419" s="74" t="s">
        <v>795</v>
      </c>
      <c r="C419" s="573" t="s">
        <v>211</v>
      </c>
      <c r="D419" s="574"/>
      <c r="E419" s="575" t="s">
        <v>43</v>
      </c>
      <c r="F419" s="576"/>
      <c r="G419" s="659"/>
      <c r="H419" s="83"/>
    </row>
    <row r="420" spans="1:8">
      <c r="A420" s="111" t="s">
        <v>797</v>
      </c>
      <c r="B420" s="74" t="s">
        <v>798</v>
      </c>
      <c r="C420" s="573" t="s">
        <v>211</v>
      </c>
      <c r="D420" s="574"/>
      <c r="E420" s="575" t="s">
        <v>43</v>
      </c>
      <c r="F420" s="576"/>
      <c r="G420" s="659"/>
      <c r="H420" s="83"/>
    </row>
    <row r="421" spans="1:8">
      <c r="A421" s="111" t="s">
        <v>799</v>
      </c>
      <c r="B421" s="74" t="s">
        <v>800</v>
      </c>
      <c r="C421" s="573" t="s">
        <v>211</v>
      </c>
      <c r="D421" s="574"/>
      <c r="E421" s="575" t="s">
        <v>43</v>
      </c>
      <c r="F421" s="576"/>
      <c r="G421" s="659"/>
      <c r="H421" s="83"/>
    </row>
    <row r="422" spans="1:8">
      <c r="A422" s="111" t="s">
        <v>801</v>
      </c>
      <c r="B422" s="74" t="s">
        <v>802</v>
      </c>
      <c r="C422" s="573" t="s">
        <v>211</v>
      </c>
      <c r="D422" s="574"/>
      <c r="E422" s="575" t="s">
        <v>43</v>
      </c>
      <c r="F422" s="576"/>
      <c r="G422" s="659"/>
      <c r="H422" s="83"/>
    </row>
    <row r="423" spans="1:8">
      <c r="A423" s="111" t="s">
        <v>803</v>
      </c>
      <c r="B423" s="74" t="s">
        <v>804</v>
      </c>
      <c r="C423" s="573" t="s">
        <v>211</v>
      </c>
      <c r="D423" s="574"/>
      <c r="E423" s="575" t="s">
        <v>43</v>
      </c>
      <c r="F423" s="576"/>
      <c r="G423" s="659"/>
      <c r="H423" s="83"/>
    </row>
    <row r="424" spans="1:8">
      <c r="A424" s="111" t="s">
        <v>805</v>
      </c>
      <c r="B424" s="74" t="s">
        <v>806</v>
      </c>
      <c r="C424" s="573" t="s">
        <v>211</v>
      </c>
      <c r="D424" s="574"/>
      <c r="E424" s="575" t="s">
        <v>43</v>
      </c>
      <c r="F424" s="576"/>
      <c r="G424" s="659"/>
      <c r="H424" s="83"/>
    </row>
    <row r="425" spans="1:8">
      <c r="A425" s="111" t="s">
        <v>807</v>
      </c>
      <c r="B425" s="74" t="s">
        <v>808</v>
      </c>
      <c r="C425" s="573" t="s">
        <v>211</v>
      </c>
      <c r="D425" s="574"/>
      <c r="E425" s="575" t="s">
        <v>43</v>
      </c>
      <c r="F425" s="576"/>
      <c r="G425" s="659"/>
      <c r="H425" s="83"/>
    </row>
    <row r="426" spans="1:8">
      <c r="A426" s="111" t="s">
        <v>809</v>
      </c>
      <c r="B426" s="74" t="s">
        <v>810</v>
      </c>
      <c r="C426" s="573" t="s">
        <v>211</v>
      </c>
      <c r="D426" s="574"/>
      <c r="E426" s="575" t="s">
        <v>43</v>
      </c>
      <c r="F426" s="576"/>
      <c r="G426" s="659"/>
      <c r="H426" s="83"/>
    </row>
    <row r="427" spans="1:8">
      <c r="A427" s="111" t="s">
        <v>811</v>
      </c>
      <c r="B427" s="74" t="s">
        <v>812</v>
      </c>
      <c r="C427" s="573" t="s">
        <v>211</v>
      </c>
      <c r="D427" s="574"/>
      <c r="E427" s="575" t="s">
        <v>43</v>
      </c>
      <c r="F427" s="576"/>
      <c r="G427" s="659"/>
      <c r="H427" s="83"/>
    </row>
    <row r="428" spans="1:8">
      <c r="A428" s="111" t="s">
        <v>813</v>
      </c>
      <c r="B428" s="112" t="s">
        <v>814</v>
      </c>
      <c r="C428" s="573" t="s">
        <v>211</v>
      </c>
      <c r="D428" s="574"/>
      <c r="E428" s="575" t="s">
        <v>43</v>
      </c>
      <c r="F428" s="576"/>
      <c r="G428" s="659"/>
      <c r="H428" s="83"/>
    </row>
    <row r="429" spans="1:8">
      <c r="A429" s="111" t="s">
        <v>815</v>
      </c>
      <c r="B429" s="113" t="s">
        <v>816</v>
      </c>
      <c r="C429" s="573" t="s">
        <v>211</v>
      </c>
      <c r="D429" s="574"/>
      <c r="E429" s="575" t="s">
        <v>43</v>
      </c>
      <c r="F429" s="576"/>
      <c r="G429" s="659"/>
      <c r="H429" s="83"/>
    </row>
    <row r="430" spans="1:8">
      <c r="A430" s="111" t="s">
        <v>583</v>
      </c>
      <c r="B430" s="113" t="s">
        <v>584</v>
      </c>
      <c r="C430" s="573" t="s">
        <v>211</v>
      </c>
      <c r="D430" s="574"/>
      <c r="E430" s="575" t="s">
        <v>43</v>
      </c>
      <c r="F430" s="576"/>
      <c r="G430" s="659"/>
      <c r="H430" s="83"/>
    </row>
    <row r="431" spans="1:8">
      <c r="A431" s="111" t="s">
        <v>817</v>
      </c>
      <c r="B431" s="74" t="s">
        <v>818</v>
      </c>
      <c r="C431" s="573" t="s">
        <v>211</v>
      </c>
      <c r="D431" s="574"/>
      <c r="E431" s="575" t="s">
        <v>43</v>
      </c>
      <c r="F431" s="576"/>
      <c r="G431" s="659"/>
      <c r="H431" s="83"/>
    </row>
    <row r="432" spans="1:8">
      <c r="A432" s="111" t="s">
        <v>819</v>
      </c>
      <c r="B432" s="74" t="s">
        <v>820</v>
      </c>
      <c r="C432" s="573" t="s">
        <v>211</v>
      </c>
      <c r="D432" s="574"/>
      <c r="E432" s="575" t="s">
        <v>43</v>
      </c>
      <c r="F432" s="576"/>
      <c r="G432" s="659"/>
      <c r="H432" s="83"/>
    </row>
    <row r="433" spans="1:8">
      <c r="A433" s="111" t="s">
        <v>821</v>
      </c>
      <c r="B433" s="74" t="s">
        <v>822</v>
      </c>
      <c r="C433" s="573" t="s">
        <v>211</v>
      </c>
      <c r="D433" s="574"/>
      <c r="E433" s="575" t="s">
        <v>43</v>
      </c>
      <c r="F433" s="576"/>
      <c r="G433" s="659"/>
      <c r="H433" s="83"/>
    </row>
    <row r="434" spans="1:8">
      <c r="A434" s="111" t="s">
        <v>823</v>
      </c>
      <c r="B434" s="74" t="s">
        <v>824</v>
      </c>
      <c r="C434" s="573" t="s">
        <v>211</v>
      </c>
      <c r="D434" s="574"/>
      <c r="E434" s="575" t="s">
        <v>43</v>
      </c>
      <c r="F434" s="576"/>
      <c r="G434" s="659"/>
      <c r="H434" s="83"/>
    </row>
    <row r="435" spans="1:8">
      <c r="A435" s="111" t="s">
        <v>825</v>
      </c>
      <c r="B435" s="74" t="s">
        <v>826</v>
      </c>
      <c r="C435" s="573" t="s">
        <v>211</v>
      </c>
      <c r="D435" s="574"/>
      <c r="E435" s="575" t="s">
        <v>43</v>
      </c>
      <c r="F435" s="576"/>
      <c r="G435" s="659"/>
      <c r="H435" s="83"/>
    </row>
    <row r="436" spans="1:8">
      <c r="A436" s="111" t="s">
        <v>827</v>
      </c>
      <c r="B436" s="74" t="s">
        <v>828</v>
      </c>
      <c r="C436" s="573" t="s">
        <v>211</v>
      </c>
      <c r="D436" s="574"/>
      <c r="E436" s="575" t="s">
        <v>43</v>
      </c>
      <c r="F436" s="576"/>
      <c r="G436" s="659"/>
      <c r="H436" s="83"/>
    </row>
    <row r="437" spans="1:8">
      <c r="A437" s="111" t="s">
        <v>829</v>
      </c>
      <c r="B437" s="74" t="s">
        <v>830</v>
      </c>
      <c r="C437" s="573" t="s">
        <v>211</v>
      </c>
      <c r="D437" s="574"/>
      <c r="E437" s="575" t="s">
        <v>43</v>
      </c>
      <c r="F437" s="576"/>
      <c r="G437" s="659"/>
      <c r="H437" s="83"/>
    </row>
    <row r="438" spans="1:8">
      <c r="A438" s="111" t="s">
        <v>619</v>
      </c>
      <c r="B438" s="95" t="s">
        <v>620</v>
      </c>
      <c r="C438" s="573" t="s">
        <v>211</v>
      </c>
      <c r="D438" s="574"/>
      <c r="E438" s="575" t="s">
        <v>43</v>
      </c>
      <c r="F438" s="576"/>
      <c r="G438" s="659"/>
      <c r="H438" s="83"/>
    </row>
    <row r="439" spans="1:8">
      <c r="A439" s="111" t="s">
        <v>628</v>
      </c>
      <c r="B439" s="74" t="s">
        <v>831</v>
      </c>
      <c r="C439" s="573" t="s">
        <v>211</v>
      </c>
      <c r="D439" s="574"/>
      <c r="E439" s="575" t="s">
        <v>43</v>
      </c>
      <c r="F439" s="576"/>
      <c r="G439" s="659"/>
      <c r="H439" s="83"/>
    </row>
    <row r="440" spans="1:8">
      <c r="A440" s="111" t="s">
        <v>832</v>
      </c>
      <c r="B440" s="74" t="s">
        <v>833</v>
      </c>
      <c r="C440" s="573" t="s">
        <v>211</v>
      </c>
      <c r="D440" s="574"/>
      <c r="E440" s="575" t="s">
        <v>834</v>
      </c>
      <c r="F440" s="576"/>
      <c r="G440" s="659"/>
      <c r="H440" s="83"/>
    </row>
    <row r="441" spans="1:8">
      <c r="A441" s="111" t="s">
        <v>835</v>
      </c>
      <c r="B441" s="74" t="s">
        <v>836</v>
      </c>
      <c r="C441" s="573" t="s">
        <v>211</v>
      </c>
      <c r="D441" s="574"/>
      <c r="E441" s="575" t="s">
        <v>43</v>
      </c>
      <c r="F441" s="576"/>
      <c r="G441" s="659"/>
      <c r="H441" s="83"/>
    </row>
    <row r="442" spans="1:8">
      <c r="A442" s="111" t="s">
        <v>837</v>
      </c>
      <c r="B442" s="74" t="s">
        <v>838</v>
      </c>
      <c r="C442" s="573" t="s">
        <v>211</v>
      </c>
      <c r="D442" s="574"/>
      <c r="E442" s="575" t="s">
        <v>43</v>
      </c>
      <c r="F442" s="576"/>
      <c r="G442" s="659"/>
      <c r="H442" s="83"/>
    </row>
    <row r="443" spans="1:8">
      <c r="A443" s="111" t="s">
        <v>839</v>
      </c>
      <c r="B443" s="74" t="s">
        <v>840</v>
      </c>
      <c r="C443" s="573" t="s">
        <v>211</v>
      </c>
      <c r="D443" s="574"/>
      <c r="E443" s="575" t="s">
        <v>43</v>
      </c>
      <c r="F443" s="576"/>
      <c r="G443" s="659"/>
      <c r="H443" s="83"/>
    </row>
    <row r="444" spans="1:8">
      <c r="A444" s="111" t="s">
        <v>841</v>
      </c>
      <c r="B444" s="74" t="s">
        <v>842</v>
      </c>
      <c r="C444" s="573" t="s">
        <v>211</v>
      </c>
      <c r="D444" s="574"/>
      <c r="E444" s="575" t="s">
        <v>43</v>
      </c>
      <c r="F444" s="576"/>
      <c r="G444" s="659"/>
      <c r="H444" s="83"/>
    </row>
    <row r="445" spans="1:8">
      <c r="A445" s="111" t="s">
        <v>843</v>
      </c>
      <c r="B445" s="74" t="s">
        <v>844</v>
      </c>
      <c r="C445" s="573" t="s">
        <v>211</v>
      </c>
      <c r="D445" s="574"/>
      <c r="E445" s="575" t="s">
        <v>43</v>
      </c>
      <c r="F445" s="576"/>
      <c r="G445" s="659"/>
      <c r="H445" s="83"/>
    </row>
    <row r="446" spans="1:8">
      <c r="A446" s="111" t="s">
        <v>845</v>
      </c>
      <c r="B446" s="74" t="s">
        <v>846</v>
      </c>
      <c r="C446" s="573" t="s">
        <v>211</v>
      </c>
      <c r="D446" s="574"/>
      <c r="E446" s="575" t="s">
        <v>43</v>
      </c>
      <c r="F446" s="576"/>
      <c r="G446" s="659"/>
      <c r="H446" s="83"/>
    </row>
    <row r="447" spans="1:8">
      <c r="A447" s="111" t="s">
        <v>847</v>
      </c>
      <c r="B447" s="74" t="s">
        <v>848</v>
      </c>
      <c r="C447" s="573" t="s">
        <v>211</v>
      </c>
      <c r="D447" s="574"/>
      <c r="E447" s="575" t="s">
        <v>43</v>
      </c>
      <c r="F447" s="576"/>
      <c r="G447" s="659"/>
      <c r="H447" s="83"/>
    </row>
    <row r="448" spans="1:8">
      <c r="A448" s="111" t="s">
        <v>849</v>
      </c>
      <c r="B448" s="74" t="s">
        <v>850</v>
      </c>
      <c r="C448" s="573" t="s">
        <v>211</v>
      </c>
      <c r="D448" s="574"/>
      <c r="E448" s="575" t="s">
        <v>43</v>
      </c>
      <c r="F448" s="576"/>
      <c r="G448" s="659"/>
      <c r="H448" s="83"/>
    </row>
    <row r="449" spans="1:8">
      <c r="A449" s="111" t="s">
        <v>851</v>
      </c>
      <c r="B449" s="74" t="s">
        <v>852</v>
      </c>
      <c r="C449" s="573" t="s">
        <v>211</v>
      </c>
      <c r="D449" s="574"/>
      <c r="E449" s="575" t="s">
        <v>834</v>
      </c>
      <c r="F449" s="576"/>
      <c r="G449" s="659"/>
      <c r="H449" s="83"/>
    </row>
    <row r="450" spans="1:8">
      <c r="A450" s="111" t="s">
        <v>853</v>
      </c>
      <c r="B450" s="74" t="s">
        <v>854</v>
      </c>
      <c r="C450" s="573" t="s">
        <v>211</v>
      </c>
      <c r="D450" s="574"/>
      <c r="E450" s="575" t="s">
        <v>43</v>
      </c>
      <c r="F450" s="576"/>
      <c r="G450" s="659"/>
      <c r="H450" s="83"/>
    </row>
    <row r="451" spans="1:8">
      <c r="A451" s="111" t="s">
        <v>855</v>
      </c>
      <c r="B451" s="74" t="s">
        <v>856</v>
      </c>
      <c r="C451" s="573" t="s">
        <v>211</v>
      </c>
      <c r="D451" s="574"/>
      <c r="E451" s="575" t="s">
        <v>43</v>
      </c>
      <c r="F451" s="576"/>
      <c r="G451" s="659"/>
      <c r="H451" s="83"/>
    </row>
    <row r="452" spans="1:8">
      <c r="A452" s="111" t="s">
        <v>857</v>
      </c>
      <c r="B452" s="74" t="s">
        <v>858</v>
      </c>
      <c r="C452" s="573" t="s">
        <v>211</v>
      </c>
      <c r="D452" s="574"/>
      <c r="E452" s="575" t="s">
        <v>43</v>
      </c>
      <c r="F452" s="576"/>
      <c r="G452" s="659"/>
      <c r="H452" s="83"/>
    </row>
    <row r="453" spans="1:8">
      <c r="A453" s="111" t="s">
        <v>859</v>
      </c>
      <c r="B453" s="74" t="s">
        <v>860</v>
      </c>
      <c r="C453" s="573" t="s">
        <v>211</v>
      </c>
      <c r="D453" s="574"/>
      <c r="E453" s="575" t="s">
        <v>43</v>
      </c>
      <c r="F453" s="576"/>
      <c r="G453" s="659"/>
      <c r="H453" s="83"/>
    </row>
    <row r="454" spans="1:8">
      <c r="A454" s="111" t="s">
        <v>861</v>
      </c>
      <c r="B454" s="74" t="s">
        <v>862</v>
      </c>
      <c r="C454" s="573" t="s">
        <v>211</v>
      </c>
      <c r="D454" s="574"/>
      <c r="E454" s="575" t="s">
        <v>43</v>
      </c>
      <c r="F454" s="576"/>
      <c r="G454" s="659"/>
      <c r="H454" s="83"/>
    </row>
    <row r="455" spans="1:8">
      <c r="A455" s="111" t="s">
        <v>863</v>
      </c>
      <c r="B455" s="74" t="s">
        <v>864</v>
      </c>
      <c r="C455" s="573" t="s">
        <v>211</v>
      </c>
      <c r="D455" s="574"/>
      <c r="E455" s="575" t="s">
        <v>43</v>
      </c>
      <c r="F455" s="576"/>
      <c r="G455" s="659"/>
      <c r="H455" s="83"/>
    </row>
    <row r="456" spans="1:8">
      <c r="A456" s="111" t="s">
        <v>865</v>
      </c>
      <c r="B456" s="74" t="s">
        <v>659</v>
      </c>
      <c r="C456" s="573" t="s">
        <v>211</v>
      </c>
      <c r="D456" s="574"/>
      <c r="E456" s="575" t="s">
        <v>43</v>
      </c>
      <c r="F456" s="576"/>
      <c r="G456" s="659"/>
      <c r="H456" s="83"/>
    </row>
    <row r="457" spans="1:8">
      <c r="A457" s="111" t="s">
        <v>866</v>
      </c>
      <c r="B457" s="74" t="s">
        <v>867</v>
      </c>
      <c r="C457" s="573" t="s">
        <v>211</v>
      </c>
      <c r="D457" s="574"/>
      <c r="E457" s="575" t="s">
        <v>43</v>
      </c>
      <c r="F457" s="576"/>
      <c r="G457" s="659"/>
      <c r="H457" s="83"/>
    </row>
    <row r="458" spans="1:8">
      <c r="A458" s="111" t="s">
        <v>869</v>
      </c>
      <c r="B458" s="74" t="s">
        <v>870</v>
      </c>
      <c r="C458" s="573" t="s">
        <v>211</v>
      </c>
      <c r="D458" s="574"/>
      <c r="E458" s="575" t="s">
        <v>43</v>
      </c>
      <c r="F458" s="576"/>
      <c r="G458" s="659"/>
      <c r="H458" s="83"/>
    </row>
    <row r="459" spans="1:8">
      <c r="A459" s="111" t="s">
        <v>871</v>
      </c>
      <c r="B459" s="74" t="s">
        <v>872</v>
      </c>
      <c r="C459" s="573" t="s">
        <v>211</v>
      </c>
      <c r="D459" s="574"/>
      <c r="E459" s="575" t="s">
        <v>43</v>
      </c>
      <c r="F459" s="576"/>
      <c r="G459" s="659"/>
      <c r="H459" s="83"/>
    </row>
    <row r="460" spans="1:8">
      <c r="A460" s="111" t="s">
        <v>873</v>
      </c>
      <c r="B460" s="74" t="s">
        <v>874</v>
      </c>
      <c r="C460" s="573" t="s">
        <v>211</v>
      </c>
      <c r="D460" s="574"/>
      <c r="E460" s="575" t="s">
        <v>43</v>
      </c>
      <c r="F460" s="576"/>
      <c r="G460" s="659"/>
      <c r="H460" s="83"/>
    </row>
    <row r="461" spans="1:8">
      <c r="A461" s="111" t="s">
        <v>875</v>
      </c>
      <c r="B461" s="74" t="s">
        <v>876</v>
      </c>
      <c r="C461" s="573" t="s">
        <v>211</v>
      </c>
      <c r="D461" s="574"/>
      <c r="E461" s="575" t="s">
        <v>43</v>
      </c>
      <c r="F461" s="576"/>
      <c r="G461" s="659"/>
      <c r="H461" s="83"/>
    </row>
    <row r="462" spans="1:8">
      <c r="A462" s="111" t="s">
        <v>877</v>
      </c>
      <c r="B462" s="74" t="s">
        <v>878</v>
      </c>
      <c r="C462" s="573" t="s">
        <v>211</v>
      </c>
      <c r="D462" s="574"/>
      <c r="E462" s="575" t="s">
        <v>43</v>
      </c>
      <c r="F462" s="576"/>
      <c r="G462" s="659"/>
      <c r="H462" s="83"/>
    </row>
    <row r="463" spans="1:8">
      <c r="A463" s="111" t="s">
        <v>880</v>
      </c>
      <c r="B463" s="74" t="s">
        <v>881</v>
      </c>
      <c r="C463" s="573" t="s">
        <v>211</v>
      </c>
      <c r="D463" s="574"/>
      <c r="E463" s="575" t="s">
        <v>43</v>
      </c>
      <c r="F463" s="576"/>
      <c r="G463" s="659"/>
      <c r="H463" s="83"/>
    </row>
    <row r="464" spans="1:8">
      <c r="A464" s="111" t="s">
        <v>882</v>
      </c>
      <c r="B464" s="74" t="s">
        <v>883</v>
      </c>
      <c r="C464" s="573" t="s">
        <v>211</v>
      </c>
      <c r="D464" s="574"/>
      <c r="E464" s="575" t="s">
        <v>43</v>
      </c>
      <c r="F464" s="576"/>
      <c r="G464" s="659"/>
      <c r="H464" s="83"/>
    </row>
    <row r="465" spans="1:8">
      <c r="A465" s="111" t="s">
        <v>884</v>
      </c>
      <c r="B465" s="74" t="s">
        <v>676</v>
      </c>
      <c r="C465" s="573" t="s">
        <v>211</v>
      </c>
      <c r="D465" s="574"/>
      <c r="E465" s="575" t="s">
        <v>43</v>
      </c>
      <c r="F465" s="576"/>
      <c r="G465" s="659"/>
      <c r="H465" s="83"/>
    </row>
    <row r="466" spans="1:8">
      <c r="A466" s="111" t="s">
        <v>885</v>
      </c>
      <c r="B466" s="74" t="s">
        <v>886</v>
      </c>
      <c r="C466" s="573" t="s">
        <v>211</v>
      </c>
      <c r="D466" s="574"/>
      <c r="E466" s="575" t="s">
        <v>43</v>
      </c>
      <c r="F466" s="576"/>
      <c r="G466" s="659"/>
      <c r="H466" s="83"/>
    </row>
    <row r="467" spans="1:8">
      <c r="A467" s="111" t="s">
        <v>887</v>
      </c>
      <c r="B467" s="74" t="s">
        <v>888</v>
      </c>
      <c r="C467" s="573" t="s">
        <v>211</v>
      </c>
      <c r="D467" s="574"/>
      <c r="E467" s="575" t="s">
        <v>43</v>
      </c>
      <c r="F467" s="576"/>
      <c r="G467" s="659"/>
      <c r="H467" s="83"/>
    </row>
    <row r="468" spans="1:8">
      <c r="A468" s="111" t="s">
        <v>889</v>
      </c>
      <c r="B468" s="74" t="s">
        <v>890</v>
      </c>
      <c r="C468" s="573" t="s">
        <v>211</v>
      </c>
      <c r="D468" s="574"/>
      <c r="E468" s="575" t="s">
        <v>43</v>
      </c>
      <c r="F468" s="576"/>
      <c r="G468" s="659"/>
      <c r="H468" s="83"/>
    </row>
    <row r="469" spans="1:8">
      <c r="A469" s="111" t="s">
        <v>892</v>
      </c>
      <c r="B469" s="74" t="s">
        <v>893</v>
      </c>
      <c r="C469" s="573" t="s">
        <v>211</v>
      </c>
      <c r="D469" s="574"/>
      <c r="E469" s="575" t="s">
        <v>43</v>
      </c>
      <c r="F469" s="576"/>
      <c r="G469" s="659"/>
      <c r="H469" s="83"/>
    </row>
    <row r="470" spans="1:8">
      <c r="A470" s="111" t="s">
        <v>894</v>
      </c>
      <c r="B470" s="74" t="s">
        <v>895</v>
      </c>
      <c r="C470" s="573" t="s">
        <v>211</v>
      </c>
      <c r="D470" s="574"/>
      <c r="E470" s="575" t="s">
        <v>43</v>
      </c>
      <c r="F470" s="576"/>
      <c r="G470" s="659"/>
      <c r="H470" s="83"/>
    </row>
    <row r="471" spans="1:8">
      <c r="A471" s="111" t="s">
        <v>896</v>
      </c>
      <c r="B471" s="74" t="s">
        <v>897</v>
      </c>
      <c r="C471" s="573" t="s">
        <v>211</v>
      </c>
      <c r="D471" s="574"/>
      <c r="E471" s="575" t="s">
        <v>43</v>
      </c>
      <c r="F471" s="576"/>
      <c r="G471" s="659"/>
      <c r="H471" s="83"/>
    </row>
    <row r="472" spans="1:8">
      <c r="A472" s="111" t="s">
        <v>898</v>
      </c>
      <c r="B472" s="74" t="s">
        <v>899</v>
      </c>
      <c r="C472" s="573" t="s">
        <v>211</v>
      </c>
      <c r="D472" s="574"/>
      <c r="E472" s="575" t="s">
        <v>834</v>
      </c>
      <c r="F472" s="576"/>
      <c r="G472" s="659"/>
      <c r="H472" s="83"/>
    </row>
    <row r="473" spans="1:8">
      <c r="A473" s="111" t="s">
        <v>900</v>
      </c>
      <c r="B473" s="74" t="s">
        <v>901</v>
      </c>
      <c r="C473" s="573" t="s">
        <v>211</v>
      </c>
      <c r="D473" s="574"/>
      <c r="E473" s="575" t="s">
        <v>43</v>
      </c>
      <c r="F473" s="576"/>
      <c r="G473" s="659"/>
      <c r="H473" s="83"/>
    </row>
    <row r="474" spans="1:8">
      <c r="A474" s="111" t="s">
        <v>902</v>
      </c>
      <c r="B474" s="74" t="s">
        <v>903</v>
      </c>
      <c r="C474" s="573" t="s">
        <v>211</v>
      </c>
      <c r="D474" s="574"/>
      <c r="E474" s="575" t="s">
        <v>43</v>
      </c>
      <c r="F474" s="576"/>
      <c r="G474" s="659"/>
      <c r="H474" s="83"/>
    </row>
    <row r="475" spans="1:8">
      <c r="A475" s="111" t="s">
        <v>904</v>
      </c>
      <c r="B475" s="113" t="s">
        <v>905</v>
      </c>
      <c r="C475" s="573" t="s">
        <v>211</v>
      </c>
      <c r="D475" s="574"/>
      <c r="E475" s="575" t="s">
        <v>43</v>
      </c>
      <c r="F475" s="576"/>
      <c r="G475" s="659"/>
      <c r="H475" s="83"/>
    </row>
    <row r="476" spans="1:8">
      <c r="A476" s="111" t="s">
        <v>906</v>
      </c>
      <c r="B476" s="114" t="s">
        <v>907</v>
      </c>
      <c r="C476" s="585" t="s">
        <v>211</v>
      </c>
      <c r="D476" s="574"/>
      <c r="E476" s="575" t="s">
        <v>43</v>
      </c>
      <c r="F476" s="576"/>
      <c r="G476" s="659"/>
      <c r="H476" s="83"/>
    </row>
    <row r="477" spans="1:8">
      <c r="A477" s="111" t="s">
        <v>908</v>
      </c>
      <c r="B477" s="115" t="s">
        <v>909</v>
      </c>
      <c r="C477" s="573" t="s">
        <v>211</v>
      </c>
      <c r="D477" s="574"/>
      <c r="E477" s="575" t="s">
        <v>43</v>
      </c>
      <c r="F477" s="576"/>
      <c r="G477" s="659"/>
      <c r="H477" s="83"/>
    </row>
    <row r="478" spans="1:8">
      <c r="A478" s="111" t="s">
        <v>910</v>
      </c>
      <c r="B478" s="74" t="s">
        <v>911</v>
      </c>
      <c r="C478" s="573" t="s">
        <v>211</v>
      </c>
      <c r="D478" s="574"/>
      <c r="E478" s="575" t="s">
        <v>43</v>
      </c>
      <c r="F478" s="576"/>
      <c r="G478" s="659"/>
      <c r="H478" s="83"/>
    </row>
    <row r="479" spans="1:8">
      <c r="A479" s="111" t="s">
        <v>912</v>
      </c>
      <c r="B479" s="74" t="s">
        <v>465</v>
      </c>
      <c r="C479" s="573" t="s">
        <v>211</v>
      </c>
      <c r="D479" s="574"/>
      <c r="E479" s="575" t="s">
        <v>43</v>
      </c>
      <c r="F479" s="576"/>
      <c r="G479" s="659"/>
      <c r="H479" s="83"/>
    </row>
    <row r="480" spans="1:8">
      <c r="A480" s="111" t="s">
        <v>913</v>
      </c>
      <c r="B480" s="74" t="s">
        <v>914</v>
      </c>
      <c r="C480" s="573" t="s">
        <v>211</v>
      </c>
      <c r="D480" s="574"/>
      <c r="E480" s="575" t="s">
        <v>43</v>
      </c>
      <c r="F480" s="576"/>
      <c r="G480" s="659"/>
      <c r="H480" s="83"/>
    </row>
    <row r="481" spans="1:8">
      <c r="A481" s="111" t="s">
        <v>699</v>
      </c>
      <c r="B481" s="74" t="s">
        <v>700</v>
      </c>
      <c r="C481" s="573" t="s">
        <v>211</v>
      </c>
      <c r="D481" s="574"/>
      <c r="E481" s="575" t="s">
        <v>43</v>
      </c>
      <c r="F481" s="576"/>
      <c r="G481" s="659"/>
      <c r="H481" s="83"/>
    </row>
    <row r="482" spans="1:8">
      <c r="A482" s="111" t="s">
        <v>701</v>
      </c>
      <c r="B482" s="74" t="s">
        <v>702</v>
      </c>
      <c r="C482" s="573" t="s">
        <v>211</v>
      </c>
      <c r="D482" s="574"/>
      <c r="E482" s="575" t="s">
        <v>43</v>
      </c>
      <c r="F482" s="576"/>
      <c r="G482" s="659"/>
      <c r="H482" s="83"/>
    </row>
    <row r="483" spans="1:8">
      <c r="A483" s="111" t="s">
        <v>915</v>
      </c>
      <c r="B483" s="74" t="s">
        <v>916</v>
      </c>
      <c r="C483" s="573" t="s">
        <v>211</v>
      </c>
      <c r="D483" s="574"/>
      <c r="E483" s="575" t="s">
        <v>43</v>
      </c>
      <c r="F483" s="576"/>
      <c r="G483" s="659"/>
      <c r="H483" s="83"/>
    </row>
    <row r="484" spans="1:8">
      <c r="A484" s="111" t="s">
        <v>917</v>
      </c>
      <c r="B484" s="74" t="s">
        <v>708</v>
      </c>
      <c r="C484" s="573" t="s">
        <v>211</v>
      </c>
      <c r="D484" s="574"/>
      <c r="E484" s="575" t="s">
        <v>43</v>
      </c>
      <c r="F484" s="576"/>
      <c r="G484" s="659"/>
      <c r="H484" s="83"/>
    </row>
    <row r="485" spans="1:8">
      <c r="A485" s="111" t="s">
        <v>918</v>
      </c>
      <c r="B485" s="74" t="s">
        <v>919</v>
      </c>
      <c r="C485" s="573" t="s">
        <v>211</v>
      </c>
      <c r="D485" s="574"/>
      <c r="E485" s="575" t="s">
        <v>43</v>
      </c>
      <c r="F485" s="576"/>
      <c r="G485" s="659"/>
      <c r="H485" s="83"/>
    </row>
    <row r="486" spans="1:8">
      <c r="A486" s="111" t="s">
        <v>920</v>
      </c>
      <c r="B486" s="74" t="s">
        <v>921</v>
      </c>
      <c r="C486" s="573" t="s">
        <v>211</v>
      </c>
      <c r="D486" s="574"/>
      <c r="E486" s="575" t="s">
        <v>834</v>
      </c>
      <c r="F486" s="576"/>
      <c r="G486" s="659"/>
      <c r="H486" s="83"/>
    </row>
    <row r="487" spans="1:8">
      <c r="A487" s="111" t="s">
        <v>922</v>
      </c>
      <c r="B487" s="74" t="s">
        <v>923</v>
      </c>
      <c r="C487" s="573" t="s">
        <v>211</v>
      </c>
      <c r="D487" s="574"/>
      <c r="E487" s="575" t="s">
        <v>43</v>
      </c>
      <c r="F487" s="576"/>
      <c r="G487" s="659"/>
      <c r="H487" s="83"/>
    </row>
    <row r="488" spans="1:8">
      <c r="A488" s="111" t="s">
        <v>924</v>
      </c>
      <c r="B488" s="74" t="s">
        <v>925</v>
      </c>
      <c r="C488" s="573" t="s">
        <v>211</v>
      </c>
      <c r="D488" s="574"/>
      <c r="E488" s="575" t="s">
        <v>43</v>
      </c>
      <c r="F488" s="576"/>
      <c r="G488" s="659"/>
      <c r="H488" s="83"/>
    </row>
    <row r="489" spans="1:8">
      <c r="A489" s="111" t="s">
        <v>926</v>
      </c>
      <c r="B489" s="74" t="s">
        <v>927</v>
      </c>
      <c r="C489" s="573" t="s">
        <v>211</v>
      </c>
      <c r="D489" s="574"/>
      <c r="E489" s="575" t="s">
        <v>43</v>
      </c>
      <c r="F489" s="576"/>
      <c r="G489" s="659"/>
      <c r="H489" s="83"/>
    </row>
    <row r="490" spans="1:8">
      <c r="A490" s="111" t="s">
        <v>928</v>
      </c>
      <c r="B490" s="74" t="s">
        <v>929</v>
      </c>
      <c r="C490" s="573" t="s">
        <v>211</v>
      </c>
      <c r="D490" s="574"/>
      <c r="E490" s="575" t="s">
        <v>43</v>
      </c>
      <c r="F490" s="576"/>
      <c r="G490" s="659"/>
      <c r="H490" s="83"/>
    </row>
    <row r="491" spans="1:8">
      <c r="A491" s="111" t="s">
        <v>930</v>
      </c>
      <c r="B491" s="74" t="s">
        <v>931</v>
      </c>
      <c r="C491" s="573" t="s">
        <v>211</v>
      </c>
      <c r="D491" s="574"/>
      <c r="E491" s="575" t="s">
        <v>43</v>
      </c>
      <c r="F491" s="576"/>
      <c r="G491" s="659"/>
      <c r="H491" s="83"/>
    </row>
    <row r="492" spans="1:8">
      <c r="A492" s="111" t="s">
        <v>932</v>
      </c>
      <c r="B492" s="74" t="s">
        <v>933</v>
      </c>
      <c r="C492" s="573" t="s">
        <v>211</v>
      </c>
      <c r="D492" s="574"/>
      <c r="E492" s="575" t="s">
        <v>43</v>
      </c>
      <c r="F492" s="576"/>
      <c r="G492" s="659"/>
      <c r="H492" s="83"/>
    </row>
    <row r="493" spans="1:8">
      <c r="A493" s="111" t="s">
        <v>934</v>
      </c>
      <c r="B493" s="74" t="s">
        <v>935</v>
      </c>
      <c r="C493" s="573" t="s">
        <v>211</v>
      </c>
      <c r="D493" s="574"/>
      <c r="E493" s="575" t="s">
        <v>43</v>
      </c>
      <c r="F493" s="576"/>
      <c r="G493" s="659"/>
      <c r="H493" s="83"/>
    </row>
    <row r="494" spans="1:8">
      <c r="A494" s="111" t="s">
        <v>936</v>
      </c>
      <c r="B494" s="74" t="s">
        <v>937</v>
      </c>
      <c r="C494" s="573" t="s">
        <v>211</v>
      </c>
      <c r="D494" s="574"/>
      <c r="E494" s="575" t="s">
        <v>43</v>
      </c>
      <c r="F494" s="576"/>
      <c r="G494" s="659"/>
      <c r="H494" s="83"/>
    </row>
    <row r="495" spans="1:8">
      <c r="A495" s="111" t="s">
        <v>938</v>
      </c>
      <c r="B495" s="74" t="s">
        <v>727</v>
      </c>
      <c r="C495" s="573" t="s">
        <v>211</v>
      </c>
      <c r="D495" s="574"/>
      <c r="E495" s="575" t="s">
        <v>43</v>
      </c>
      <c r="F495" s="576"/>
      <c r="G495" s="659"/>
      <c r="H495" s="83"/>
    </row>
    <row r="496" spans="1:8">
      <c r="A496" s="111" t="s">
        <v>939</v>
      </c>
      <c r="B496" s="74" t="s">
        <v>940</v>
      </c>
      <c r="C496" s="573" t="s">
        <v>211</v>
      </c>
      <c r="D496" s="574"/>
      <c r="E496" s="575" t="s">
        <v>43</v>
      </c>
      <c r="F496" s="576"/>
      <c r="G496" s="659"/>
      <c r="H496" s="83"/>
    </row>
    <row r="497" spans="1:8">
      <c r="A497" s="111" t="s">
        <v>941</v>
      </c>
      <c r="B497" s="74" t="s">
        <v>942</v>
      </c>
      <c r="C497" s="573" t="s">
        <v>211</v>
      </c>
      <c r="D497" s="574"/>
      <c r="E497" s="575" t="s">
        <v>43</v>
      </c>
      <c r="F497" s="576"/>
      <c r="G497" s="659"/>
      <c r="H497" s="83"/>
    </row>
    <row r="498" spans="1:8">
      <c r="A498" s="111" t="s">
        <v>943</v>
      </c>
      <c r="B498" s="74" t="s">
        <v>944</v>
      </c>
      <c r="C498" s="573" t="s">
        <v>211</v>
      </c>
      <c r="D498" s="574"/>
      <c r="E498" s="575" t="s">
        <v>43</v>
      </c>
      <c r="F498" s="576"/>
      <c r="G498" s="659"/>
      <c r="H498" s="83"/>
    </row>
    <row r="499" spans="1:8">
      <c r="A499" s="111" t="s">
        <v>945</v>
      </c>
      <c r="B499" s="74" t="s">
        <v>946</v>
      </c>
      <c r="C499" s="573" t="s">
        <v>211</v>
      </c>
      <c r="D499" s="574"/>
      <c r="E499" s="575" t="s">
        <v>43</v>
      </c>
      <c r="F499" s="576"/>
      <c r="G499" s="659"/>
      <c r="H499" s="83"/>
    </row>
    <row r="500" spans="1:8">
      <c r="A500" s="111" t="s">
        <v>947</v>
      </c>
      <c r="B500" s="74" t="s">
        <v>948</v>
      </c>
      <c r="C500" s="573" t="s">
        <v>211</v>
      </c>
      <c r="D500" s="574"/>
      <c r="E500" s="575" t="s">
        <v>43</v>
      </c>
      <c r="F500" s="576"/>
      <c r="G500" s="659"/>
      <c r="H500" s="83"/>
    </row>
    <row r="501" spans="1:8">
      <c r="A501" s="111" t="s">
        <v>949</v>
      </c>
      <c r="B501" s="74" t="s">
        <v>950</v>
      </c>
      <c r="C501" s="573" t="s">
        <v>211</v>
      </c>
      <c r="D501" s="574"/>
      <c r="E501" s="575" t="s">
        <v>43</v>
      </c>
      <c r="F501" s="576"/>
      <c r="G501" s="659"/>
      <c r="H501" s="83"/>
    </row>
    <row r="502" spans="1:8">
      <c r="A502" s="111" t="s">
        <v>951</v>
      </c>
      <c r="B502" s="74" t="s">
        <v>952</v>
      </c>
      <c r="C502" s="573" t="s">
        <v>211</v>
      </c>
      <c r="D502" s="574"/>
      <c r="E502" s="575" t="s">
        <v>43</v>
      </c>
      <c r="F502" s="576"/>
      <c r="G502" s="659"/>
      <c r="H502" s="83"/>
    </row>
    <row r="503" spans="1:8">
      <c r="A503" s="111" t="s">
        <v>953</v>
      </c>
      <c r="B503" s="74" t="s">
        <v>954</v>
      </c>
      <c r="C503" s="573" t="s">
        <v>211</v>
      </c>
      <c r="D503" s="574"/>
      <c r="E503" s="575" t="s">
        <v>43</v>
      </c>
      <c r="F503" s="576"/>
      <c r="G503" s="659"/>
      <c r="H503" s="83"/>
    </row>
    <row r="504" spans="1:8">
      <c r="A504" s="111" t="s">
        <v>955</v>
      </c>
      <c r="B504" s="74" t="s">
        <v>956</v>
      </c>
      <c r="C504" s="573" t="s">
        <v>211</v>
      </c>
      <c r="D504" s="574"/>
      <c r="E504" s="575" t="s">
        <v>43</v>
      </c>
      <c r="F504" s="576"/>
      <c r="G504" s="659"/>
      <c r="H504" s="83"/>
    </row>
    <row r="505" spans="1:8">
      <c r="A505" s="111" t="s">
        <v>957</v>
      </c>
      <c r="B505" s="74" t="s">
        <v>958</v>
      </c>
      <c r="C505" s="573" t="s">
        <v>211</v>
      </c>
      <c r="D505" s="574"/>
      <c r="E505" s="575" t="s">
        <v>43</v>
      </c>
      <c r="F505" s="576"/>
      <c r="G505" s="659"/>
      <c r="H505" s="83"/>
    </row>
    <row r="506" spans="1:8">
      <c r="A506" s="111" t="s">
        <v>959</v>
      </c>
      <c r="B506" s="74" t="s">
        <v>960</v>
      </c>
      <c r="C506" s="573" t="s">
        <v>211</v>
      </c>
      <c r="D506" s="574"/>
      <c r="E506" s="575" t="s">
        <v>43</v>
      </c>
      <c r="F506" s="576"/>
      <c r="G506" s="659"/>
      <c r="H506" s="83"/>
    </row>
    <row r="507" spans="1:8">
      <c r="A507" s="111" t="s">
        <v>961</v>
      </c>
      <c r="B507" s="74" t="s">
        <v>962</v>
      </c>
      <c r="C507" s="573" t="s">
        <v>211</v>
      </c>
      <c r="D507" s="574"/>
      <c r="E507" s="575" t="s">
        <v>43</v>
      </c>
      <c r="F507" s="576"/>
      <c r="G507" s="659"/>
      <c r="H507" s="83"/>
    </row>
    <row r="508" spans="1:8">
      <c r="A508" s="111" t="s">
        <v>963</v>
      </c>
      <c r="B508" s="74" t="s">
        <v>964</v>
      </c>
      <c r="C508" s="573" t="s">
        <v>211</v>
      </c>
      <c r="D508" s="574"/>
      <c r="E508" s="575" t="s">
        <v>43</v>
      </c>
      <c r="F508" s="576"/>
      <c r="G508" s="659"/>
      <c r="H508" s="83"/>
    </row>
    <row r="509" spans="1:8">
      <c r="A509" s="111" t="s">
        <v>965</v>
      </c>
      <c r="B509" s="74" t="s">
        <v>966</v>
      </c>
      <c r="C509" s="573" t="s">
        <v>211</v>
      </c>
      <c r="D509" s="574"/>
      <c r="E509" s="575" t="s">
        <v>43</v>
      </c>
      <c r="F509" s="576"/>
      <c r="G509" s="659"/>
      <c r="H509" s="83"/>
    </row>
    <row r="510" spans="1:8">
      <c r="A510" s="111" t="s">
        <v>967</v>
      </c>
      <c r="B510" s="74" t="s">
        <v>968</v>
      </c>
      <c r="C510" s="573" t="s">
        <v>211</v>
      </c>
      <c r="D510" s="574"/>
      <c r="E510" s="575" t="s">
        <v>43</v>
      </c>
      <c r="F510" s="576"/>
      <c r="G510" s="659"/>
      <c r="H510" s="83"/>
    </row>
    <row r="511" spans="1:8">
      <c r="A511" s="111" t="s">
        <v>969</v>
      </c>
      <c r="B511" s="74" t="s">
        <v>970</v>
      </c>
      <c r="C511" s="573" t="s">
        <v>211</v>
      </c>
      <c r="D511" s="574"/>
      <c r="E511" s="575" t="s">
        <v>43</v>
      </c>
      <c r="F511" s="576"/>
      <c r="G511" s="659"/>
      <c r="H511" s="83"/>
    </row>
    <row r="512" spans="1:8">
      <c r="A512" s="111" t="s">
        <v>971</v>
      </c>
      <c r="B512" s="74" t="s">
        <v>972</v>
      </c>
      <c r="C512" s="573" t="s">
        <v>211</v>
      </c>
      <c r="D512" s="574"/>
      <c r="E512" s="575" t="s">
        <v>43</v>
      </c>
      <c r="F512" s="576"/>
      <c r="G512" s="659"/>
      <c r="H512" s="83"/>
    </row>
    <row r="513" spans="1:8">
      <c r="A513" s="111" t="s">
        <v>973</v>
      </c>
      <c r="B513" s="74" t="s">
        <v>974</v>
      </c>
      <c r="C513" s="573" t="s">
        <v>211</v>
      </c>
      <c r="D513" s="574"/>
      <c r="E513" s="575" t="s">
        <v>43</v>
      </c>
      <c r="F513" s="576"/>
      <c r="G513" s="659"/>
      <c r="H513" s="83"/>
    </row>
    <row r="514" spans="1:8">
      <c r="A514" s="111" t="s">
        <v>975</v>
      </c>
      <c r="B514" s="74" t="s">
        <v>976</v>
      </c>
      <c r="C514" s="573" t="s">
        <v>211</v>
      </c>
      <c r="D514" s="574"/>
      <c r="E514" s="575" t="s">
        <v>43</v>
      </c>
      <c r="F514" s="576"/>
      <c r="G514" s="659"/>
      <c r="H514" s="83"/>
    </row>
    <row r="515" spans="1:8">
      <c r="A515" s="111" t="s">
        <v>977</v>
      </c>
      <c r="B515" s="74" t="s">
        <v>978</v>
      </c>
      <c r="C515" s="573" t="s">
        <v>211</v>
      </c>
      <c r="D515" s="574"/>
      <c r="E515" s="575" t="s">
        <v>43</v>
      </c>
      <c r="F515" s="576"/>
      <c r="G515" s="659"/>
      <c r="H515" s="83"/>
    </row>
    <row r="516" spans="1:8">
      <c r="A516" s="111" t="s">
        <v>979</v>
      </c>
      <c r="B516" s="74" t="s">
        <v>980</v>
      </c>
      <c r="C516" s="573" t="s">
        <v>211</v>
      </c>
      <c r="D516" s="574"/>
      <c r="E516" s="575" t="s">
        <v>43</v>
      </c>
      <c r="F516" s="576"/>
      <c r="G516" s="659"/>
      <c r="H516" s="83"/>
    </row>
    <row r="517" spans="1:8">
      <c r="A517" s="111" t="s">
        <v>981</v>
      </c>
      <c r="B517" s="74" t="s">
        <v>982</v>
      </c>
      <c r="C517" s="573" t="s">
        <v>211</v>
      </c>
      <c r="D517" s="574"/>
      <c r="E517" s="575" t="s">
        <v>43</v>
      </c>
      <c r="F517" s="576"/>
      <c r="G517" s="659"/>
      <c r="H517" s="83"/>
    </row>
    <row r="518" spans="1:8">
      <c r="A518" s="111" t="s">
        <v>983</v>
      </c>
      <c r="B518" s="74" t="s">
        <v>984</v>
      </c>
      <c r="C518" s="573" t="s">
        <v>211</v>
      </c>
      <c r="D518" s="574"/>
      <c r="E518" s="575" t="s">
        <v>43</v>
      </c>
      <c r="F518" s="576"/>
      <c r="G518" s="659"/>
      <c r="H518" s="83"/>
    </row>
    <row r="519" spans="1:8">
      <c r="A519" s="111" t="s">
        <v>986</v>
      </c>
      <c r="B519" s="74" t="s">
        <v>768</v>
      </c>
      <c r="C519" s="573" t="s">
        <v>211</v>
      </c>
      <c r="D519" s="574"/>
      <c r="E519" s="575" t="s">
        <v>43</v>
      </c>
      <c r="F519" s="576"/>
      <c r="G519" s="659"/>
      <c r="H519" s="83"/>
    </row>
    <row r="520" spans="1:8">
      <c r="A520" s="111" t="s">
        <v>987</v>
      </c>
      <c r="B520" s="74" t="s">
        <v>988</v>
      </c>
      <c r="C520" s="573" t="s">
        <v>211</v>
      </c>
      <c r="D520" s="574"/>
      <c r="E520" s="575" t="s">
        <v>43</v>
      </c>
      <c r="F520" s="576"/>
      <c r="G520" s="659"/>
      <c r="H520" s="83"/>
    </row>
    <row r="521" spans="1:8">
      <c r="A521" s="111" t="s">
        <v>989</v>
      </c>
      <c r="B521" s="74" t="s">
        <v>990</v>
      </c>
      <c r="C521" s="573" t="s">
        <v>211</v>
      </c>
      <c r="D521" s="574"/>
      <c r="E521" s="575" t="s">
        <v>43</v>
      </c>
      <c r="F521" s="576"/>
      <c r="G521" s="659"/>
      <c r="H521" s="83"/>
    </row>
    <row r="522" spans="1:8">
      <c r="A522" s="111" t="s">
        <v>773</v>
      </c>
      <c r="B522" s="74" t="s">
        <v>774</v>
      </c>
      <c r="C522" s="573" t="s">
        <v>211</v>
      </c>
      <c r="D522" s="574"/>
      <c r="E522" s="575" t="s">
        <v>43</v>
      </c>
      <c r="F522" s="576"/>
      <c r="G522" s="659"/>
      <c r="H522" s="83"/>
    </row>
    <row r="523" spans="1:8">
      <c r="A523" s="111" t="s">
        <v>991</v>
      </c>
      <c r="B523" s="74" t="s">
        <v>992</v>
      </c>
      <c r="C523" s="573" t="s">
        <v>211</v>
      </c>
      <c r="D523" s="574"/>
      <c r="E523" s="575" t="s">
        <v>43</v>
      </c>
      <c r="F523" s="576"/>
      <c r="G523" s="659"/>
      <c r="H523" s="83"/>
    </row>
    <row r="524" spans="1:8">
      <c r="A524" s="111" t="s">
        <v>993</v>
      </c>
      <c r="B524" s="74" t="s">
        <v>994</v>
      </c>
      <c r="C524" s="573" t="s">
        <v>211</v>
      </c>
      <c r="D524" s="574"/>
      <c r="E524" s="575" t="s">
        <v>43</v>
      </c>
      <c r="F524" s="576"/>
      <c r="G524" s="659"/>
      <c r="H524" s="83"/>
    </row>
    <row r="525" spans="1:8">
      <c r="A525" s="111" t="s">
        <v>775</v>
      </c>
      <c r="B525" s="74" t="s">
        <v>776</v>
      </c>
      <c r="C525" s="573" t="s">
        <v>211</v>
      </c>
      <c r="D525" s="574"/>
      <c r="E525" s="575" t="s">
        <v>43</v>
      </c>
      <c r="F525" s="576"/>
      <c r="G525" s="659"/>
      <c r="H525" s="83"/>
    </row>
    <row r="526" spans="1:8">
      <c r="A526" s="111" t="s">
        <v>996</v>
      </c>
      <c r="B526" s="74" t="s">
        <v>997</v>
      </c>
      <c r="C526" s="573" t="s">
        <v>211</v>
      </c>
      <c r="D526" s="574"/>
      <c r="E526" s="575" t="s">
        <v>43</v>
      </c>
      <c r="F526" s="576"/>
      <c r="G526" s="659"/>
      <c r="H526" s="83"/>
    </row>
    <row r="527" spans="1:8" ht="14.5" customHeight="1">
      <c r="A527" s="111" t="s">
        <v>998</v>
      </c>
      <c r="B527" s="73" t="s">
        <v>999</v>
      </c>
      <c r="C527" s="573" t="s">
        <v>211</v>
      </c>
      <c r="D527" s="574"/>
      <c r="E527" s="575" t="s">
        <v>43</v>
      </c>
      <c r="F527" s="576"/>
      <c r="G527" s="659"/>
      <c r="H527" s="83"/>
    </row>
    <row r="528" spans="1:8" ht="14.5" customHeight="1">
      <c r="A528" s="111" t="s">
        <v>3064</v>
      </c>
      <c r="B528" s="74" t="s">
        <v>796</v>
      </c>
      <c r="C528" s="573" t="s">
        <v>211</v>
      </c>
      <c r="D528" s="574"/>
      <c r="E528" s="575" t="s">
        <v>43</v>
      </c>
      <c r="F528" s="576"/>
      <c r="G528" s="659"/>
      <c r="H528" s="83"/>
    </row>
    <row r="529" spans="1:8" ht="14.5" customHeight="1">
      <c r="A529" s="111" t="s">
        <v>3064</v>
      </c>
      <c r="B529" s="74" t="s">
        <v>868</v>
      </c>
      <c r="C529" s="573" t="s">
        <v>211</v>
      </c>
      <c r="D529" s="574"/>
      <c r="E529" s="575" t="s">
        <v>43</v>
      </c>
      <c r="F529" s="576"/>
      <c r="G529" s="659"/>
      <c r="H529" s="83"/>
    </row>
    <row r="530" spans="1:8" ht="14.5" customHeight="1">
      <c r="A530" s="111" t="s">
        <v>3064</v>
      </c>
      <c r="B530" s="74" t="s">
        <v>879</v>
      </c>
      <c r="C530" s="573" t="s">
        <v>211</v>
      </c>
      <c r="D530" s="574"/>
      <c r="E530" s="575" t="s">
        <v>43</v>
      </c>
      <c r="F530" s="576"/>
      <c r="G530" s="659"/>
      <c r="H530" s="83"/>
    </row>
    <row r="531" spans="1:8" ht="14.5" customHeight="1">
      <c r="A531" s="111" t="s">
        <v>3064</v>
      </c>
      <c r="B531" s="74" t="s">
        <v>891</v>
      </c>
      <c r="C531" s="573" t="s">
        <v>211</v>
      </c>
      <c r="D531" s="574"/>
      <c r="E531" s="575" t="s">
        <v>43</v>
      </c>
      <c r="F531" s="576"/>
      <c r="G531" s="659"/>
      <c r="H531" s="83"/>
    </row>
    <row r="532" spans="1:8" ht="14.5" customHeight="1">
      <c r="A532" s="111" t="s">
        <v>3064</v>
      </c>
      <c r="B532" s="74" t="s">
        <v>985</v>
      </c>
      <c r="C532" s="573" t="s">
        <v>211</v>
      </c>
      <c r="D532" s="574"/>
      <c r="E532" s="575" t="s">
        <v>43</v>
      </c>
      <c r="F532" s="576"/>
      <c r="G532" s="659"/>
      <c r="H532" s="83"/>
    </row>
    <row r="533" spans="1:8" ht="14.5" customHeight="1">
      <c r="A533" s="111" t="s">
        <v>3064</v>
      </c>
      <c r="B533" s="74" t="s">
        <v>995</v>
      </c>
      <c r="C533" s="577" t="s">
        <v>211</v>
      </c>
      <c r="D533" s="578"/>
      <c r="E533" s="579" t="s">
        <v>43</v>
      </c>
      <c r="F533" s="580"/>
      <c r="G533" s="660"/>
      <c r="H533" s="83"/>
    </row>
    <row r="534" spans="1:8">
      <c r="A534" s="560" t="s">
        <v>1000</v>
      </c>
      <c r="B534" s="512"/>
      <c r="C534" s="512"/>
      <c r="D534" s="512"/>
      <c r="E534" s="512"/>
      <c r="F534" s="561"/>
      <c r="G534" s="57">
        <f>G415+G304+G274+G233+G177+G164+G135</f>
        <v>375</v>
      </c>
      <c r="H534" s="83"/>
    </row>
    <row r="535" spans="1:8">
      <c r="A535" s="334" t="s">
        <v>1001</v>
      </c>
      <c r="B535" s="334"/>
      <c r="C535" s="334"/>
      <c r="D535" s="334"/>
      <c r="E535" s="334"/>
      <c r="F535" s="334"/>
      <c r="G535" s="343" t="s">
        <v>1</v>
      </c>
      <c r="H535" s="70"/>
    </row>
    <row r="536" spans="1:8">
      <c r="A536" s="55" t="s">
        <v>3</v>
      </c>
      <c r="B536" s="424" t="s">
        <v>1002</v>
      </c>
      <c r="C536" s="425"/>
      <c r="D536" s="412"/>
      <c r="E536" s="4" t="s">
        <v>5</v>
      </c>
      <c r="F536" s="117">
        <v>239018</v>
      </c>
      <c r="G536" s="562"/>
      <c r="H536" s="566" t="s">
        <v>1003</v>
      </c>
    </row>
    <row r="537" spans="1:8">
      <c r="A537" s="55" t="s">
        <v>6</v>
      </c>
      <c r="B537" s="424" t="s">
        <v>1004</v>
      </c>
      <c r="C537" s="425"/>
      <c r="D537" s="412"/>
      <c r="E537" s="569" t="s">
        <v>1005</v>
      </c>
      <c r="F537" s="570"/>
      <c r="G537" s="562"/>
      <c r="H537" s="567"/>
    </row>
    <row r="538" spans="1:8">
      <c r="A538" s="346" t="s">
        <v>9</v>
      </c>
      <c r="B538" s="346" t="s">
        <v>10</v>
      </c>
      <c r="C538" s="429" t="s">
        <v>11</v>
      </c>
      <c r="D538" s="572"/>
      <c r="E538" s="438" t="s">
        <v>12</v>
      </c>
      <c r="F538" s="582"/>
      <c r="G538" s="562"/>
      <c r="H538" s="567"/>
    </row>
    <row r="539" spans="1:8">
      <c r="A539" s="571"/>
      <c r="B539" s="571"/>
      <c r="C539" s="431"/>
      <c r="D539" s="490"/>
      <c r="E539" s="583"/>
      <c r="F539" s="584"/>
      <c r="G539" s="359"/>
      <c r="H539" s="568"/>
    </row>
    <row r="540" spans="1:8">
      <c r="A540" s="119" t="s">
        <v>1006</v>
      </c>
      <c r="B540" s="10" t="s">
        <v>1007</v>
      </c>
      <c r="C540" s="554" t="s">
        <v>1005</v>
      </c>
      <c r="D540" s="555"/>
      <c r="E540" s="398" t="s">
        <v>1008</v>
      </c>
      <c r="F540" s="358"/>
      <c r="G540" s="375">
        <f>COUNTA(A540:A554)</f>
        <v>15</v>
      </c>
      <c r="H540" s="120"/>
    </row>
    <row r="541" spans="1:8">
      <c r="A541" s="121" t="s">
        <v>1009</v>
      </c>
      <c r="B541" s="122" t="s">
        <v>1010</v>
      </c>
      <c r="C541" s="388" t="s">
        <v>1005</v>
      </c>
      <c r="D541" s="358"/>
      <c r="E541" s="556" t="s">
        <v>1011</v>
      </c>
      <c r="F541" s="557"/>
      <c r="G541" s="351"/>
      <c r="H541" s="120"/>
    </row>
    <row r="542" spans="1:8">
      <c r="A542" s="123" t="s">
        <v>1012</v>
      </c>
      <c r="B542" s="124" t="s">
        <v>1013</v>
      </c>
      <c r="C542" s="357" t="s">
        <v>1005</v>
      </c>
      <c r="D542" s="358"/>
      <c r="E542" s="558" t="s">
        <v>76</v>
      </c>
      <c r="F542" s="559"/>
      <c r="G542" s="351"/>
      <c r="H542" s="120"/>
    </row>
    <row r="543" spans="1:8">
      <c r="A543" s="126" t="s">
        <v>1014</v>
      </c>
      <c r="B543" s="9" t="s">
        <v>1015</v>
      </c>
      <c r="C543" s="388" t="s">
        <v>1005</v>
      </c>
      <c r="D543" s="358"/>
      <c r="E543" s="552" t="s">
        <v>1016</v>
      </c>
      <c r="F543" s="276"/>
      <c r="G543" s="351"/>
      <c r="H543" s="120"/>
    </row>
    <row r="544" spans="1:8">
      <c r="A544" s="119" t="s">
        <v>1017</v>
      </c>
      <c r="B544" s="10" t="s">
        <v>1018</v>
      </c>
      <c r="C544" s="388" t="s">
        <v>1005</v>
      </c>
      <c r="D544" s="358"/>
      <c r="E544" s="426" t="s">
        <v>67</v>
      </c>
      <c r="F544" s="276"/>
      <c r="G544" s="351"/>
      <c r="H544" s="120"/>
    </row>
    <row r="545" spans="1:8">
      <c r="A545" s="126" t="s">
        <v>1019</v>
      </c>
      <c r="B545" s="9" t="s">
        <v>1020</v>
      </c>
      <c r="C545" s="388" t="s">
        <v>1005</v>
      </c>
      <c r="D545" s="358"/>
      <c r="E545" s="552" t="s">
        <v>1021</v>
      </c>
      <c r="F545" s="276"/>
      <c r="G545" s="351"/>
      <c r="H545" s="120"/>
    </row>
    <row r="546" spans="1:8">
      <c r="A546" s="126" t="s">
        <v>1022</v>
      </c>
      <c r="B546" s="9" t="s">
        <v>1023</v>
      </c>
      <c r="C546" s="388" t="s">
        <v>1005</v>
      </c>
      <c r="D546" s="389"/>
      <c r="E546" s="388" t="s">
        <v>634</v>
      </c>
      <c r="F546" s="389"/>
      <c r="G546" s="351"/>
      <c r="H546" s="120"/>
    </row>
    <row r="547" spans="1:8">
      <c r="A547" s="126" t="s">
        <v>1024</v>
      </c>
      <c r="B547" s="9" t="s">
        <v>1025</v>
      </c>
      <c r="C547" s="388" t="s">
        <v>1005</v>
      </c>
      <c r="D547" s="389"/>
      <c r="E547" s="552" t="s">
        <v>1026</v>
      </c>
      <c r="F547" s="565"/>
      <c r="G547" s="351"/>
      <c r="H547" s="120"/>
    </row>
    <row r="548" spans="1:8">
      <c r="A548" s="126" t="s">
        <v>1027</v>
      </c>
      <c r="B548" s="9" t="s">
        <v>1028</v>
      </c>
      <c r="C548" s="388" t="s">
        <v>1005</v>
      </c>
      <c r="D548" s="358"/>
      <c r="E548" s="388" t="s">
        <v>1029</v>
      </c>
      <c r="F548" s="358"/>
      <c r="G548" s="351"/>
      <c r="H548" s="120"/>
    </row>
    <row r="549" spans="1:8">
      <c r="A549" s="126" t="s">
        <v>1030</v>
      </c>
      <c r="B549" s="9" t="s">
        <v>1031</v>
      </c>
      <c r="C549" s="388" t="s">
        <v>1005</v>
      </c>
      <c r="D549" s="389"/>
      <c r="E549" s="388" t="s">
        <v>67</v>
      </c>
      <c r="F549" s="389"/>
      <c r="G549" s="351"/>
      <c r="H549" s="120"/>
    </row>
    <row r="550" spans="1:8">
      <c r="A550" s="126" t="s">
        <v>1032</v>
      </c>
      <c r="B550" s="9" t="s">
        <v>1033</v>
      </c>
      <c r="C550" s="388" t="s">
        <v>1005</v>
      </c>
      <c r="D550" s="389"/>
      <c r="E550" s="388" t="s">
        <v>1034</v>
      </c>
      <c r="F550" s="389"/>
      <c r="G550" s="351"/>
      <c r="H550" s="120"/>
    </row>
    <row r="551" spans="1:8">
      <c r="A551" s="126" t="s">
        <v>1035</v>
      </c>
      <c r="B551" s="9" t="s">
        <v>1036</v>
      </c>
      <c r="C551" s="388" t="s">
        <v>1005</v>
      </c>
      <c r="D551" s="389"/>
      <c r="E551" s="388" t="s">
        <v>67</v>
      </c>
      <c r="F551" s="389"/>
      <c r="G551" s="351"/>
      <c r="H551" s="120"/>
    </row>
    <row r="552" spans="1:8">
      <c r="A552" s="126" t="s">
        <v>1037</v>
      </c>
      <c r="B552" s="9" t="s">
        <v>1038</v>
      </c>
      <c r="C552" s="388" t="s">
        <v>1005</v>
      </c>
      <c r="D552" s="389"/>
      <c r="E552" s="388" t="s">
        <v>1039</v>
      </c>
      <c r="F552" s="389"/>
      <c r="G552" s="351"/>
      <c r="H552" s="120"/>
    </row>
    <row r="553" spans="1:8">
      <c r="A553" s="126" t="s">
        <v>1040</v>
      </c>
      <c r="B553" s="127" t="s">
        <v>1041</v>
      </c>
      <c r="C553" s="388" t="s">
        <v>1005</v>
      </c>
      <c r="D553" s="389"/>
      <c r="E553" s="563" t="s">
        <v>1042</v>
      </c>
      <c r="F553" s="564"/>
      <c r="G553" s="351"/>
      <c r="H553" s="120"/>
    </row>
    <row r="554" spans="1:8">
      <c r="A554" s="126" t="s">
        <v>1043</v>
      </c>
      <c r="B554" s="127" t="s">
        <v>1044</v>
      </c>
      <c r="C554" s="388" t="s">
        <v>1005</v>
      </c>
      <c r="D554" s="388"/>
      <c r="E554" s="451" t="s">
        <v>1045</v>
      </c>
      <c r="F554" s="452"/>
      <c r="G554" s="376"/>
      <c r="H554" s="120"/>
    </row>
    <row r="555" spans="1:8">
      <c r="A555" s="55" t="s">
        <v>3</v>
      </c>
      <c r="B555" s="342" t="s">
        <v>1046</v>
      </c>
      <c r="C555" s="342"/>
      <c r="D555" s="342"/>
      <c r="E555" s="55" t="s">
        <v>5</v>
      </c>
      <c r="F555" s="128">
        <v>200442</v>
      </c>
      <c r="G555" s="342" t="s">
        <v>1</v>
      </c>
      <c r="H555" s="553" t="s">
        <v>1047</v>
      </c>
    </row>
    <row r="556" spans="1:8">
      <c r="A556" s="55" t="s">
        <v>6</v>
      </c>
      <c r="B556" s="342" t="s">
        <v>1048</v>
      </c>
      <c r="C556" s="342"/>
      <c r="D556" s="342"/>
      <c r="E556" s="342" t="s">
        <v>1005</v>
      </c>
      <c r="F556" s="342"/>
      <c r="G556" s="342"/>
      <c r="H556" s="553"/>
    </row>
    <row r="557" spans="1:8">
      <c r="A557" s="355" t="s">
        <v>9</v>
      </c>
      <c r="B557" s="355" t="s">
        <v>10</v>
      </c>
      <c r="C557" s="356" t="s">
        <v>11</v>
      </c>
      <c r="D557" s="356"/>
      <c r="E557" s="345" t="s">
        <v>12</v>
      </c>
      <c r="F557" s="345"/>
      <c r="G557" s="342"/>
      <c r="H557" s="553"/>
    </row>
    <row r="558" spans="1:8">
      <c r="A558" s="355"/>
      <c r="B558" s="355"/>
      <c r="C558" s="356"/>
      <c r="D558" s="356"/>
      <c r="E558" s="345"/>
      <c r="F558" s="345"/>
      <c r="G558" s="342"/>
      <c r="H558" s="553"/>
    </row>
    <row r="559" spans="1:8">
      <c r="A559" s="129" t="s">
        <v>1049</v>
      </c>
      <c r="B559" s="42" t="s">
        <v>1050</v>
      </c>
      <c r="C559" s="353" t="s">
        <v>1005</v>
      </c>
      <c r="D559" s="353"/>
      <c r="E559" s="353" t="s">
        <v>98</v>
      </c>
      <c r="F559" s="353"/>
      <c r="G559" s="530">
        <f>COUNTA(A559:A569)</f>
        <v>11</v>
      </c>
      <c r="H559" s="551"/>
    </row>
    <row r="560" spans="1:8">
      <c r="A560" s="129" t="s">
        <v>1051</v>
      </c>
      <c r="B560" s="42" t="s">
        <v>1052</v>
      </c>
      <c r="C560" s="353" t="s">
        <v>1005</v>
      </c>
      <c r="D560" s="353"/>
      <c r="E560" s="353" t="s">
        <v>98</v>
      </c>
      <c r="F560" s="353"/>
      <c r="G560" s="531"/>
      <c r="H560" s="551"/>
    </row>
    <row r="561" spans="1:8">
      <c r="A561" s="39" t="s">
        <v>1053</v>
      </c>
      <c r="B561" s="42" t="s">
        <v>1054</v>
      </c>
      <c r="C561" s="353" t="s">
        <v>1005</v>
      </c>
      <c r="D561" s="353"/>
      <c r="E561" s="353" t="s">
        <v>1055</v>
      </c>
      <c r="F561" s="353"/>
      <c r="G561" s="531"/>
      <c r="H561" s="551"/>
    </row>
    <row r="562" spans="1:8">
      <c r="A562" s="39" t="s">
        <v>1056</v>
      </c>
      <c r="B562" s="42" t="s">
        <v>1057</v>
      </c>
      <c r="C562" s="357" t="s">
        <v>1005</v>
      </c>
      <c r="D562" s="358"/>
      <c r="E562" s="357" t="s">
        <v>98</v>
      </c>
      <c r="F562" s="358"/>
      <c r="G562" s="531"/>
      <c r="H562" s="551"/>
    </row>
    <row r="563" spans="1:8">
      <c r="A563" s="60" t="s">
        <v>1058</v>
      </c>
      <c r="B563" s="74" t="s">
        <v>1059</v>
      </c>
      <c r="C563" s="426" t="s">
        <v>1005</v>
      </c>
      <c r="D563" s="276"/>
      <c r="E563" s="426" t="s">
        <v>98</v>
      </c>
      <c r="F563" s="276"/>
      <c r="G563" s="531"/>
      <c r="H563" s="551"/>
    </row>
    <row r="564" spans="1:8">
      <c r="A564" s="130" t="s">
        <v>1060</v>
      </c>
      <c r="B564" s="125" t="s">
        <v>1061</v>
      </c>
      <c r="C564" s="353" t="s">
        <v>1005</v>
      </c>
      <c r="D564" s="353"/>
      <c r="E564" s="353" t="s">
        <v>98</v>
      </c>
      <c r="F564" s="353"/>
      <c r="G564" s="531"/>
      <c r="H564" s="551"/>
    </row>
    <row r="565" spans="1:8">
      <c r="A565" s="130" t="s">
        <v>1062</v>
      </c>
      <c r="B565" s="125" t="s">
        <v>1063</v>
      </c>
      <c r="C565" s="357" t="s">
        <v>1005</v>
      </c>
      <c r="D565" s="358"/>
      <c r="E565" s="426" t="s">
        <v>1064</v>
      </c>
      <c r="F565" s="358"/>
      <c r="G565" s="531"/>
      <c r="H565" s="551"/>
    </row>
    <row r="566" spans="1:8">
      <c r="A566" s="39" t="s">
        <v>1065</v>
      </c>
      <c r="B566" s="42" t="s">
        <v>1066</v>
      </c>
      <c r="C566" s="353" t="s">
        <v>1005</v>
      </c>
      <c r="D566" s="353"/>
      <c r="E566" s="353" t="s">
        <v>1055</v>
      </c>
      <c r="F566" s="353"/>
      <c r="G566" s="531"/>
      <c r="H566" s="551"/>
    </row>
    <row r="567" spans="1:8">
      <c r="A567" s="39" t="s">
        <v>1067</v>
      </c>
      <c r="B567" s="42" t="s">
        <v>1068</v>
      </c>
      <c r="C567" s="357" t="s">
        <v>1005</v>
      </c>
      <c r="D567" s="358"/>
      <c r="E567" s="357" t="s">
        <v>98</v>
      </c>
      <c r="F567" s="358"/>
      <c r="G567" s="531"/>
      <c r="H567" s="551"/>
    </row>
    <row r="568" spans="1:8">
      <c r="A568" s="39" t="s">
        <v>1069</v>
      </c>
      <c r="B568" s="42" t="s">
        <v>1070</v>
      </c>
      <c r="C568" s="357" t="s">
        <v>1005</v>
      </c>
      <c r="D568" s="358"/>
      <c r="E568" s="357" t="s">
        <v>98</v>
      </c>
      <c r="F568" s="358"/>
      <c r="G568" s="531"/>
      <c r="H568" s="551"/>
    </row>
    <row r="569" spans="1:8">
      <c r="A569" s="39" t="s">
        <v>1071</v>
      </c>
      <c r="B569" s="42" t="s">
        <v>1072</v>
      </c>
      <c r="C569" s="353" t="s">
        <v>1005</v>
      </c>
      <c r="D569" s="353"/>
      <c r="E569" s="353" t="s">
        <v>98</v>
      </c>
      <c r="F569" s="353"/>
      <c r="G569" s="531"/>
      <c r="H569" s="551"/>
    </row>
    <row r="570" spans="1:8">
      <c r="A570" s="2" t="s">
        <v>3</v>
      </c>
      <c r="B570" s="356" t="s">
        <v>1073</v>
      </c>
      <c r="C570" s="356"/>
      <c r="D570" s="356"/>
      <c r="E570" s="2" t="s">
        <v>5</v>
      </c>
      <c r="F570" s="131">
        <v>103694</v>
      </c>
      <c r="G570" s="356" t="s">
        <v>1</v>
      </c>
      <c r="H570" s="550" t="s">
        <v>1074</v>
      </c>
    </row>
    <row r="571" spans="1:8">
      <c r="A571" s="2" t="s">
        <v>6</v>
      </c>
      <c r="B571" s="356" t="s">
        <v>1075</v>
      </c>
      <c r="C571" s="356"/>
      <c r="D571" s="356"/>
      <c r="E571" s="356" t="s">
        <v>1005</v>
      </c>
      <c r="F571" s="356"/>
      <c r="G571" s="356"/>
      <c r="H571" s="550"/>
    </row>
    <row r="572" spans="1:8">
      <c r="A572" s="345" t="s">
        <v>9</v>
      </c>
      <c r="B572" s="345" t="s">
        <v>10</v>
      </c>
      <c r="C572" s="356" t="s">
        <v>11</v>
      </c>
      <c r="D572" s="356"/>
      <c r="E572" s="345" t="s">
        <v>12</v>
      </c>
      <c r="F572" s="345"/>
      <c r="G572" s="356"/>
      <c r="H572" s="550"/>
    </row>
    <row r="573" spans="1:8">
      <c r="A573" s="345"/>
      <c r="B573" s="345"/>
      <c r="C573" s="356"/>
      <c r="D573" s="356"/>
      <c r="E573" s="345"/>
      <c r="F573" s="345"/>
      <c r="G573" s="356"/>
      <c r="H573" s="550"/>
    </row>
    <row r="574" spans="1:8">
      <c r="A574" s="129" t="s">
        <v>1076</v>
      </c>
      <c r="B574" s="42" t="s">
        <v>1077</v>
      </c>
      <c r="C574" s="354" t="s">
        <v>1005</v>
      </c>
      <c r="D574" s="354"/>
      <c r="E574" s="354" t="s">
        <v>1078</v>
      </c>
      <c r="F574" s="354"/>
      <c r="G574" s="494">
        <f>COUNTA(A574:A575)</f>
        <v>2</v>
      </c>
      <c r="H574" s="12"/>
    </row>
    <row r="575" spans="1:8">
      <c r="A575" s="129" t="s">
        <v>1079</v>
      </c>
      <c r="B575" s="42" t="s">
        <v>1080</v>
      </c>
      <c r="C575" s="339" t="s">
        <v>1005</v>
      </c>
      <c r="D575" s="340"/>
      <c r="E575" s="274" t="s">
        <v>1081</v>
      </c>
      <c r="F575" s="292"/>
      <c r="G575" s="419"/>
      <c r="H575" s="12"/>
    </row>
    <row r="576" spans="1:8">
      <c r="A576" s="2" t="s">
        <v>3</v>
      </c>
      <c r="B576" s="356" t="s">
        <v>1082</v>
      </c>
      <c r="C576" s="356"/>
      <c r="D576" s="356"/>
      <c r="E576" s="2" t="s">
        <v>5</v>
      </c>
      <c r="F576" s="131">
        <v>178883</v>
      </c>
      <c r="G576" s="356" t="s">
        <v>1</v>
      </c>
      <c r="H576" s="550" t="s">
        <v>1083</v>
      </c>
    </row>
    <row r="577" spans="1:8">
      <c r="A577" s="2" t="s">
        <v>6</v>
      </c>
      <c r="B577" s="356" t="s">
        <v>1084</v>
      </c>
      <c r="C577" s="356"/>
      <c r="D577" s="356"/>
      <c r="E577" s="356" t="s">
        <v>1005</v>
      </c>
      <c r="F577" s="356"/>
      <c r="G577" s="356"/>
      <c r="H577" s="550"/>
    </row>
    <row r="578" spans="1:8">
      <c r="A578" s="345" t="s">
        <v>9</v>
      </c>
      <c r="B578" s="345" t="s">
        <v>10</v>
      </c>
      <c r="C578" s="356" t="s">
        <v>11</v>
      </c>
      <c r="D578" s="356"/>
      <c r="E578" s="345" t="s">
        <v>12</v>
      </c>
      <c r="F578" s="345"/>
      <c r="G578" s="356"/>
      <c r="H578" s="550"/>
    </row>
    <row r="579" spans="1:8">
      <c r="A579" s="345"/>
      <c r="B579" s="345"/>
      <c r="C579" s="356"/>
      <c r="D579" s="356"/>
      <c r="E579" s="345"/>
      <c r="F579" s="345"/>
      <c r="G579" s="356"/>
      <c r="H579" s="550"/>
    </row>
    <row r="580" spans="1:8">
      <c r="A580" s="134" t="s">
        <v>1085</v>
      </c>
      <c r="B580" s="52" t="s">
        <v>1086</v>
      </c>
      <c r="C580" s="337" t="s">
        <v>1005</v>
      </c>
      <c r="D580" s="338"/>
      <c r="E580" s="349" t="s">
        <v>34</v>
      </c>
      <c r="F580" s="350"/>
      <c r="G580" s="494">
        <f>COUNTA(A580:A618)</f>
        <v>39</v>
      </c>
      <c r="H580" s="135"/>
    </row>
    <row r="581" spans="1:8">
      <c r="A581" s="134" t="s">
        <v>1087</v>
      </c>
      <c r="B581" s="52" t="s">
        <v>1088</v>
      </c>
      <c r="C581" s="337" t="s">
        <v>1005</v>
      </c>
      <c r="D581" s="338"/>
      <c r="E581" s="349" t="s">
        <v>34</v>
      </c>
      <c r="F581" s="350"/>
      <c r="G581" s="495"/>
      <c r="H581" s="135"/>
    </row>
    <row r="582" spans="1:8">
      <c r="A582" s="134" t="s">
        <v>1089</v>
      </c>
      <c r="B582" s="52" t="s">
        <v>1090</v>
      </c>
      <c r="C582" s="337" t="s">
        <v>1005</v>
      </c>
      <c r="D582" s="338"/>
      <c r="E582" s="349" t="s">
        <v>34</v>
      </c>
      <c r="F582" s="350"/>
      <c r="G582" s="495"/>
      <c r="H582" s="135"/>
    </row>
    <row r="583" spans="1:8">
      <c r="A583" s="134" t="s">
        <v>1091</v>
      </c>
      <c r="B583" s="52" t="s">
        <v>1092</v>
      </c>
      <c r="C583" s="337" t="s">
        <v>1005</v>
      </c>
      <c r="D583" s="338"/>
      <c r="E583" s="349" t="s">
        <v>34</v>
      </c>
      <c r="F583" s="350"/>
      <c r="G583" s="495"/>
      <c r="H583" s="135"/>
    </row>
    <row r="584" spans="1:8">
      <c r="A584" s="134" t="s">
        <v>1093</v>
      </c>
      <c r="B584" s="52" t="s">
        <v>1094</v>
      </c>
      <c r="C584" s="337" t="s">
        <v>1005</v>
      </c>
      <c r="D584" s="338"/>
      <c r="E584" s="349" t="s">
        <v>34</v>
      </c>
      <c r="F584" s="350"/>
      <c r="G584" s="495"/>
      <c r="H584" s="135"/>
    </row>
    <row r="585" spans="1:8">
      <c r="A585" s="134" t="s">
        <v>1095</v>
      </c>
      <c r="B585" s="52" t="s">
        <v>1096</v>
      </c>
      <c r="C585" s="337" t="s">
        <v>1005</v>
      </c>
      <c r="D585" s="338"/>
      <c r="E585" s="349" t="s">
        <v>1097</v>
      </c>
      <c r="F585" s="350"/>
      <c r="G585" s="495"/>
      <c r="H585" s="135"/>
    </row>
    <row r="586" spans="1:8">
      <c r="A586" s="134" t="s">
        <v>1098</v>
      </c>
      <c r="B586" s="52" t="s">
        <v>1099</v>
      </c>
      <c r="C586" s="354" t="s">
        <v>1005</v>
      </c>
      <c r="D586" s="354"/>
      <c r="E586" s="354" t="s">
        <v>34</v>
      </c>
      <c r="F586" s="354"/>
      <c r="G586" s="495"/>
      <c r="H586" s="136"/>
    </row>
    <row r="587" spans="1:8">
      <c r="A587" s="134" t="s">
        <v>1100</v>
      </c>
      <c r="B587" s="52" t="s">
        <v>1101</v>
      </c>
      <c r="C587" s="339" t="s">
        <v>1005</v>
      </c>
      <c r="D587" s="340"/>
      <c r="E587" s="339" t="s">
        <v>34</v>
      </c>
      <c r="F587" s="340"/>
      <c r="G587" s="495"/>
      <c r="H587" s="136"/>
    </row>
    <row r="588" spans="1:8">
      <c r="A588" s="129" t="s">
        <v>1102</v>
      </c>
      <c r="B588" s="42" t="s">
        <v>1103</v>
      </c>
      <c r="C588" s="339" t="s">
        <v>1005</v>
      </c>
      <c r="D588" s="340"/>
      <c r="E588" s="339" t="s">
        <v>154</v>
      </c>
      <c r="F588" s="340"/>
      <c r="G588" s="495"/>
      <c r="H588" s="136"/>
    </row>
    <row r="589" spans="1:8">
      <c r="A589" s="129" t="s">
        <v>1104</v>
      </c>
      <c r="B589" s="52" t="s">
        <v>1105</v>
      </c>
      <c r="C589" s="339" t="s">
        <v>1005</v>
      </c>
      <c r="D589" s="340"/>
      <c r="E589" s="339" t="s">
        <v>34</v>
      </c>
      <c r="F589" s="340"/>
      <c r="G589" s="495"/>
      <c r="H589" s="136"/>
    </row>
    <row r="590" spans="1:8">
      <c r="A590" s="129" t="s">
        <v>1106</v>
      </c>
      <c r="B590" s="42" t="s">
        <v>1107</v>
      </c>
      <c r="C590" s="339" t="s">
        <v>1005</v>
      </c>
      <c r="D590" s="340"/>
      <c r="E590" s="339" t="s">
        <v>34</v>
      </c>
      <c r="F590" s="340"/>
      <c r="G590" s="495"/>
      <c r="H590" s="136"/>
    </row>
    <row r="591" spans="1:8">
      <c r="A591" s="129" t="s">
        <v>1108</v>
      </c>
      <c r="B591" s="42" t="s">
        <v>1109</v>
      </c>
      <c r="C591" s="354" t="s">
        <v>1005</v>
      </c>
      <c r="D591" s="354"/>
      <c r="E591" s="354" t="s">
        <v>34</v>
      </c>
      <c r="F591" s="354"/>
      <c r="G591" s="495"/>
      <c r="H591" s="136"/>
    </row>
    <row r="592" spans="1:8">
      <c r="A592" s="129" t="s">
        <v>1110</v>
      </c>
      <c r="B592" s="52" t="s">
        <v>1111</v>
      </c>
      <c r="C592" s="339" t="s">
        <v>1005</v>
      </c>
      <c r="D592" s="340"/>
      <c r="E592" s="354" t="s">
        <v>34</v>
      </c>
      <c r="F592" s="354"/>
      <c r="G592" s="495"/>
      <c r="H592" s="136"/>
    </row>
    <row r="593" spans="1:8">
      <c r="A593" s="129" t="s">
        <v>1112</v>
      </c>
      <c r="B593" s="42" t="s">
        <v>1113</v>
      </c>
      <c r="C593" s="354" t="s">
        <v>1005</v>
      </c>
      <c r="D593" s="354"/>
      <c r="E593" s="354" t="s">
        <v>1114</v>
      </c>
      <c r="F593" s="354"/>
      <c r="G593" s="495"/>
      <c r="H593" s="136"/>
    </row>
    <row r="594" spans="1:8">
      <c r="A594" s="129" t="s">
        <v>1115</v>
      </c>
      <c r="B594" s="52" t="s">
        <v>1116</v>
      </c>
      <c r="C594" s="339" t="s">
        <v>1005</v>
      </c>
      <c r="D594" s="340"/>
      <c r="E594" s="339" t="s">
        <v>34</v>
      </c>
      <c r="F594" s="340"/>
      <c r="G594" s="495"/>
      <c r="H594" s="136"/>
    </row>
    <row r="595" spans="1:8">
      <c r="A595" s="129" t="s">
        <v>1117</v>
      </c>
      <c r="B595" s="42" t="s">
        <v>1118</v>
      </c>
      <c r="C595" s="354" t="s">
        <v>1005</v>
      </c>
      <c r="D595" s="354"/>
      <c r="E595" s="354" t="s">
        <v>34</v>
      </c>
      <c r="F595" s="354"/>
      <c r="G595" s="495"/>
      <c r="H595" s="136"/>
    </row>
    <row r="596" spans="1:8">
      <c r="A596" s="129" t="s">
        <v>1119</v>
      </c>
      <c r="B596" s="42" t="s">
        <v>1120</v>
      </c>
      <c r="C596" s="354" t="s">
        <v>1005</v>
      </c>
      <c r="D596" s="354"/>
      <c r="E596" s="354" t="s">
        <v>34</v>
      </c>
      <c r="F596" s="354"/>
      <c r="G596" s="495"/>
      <c r="H596" s="136"/>
    </row>
    <row r="597" spans="1:8">
      <c r="A597" s="129" t="s">
        <v>1121</v>
      </c>
      <c r="B597" s="72" t="s">
        <v>1122</v>
      </c>
      <c r="C597" s="354" t="s">
        <v>1005</v>
      </c>
      <c r="D597" s="354"/>
      <c r="E597" s="354" t="s">
        <v>34</v>
      </c>
      <c r="F597" s="354"/>
      <c r="G597" s="495"/>
      <c r="H597" s="136"/>
    </row>
    <row r="598" spans="1:8">
      <c r="A598" s="129" t="s">
        <v>1123</v>
      </c>
      <c r="B598" s="72" t="s">
        <v>1124</v>
      </c>
      <c r="C598" s="339" t="s">
        <v>1005</v>
      </c>
      <c r="D598" s="340"/>
      <c r="E598" s="339" t="s">
        <v>34</v>
      </c>
      <c r="F598" s="340"/>
      <c r="G598" s="495"/>
      <c r="H598" s="136"/>
    </row>
    <row r="599" spans="1:8">
      <c r="A599" s="129" t="s">
        <v>1125</v>
      </c>
      <c r="B599" s="72" t="s">
        <v>1126</v>
      </c>
      <c r="C599" s="354" t="s">
        <v>1005</v>
      </c>
      <c r="D599" s="354"/>
      <c r="E599" s="354" t="s">
        <v>34</v>
      </c>
      <c r="F599" s="354"/>
      <c r="G599" s="495"/>
      <c r="H599" s="136"/>
    </row>
    <row r="600" spans="1:8">
      <c r="A600" s="129" t="s">
        <v>1127</v>
      </c>
      <c r="B600" s="137" t="s">
        <v>1128</v>
      </c>
      <c r="C600" s="339" t="s">
        <v>1005</v>
      </c>
      <c r="D600" s="340"/>
      <c r="E600" s="339" t="s">
        <v>34</v>
      </c>
      <c r="F600" s="340"/>
      <c r="G600" s="495"/>
      <c r="H600" s="136"/>
    </row>
    <row r="601" spans="1:8">
      <c r="A601" s="129" t="s">
        <v>1129</v>
      </c>
      <c r="B601" s="137" t="s">
        <v>1130</v>
      </c>
      <c r="C601" s="339" t="s">
        <v>1005</v>
      </c>
      <c r="D601" s="340"/>
      <c r="E601" s="339" t="s">
        <v>34</v>
      </c>
      <c r="F601" s="340"/>
      <c r="G601" s="495"/>
      <c r="H601" s="136"/>
    </row>
    <row r="602" spans="1:8">
      <c r="A602" s="129" t="s">
        <v>1131</v>
      </c>
      <c r="B602" s="72" t="s">
        <v>1132</v>
      </c>
      <c r="C602" s="354" t="s">
        <v>1005</v>
      </c>
      <c r="D602" s="354"/>
      <c r="E602" s="354" t="s">
        <v>34</v>
      </c>
      <c r="F602" s="354"/>
      <c r="G602" s="495"/>
      <c r="H602" s="136"/>
    </row>
    <row r="603" spans="1:8">
      <c r="A603" s="129" t="s">
        <v>1133</v>
      </c>
      <c r="B603" s="137" t="s">
        <v>1134</v>
      </c>
      <c r="C603" s="339" t="s">
        <v>1005</v>
      </c>
      <c r="D603" s="340"/>
      <c r="E603" s="339" t="s">
        <v>34</v>
      </c>
      <c r="F603" s="340"/>
      <c r="G603" s="495"/>
      <c r="H603" s="136"/>
    </row>
    <row r="604" spans="1:8">
      <c r="A604" s="129" t="s">
        <v>1135</v>
      </c>
      <c r="B604" s="42" t="s">
        <v>1136</v>
      </c>
      <c r="C604" s="354" t="s">
        <v>1005</v>
      </c>
      <c r="D604" s="354"/>
      <c r="E604" s="354" t="s">
        <v>34</v>
      </c>
      <c r="F604" s="354"/>
      <c r="G604" s="495"/>
      <c r="H604" s="136"/>
    </row>
    <row r="605" spans="1:8">
      <c r="A605" s="129" t="s">
        <v>1137</v>
      </c>
      <c r="B605" s="52" t="s">
        <v>1138</v>
      </c>
      <c r="C605" s="339" t="s">
        <v>1005</v>
      </c>
      <c r="D605" s="340"/>
      <c r="E605" s="339" t="s">
        <v>34</v>
      </c>
      <c r="F605" s="340"/>
      <c r="G605" s="495"/>
      <c r="H605" s="136"/>
    </row>
    <row r="606" spans="1:8">
      <c r="A606" s="129" t="s">
        <v>1139</v>
      </c>
      <c r="B606" s="52" t="s">
        <v>1140</v>
      </c>
      <c r="C606" s="339" t="s">
        <v>1005</v>
      </c>
      <c r="D606" s="340"/>
      <c r="E606" s="339" t="s">
        <v>34</v>
      </c>
      <c r="F606" s="340"/>
      <c r="G606" s="495"/>
      <c r="H606" s="136"/>
    </row>
    <row r="607" spans="1:8">
      <c r="A607" s="129" t="s">
        <v>1141</v>
      </c>
      <c r="B607" s="52" t="s">
        <v>1142</v>
      </c>
      <c r="C607" s="339" t="s">
        <v>1005</v>
      </c>
      <c r="D607" s="340"/>
      <c r="E607" s="339" t="s">
        <v>34</v>
      </c>
      <c r="F607" s="340"/>
      <c r="G607" s="495"/>
      <c r="H607" s="136"/>
    </row>
    <row r="608" spans="1:8">
      <c r="A608" s="129" t="s">
        <v>1143</v>
      </c>
      <c r="B608" s="42" t="s">
        <v>1144</v>
      </c>
      <c r="C608" s="339" t="s">
        <v>1005</v>
      </c>
      <c r="D608" s="340"/>
      <c r="E608" s="339" t="s">
        <v>37</v>
      </c>
      <c r="F608" s="340"/>
      <c r="G608" s="495"/>
      <c r="H608" s="136"/>
    </row>
    <row r="609" spans="1:8">
      <c r="A609" s="129" t="s">
        <v>1145</v>
      </c>
      <c r="B609" s="42" t="s">
        <v>1146</v>
      </c>
      <c r="C609" s="354" t="s">
        <v>1005</v>
      </c>
      <c r="D609" s="354"/>
      <c r="E609" s="354" t="s">
        <v>37</v>
      </c>
      <c r="F609" s="354"/>
      <c r="G609" s="495"/>
      <c r="H609" s="136"/>
    </row>
    <row r="610" spans="1:8">
      <c r="A610" s="129" t="s">
        <v>1147</v>
      </c>
      <c r="B610" s="42" t="s">
        <v>1148</v>
      </c>
      <c r="C610" s="354" t="s">
        <v>1005</v>
      </c>
      <c r="D610" s="354"/>
      <c r="E610" s="354" t="s">
        <v>34</v>
      </c>
      <c r="F610" s="354"/>
      <c r="G610" s="495"/>
      <c r="H610" s="136"/>
    </row>
    <row r="611" spans="1:8">
      <c r="A611" s="129" t="s">
        <v>1149</v>
      </c>
      <c r="B611" s="42" t="s">
        <v>1150</v>
      </c>
      <c r="C611" s="354" t="s">
        <v>1005</v>
      </c>
      <c r="D611" s="354"/>
      <c r="E611" s="354" t="s">
        <v>34</v>
      </c>
      <c r="F611" s="354"/>
      <c r="G611" s="495"/>
      <c r="H611" s="136"/>
    </row>
    <row r="612" spans="1:8">
      <c r="A612" s="129" t="s">
        <v>1151</v>
      </c>
      <c r="B612" s="52" t="s">
        <v>1152</v>
      </c>
      <c r="C612" s="339" t="s">
        <v>1005</v>
      </c>
      <c r="D612" s="340"/>
      <c r="E612" s="339" t="s">
        <v>34</v>
      </c>
      <c r="F612" s="340"/>
      <c r="G612" s="495"/>
      <c r="H612" s="136"/>
    </row>
    <row r="613" spans="1:8">
      <c r="A613" s="129" t="s">
        <v>1153</v>
      </c>
      <c r="B613" s="42" t="s">
        <v>1154</v>
      </c>
      <c r="C613" s="354" t="s">
        <v>1005</v>
      </c>
      <c r="D613" s="354"/>
      <c r="E613" s="354" t="s">
        <v>1155</v>
      </c>
      <c r="F613" s="354"/>
      <c r="G613" s="495"/>
      <c r="H613" s="136"/>
    </row>
    <row r="614" spans="1:8">
      <c r="A614" s="129" t="s">
        <v>1156</v>
      </c>
      <c r="B614" s="52" t="s">
        <v>1157</v>
      </c>
      <c r="C614" s="339" t="s">
        <v>1005</v>
      </c>
      <c r="D614" s="340"/>
      <c r="E614" s="339" t="s">
        <v>34</v>
      </c>
      <c r="F614" s="340"/>
      <c r="G614" s="495"/>
      <c r="H614" s="136"/>
    </row>
    <row r="615" spans="1:8">
      <c r="A615" s="129" t="s">
        <v>1158</v>
      </c>
      <c r="B615" s="42" t="s">
        <v>1159</v>
      </c>
      <c r="C615" s="354" t="s">
        <v>1005</v>
      </c>
      <c r="D615" s="354"/>
      <c r="E615" s="354" t="s">
        <v>34</v>
      </c>
      <c r="F615" s="354"/>
      <c r="G615" s="495"/>
      <c r="H615" s="136"/>
    </row>
    <row r="616" spans="1:8">
      <c r="A616" s="129" t="s">
        <v>1160</v>
      </c>
      <c r="B616" s="42" t="s">
        <v>1161</v>
      </c>
      <c r="C616" s="354" t="s">
        <v>1005</v>
      </c>
      <c r="D616" s="354"/>
      <c r="E616" s="354" t="s">
        <v>34</v>
      </c>
      <c r="F616" s="354"/>
      <c r="G616" s="495"/>
      <c r="H616" s="136"/>
    </row>
    <row r="617" spans="1:8">
      <c r="A617" s="129" t="s">
        <v>1162</v>
      </c>
      <c r="B617" s="132" t="s">
        <v>1163</v>
      </c>
      <c r="C617" s="354" t="s">
        <v>1005</v>
      </c>
      <c r="D617" s="354"/>
      <c r="E617" s="401" t="s">
        <v>37</v>
      </c>
      <c r="F617" s="401"/>
      <c r="G617" s="495"/>
      <c r="H617" s="136"/>
    </row>
    <row r="618" spans="1:8">
      <c r="A618" s="129" t="s">
        <v>1164</v>
      </c>
      <c r="B618" s="42" t="s">
        <v>1165</v>
      </c>
      <c r="C618" s="354" t="s">
        <v>1005</v>
      </c>
      <c r="D618" s="354"/>
      <c r="E618" s="354" t="s">
        <v>34</v>
      </c>
      <c r="F618" s="354"/>
      <c r="G618" s="419"/>
      <c r="H618" s="136"/>
    </row>
    <row r="619" spans="1:8">
      <c r="A619" s="53" t="s">
        <v>3</v>
      </c>
      <c r="B619" s="539" t="s">
        <v>1166</v>
      </c>
      <c r="C619" s="539"/>
      <c r="D619" s="539"/>
      <c r="E619" s="53" t="s">
        <v>5</v>
      </c>
      <c r="F619" s="54">
        <v>288649</v>
      </c>
      <c r="G619" s="342" t="s">
        <v>1</v>
      </c>
      <c r="H619" s="540" t="s">
        <v>1167</v>
      </c>
    </row>
    <row r="620" spans="1:8">
      <c r="A620" s="53" t="s">
        <v>6</v>
      </c>
      <c r="B620" s="539" t="s">
        <v>1168</v>
      </c>
      <c r="C620" s="539"/>
      <c r="D620" s="539"/>
      <c r="E620" s="539" t="s">
        <v>1005</v>
      </c>
      <c r="F620" s="539"/>
      <c r="G620" s="342"/>
      <c r="H620" s="541"/>
    </row>
    <row r="621" spans="1:8">
      <c r="A621" s="537" t="s">
        <v>9</v>
      </c>
      <c r="B621" s="537" t="s">
        <v>10</v>
      </c>
      <c r="C621" s="281" t="s">
        <v>11</v>
      </c>
      <c r="D621" s="281"/>
      <c r="E621" s="287" t="s">
        <v>12</v>
      </c>
      <c r="F621" s="287"/>
      <c r="G621" s="342"/>
      <c r="H621" s="541"/>
    </row>
    <row r="622" spans="1:8">
      <c r="A622" s="537"/>
      <c r="B622" s="537"/>
      <c r="C622" s="281"/>
      <c r="D622" s="281"/>
      <c r="E622" s="287"/>
      <c r="F622" s="287"/>
      <c r="G622" s="342"/>
      <c r="H622" s="542"/>
    </row>
    <row r="623" spans="1:8">
      <c r="A623" s="138" t="s">
        <v>1169</v>
      </c>
      <c r="B623" s="139" t="s">
        <v>1170</v>
      </c>
      <c r="C623" s="543" t="s">
        <v>1005</v>
      </c>
      <c r="D623" s="544"/>
      <c r="E623" s="545" t="s">
        <v>43</v>
      </c>
      <c r="F623" s="546"/>
      <c r="G623" s="494">
        <f>COUNTA(A623:A627)</f>
        <v>5</v>
      </c>
      <c r="H623" s="140"/>
    </row>
    <row r="624" spans="1:8">
      <c r="A624" s="141" t="s">
        <v>1171</v>
      </c>
      <c r="B624" s="133" t="s">
        <v>1172</v>
      </c>
      <c r="C624" s="339" t="s">
        <v>1005</v>
      </c>
      <c r="D624" s="340"/>
      <c r="E624" s="339" t="s">
        <v>43</v>
      </c>
      <c r="F624" s="340"/>
      <c r="G624" s="495"/>
      <c r="H624" s="136"/>
    </row>
    <row r="625" spans="1:8">
      <c r="A625" s="141" t="s">
        <v>1173</v>
      </c>
      <c r="B625" s="133" t="s">
        <v>1174</v>
      </c>
      <c r="C625" s="339" t="s">
        <v>1005</v>
      </c>
      <c r="D625" s="340"/>
      <c r="E625" s="339" t="s">
        <v>43</v>
      </c>
      <c r="F625" s="340"/>
      <c r="G625" s="495"/>
      <c r="H625" s="136"/>
    </row>
    <row r="626" spans="1:8">
      <c r="A626" s="141" t="s">
        <v>1175</v>
      </c>
      <c r="B626" s="133" t="s">
        <v>1176</v>
      </c>
      <c r="C626" s="339" t="s">
        <v>1005</v>
      </c>
      <c r="D626" s="340"/>
      <c r="E626" s="339" t="s">
        <v>43</v>
      </c>
      <c r="F626" s="340"/>
      <c r="G626" s="495"/>
      <c r="H626" s="136"/>
    </row>
    <row r="627" spans="1:8">
      <c r="A627" s="141" t="s">
        <v>1177</v>
      </c>
      <c r="B627" s="133" t="s">
        <v>1178</v>
      </c>
      <c r="C627" s="339" t="s">
        <v>1005</v>
      </c>
      <c r="D627" s="340"/>
      <c r="E627" s="339" t="s">
        <v>43</v>
      </c>
      <c r="F627" s="340"/>
      <c r="G627" s="419"/>
      <c r="H627" s="136"/>
    </row>
    <row r="628" spans="1:8">
      <c r="A628" s="549" t="s">
        <v>1179</v>
      </c>
      <c r="B628" s="549"/>
      <c r="C628" s="549"/>
      <c r="D628" s="549"/>
      <c r="E628" s="549"/>
      <c r="F628" s="549"/>
      <c r="G628" s="57">
        <f>G580+G574+G559+G540+G623</f>
        <v>72</v>
      </c>
    </row>
    <row r="629" spans="1:8">
      <c r="A629" s="334" t="s">
        <v>1180</v>
      </c>
      <c r="B629" s="334"/>
      <c r="C629" s="334"/>
      <c r="D629" s="334"/>
      <c r="E629" s="334"/>
      <c r="F629" s="334"/>
      <c r="G629" s="116"/>
      <c r="H629" s="143"/>
    </row>
    <row r="630" spans="1:8">
      <c r="A630" s="55" t="s">
        <v>3</v>
      </c>
      <c r="B630" s="342" t="s">
        <v>1181</v>
      </c>
      <c r="C630" s="342"/>
      <c r="D630" s="342"/>
      <c r="E630" s="55" t="s">
        <v>5</v>
      </c>
      <c r="F630" s="144">
        <v>239092</v>
      </c>
      <c r="G630" s="342" t="s">
        <v>1</v>
      </c>
      <c r="H630" s="344" t="s">
        <v>1182</v>
      </c>
    </row>
    <row r="631" spans="1:8">
      <c r="A631" s="55" t="s">
        <v>6</v>
      </c>
      <c r="B631" s="342" t="s">
        <v>1183</v>
      </c>
      <c r="C631" s="342"/>
      <c r="D631" s="342"/>
      <c r="E631" s="342" t="s">
        <v>1184</v>
      </c>
      <c r="F631" s="342"/>
      <c r="G631" s="342"/>
      <c r="H631" s="344"/>
    </row>
    <row r="632" spans="1:8">
      <c r="A632" s="355" t="s">
        <v>9</v>
      </c>
      <c r="B632" s="355" t="s">
        <v>10</v>
      </c>
      <c r="C632" s="356" t="s">
        <v>11</v>
      </c>
      <c r="D632" s="356"/>
      <c r="E632" s="345" t="s">
        <v>12</v>
      </c>
      <c r="F632" s="345"/>
      <c r="G632" s="342"/>
      <c r="H632" s="344"/>
    </row>
    <row r="633" spans="1:8">
      <c r="A633" s="355"/>
      <c r="B633" s="355"/>
      <c r="C633" s="356"/>
      <c r="D633" s="356"/>
      <c r="E633" s="345"/>
      <c r="F633" s="345"/>
      <c r="G633" s="342"/>
      <c r="H633" s="344"/>
    </row>
    <row r="634" spans="1:8">
      <c r="A634" s="129" t="s">
        <v>1185</v>
      </c>
      <c r="B634" s="40" t="s">
        <v>1186</v>
      </c>
      <c r="C634" s="388" t="s">
        <v>1187</v>
      </c>
      <c r="D634" s="389"/>
      <c r="E634" s="388" t="s">
        <v>67</v>
      </c>
      <c r="F634" s="389"/>
      <c r="G634" s="341">
        <f>COUNTA(A634:A638)</f>
        <v>5</v>
      </c>
      <c r="H634" s="146"/>
    </row>
    <row r="635" spans="1:8">
      <c r="A635" s="141" t="s">
        <v>1188</v>
      </c>
      <c r="B635" s="147" t="s">
        <v>1189</v>
      </c>
      <c r="C635" s="388" t="s">
        <v>1187</v>
      </c>
      <c r="D635" s="389"/>
      <c r="E635" s="388" t="s">
        <v>1190</v>
      </c>
      <c r="F635" s="389"/>
      <c r="G635" s="341"/>
    </row>
    <row r="636" spans="1:8">
      <c r="A636" s="141" t="s">
        <v>1191</v>
      </c>
      <c r="B636" s="147" t="s">
        <v>1025</v>
      </c>
      <c r="C636" s="357" t="s">
        <v>1187</v>
      </c>
      <c r="D636" s="389"/>
      <c r="E636" s="548" t="s">
        <v>1192</v>
      </c>
      <c r="F636" s="276"/>
      <c r="G636" s="341"/>
    </row>
    <row r="637" spans="1:8">
      <c r="A637" s="141" t="s">
        <v>1193</v>
      </c>
      <c r="B637" s="147" t="s">
        <v>1194</v>
      </c>
      <c r="C637" s="357" t="s">
        <v>1187</v>
      </c>
      <c r="D637" s="389"/>
      <c r="E637" s="548" t="s">
        <v>1192</v>
      </c>
      <c r="F637" s="276"/>
      <c r="G637" s="341"/>
    </row>
    <row r="638" spans="1:8">
      <c r="A638" s="141" t="s">
        <v>1195</v>
      </c>
      <c r="B638" s="147" t="s">
        <v>1196</v>
      </c>
      <c r="C638" s="357" t="s">
        <v>1187</v>
      </c>
      <c r="D638" s="389"/>
      <c r="E638" s="548" t="s">
        <v>1192</v>
      </c>
      <c r="F638" s="276"/>
      <c r="G638" s="341"/>
    </row>
    <row r="639" spans="1:8">
      <c r="A639" s="55" t="s">
        <v>3</v>
      </c>
      <c r="B639" s="342" t="s">
        <v>1197</v>
      </c>
      <c r="C639" s="342"/>
      <c r="D639" s="342"/>
      <c r="E639" s="55" t="s">
        <v>5</v>
      </c>
      <c r="F639" s="144">
        <v>199964</v>
      </c>
      <c r="G639" s="342" t="s">
        <v>1</v>
      </c>
      <c r="H639" s="344" t="s">
        <v>1198</v>
      </c>
    </row>
    <row r="640" spans="1:8">
      <c r="A640" s="55" t="s">
        <v>6</v>
      </c>
      <c r="B640" s="342" t="s">
        <v>1199</v>
      </c>
      <c r="C640" s="342"/>
      <c r="D640" s="342"/>
      <c r="E640" s="342" t="s">
        <v>1184</v>
      </c>
      <c r="F640" s="342"/>
      <c r="G640" s="342"/>
      <c r="H640" s="344"/>
    </row>
    <row r="641" spans="1:8">
      <c r="A641" s="355" t="s">
        <v>9</v>
      </c>
      <c r="B641" s="355" t="s">
        <v>10</v>
      </c>
      <c r="C641" s="356" t="s">
        <v>11</v>
      </c>
      <c r="D641" s="356"/>
      <c r="E641" s="345" t="s">
        <v>12</v>
      </c>
      <c r="F641" s="345"/>
      <c r="G641" s="342"/>
      <c r="H641" s="344"/>
    </row>
    <row r="642" spans="1:8">
      <c r="A642" s="355"/>
      <c r="B642" s="355"/>
      <c r="C642" s="356"/>
      <c r="D642" s="356"/>
      <c r="E642" s="345"/>
      <c r="F642" s="345"/>
      <c r="G642" s="342"/>
      <c r="H642" s="344"/>
    </row>
    <row r="643" spans="1:8">
      <c r="A643" s="16" t="s">
        <v>1200</v>
      </c>
      <c r="B643" s="17" t="s">
        <v>1201</v>
      </c>
      <c r="C643" s="433" t="s">
        <v>1187</v>
      </c>
      <c r="D643" s="439"/>
      <c r="E643" s="433" t="s">
        <v>98</v>
      </c>
      <c r="F643" s="439"/>
      <c r="G643" s="351">
        <f>COUNTA(A643:A646)</f>
        <v>4</v>
      </c>
    </row>
    <row r="644" spans="1:8">
      <c r="A644" s="16" t="s">
        <v>1202</v>
      </c>
      <c r="B644" s="17" t="s">
        <v>1203</v>
      </c>
      <c r="C644" s="445" t="s">
        <v>1187</v>
      </c>
      <c r="D644" s="445" t="s">
        <v>73</v>
      </c>
      <c r="E644" s="445" t="s">
        <v>98</v>
      </c>
      <c r="F644" s="445"/>
      <c r="G644" s="351"/>
    </row>
    <row r="645" spans="1:8">
      <c r="A645" s="16" t="s">
        <v>1204</v>
      </c>
      <c r="B645" s="17" t="s">
        <v>1205</v>
      </c>
      <c r="C645" s="445" t="s">
        <v>1187</v>
      </c>
      <c r="D645" s="445" t="s">
        <v>73</v>
      </c>
      <c r="E645" s="445" t="s">
        <v>98</v>
      </c>
      <c r="F645" s="445"/>
      <c r="G645" s="351"/>
    </row>
    <row r="646" spans="1:8">
      <c r="A646" s="16" t="s">
        <v>1206</v>
      </c>
      <c r="B646" s="17" t="s">
        <v>1207</v>
      </c>
      <c r="C646" s="445" t="s">
        <v>1187</v>
      </c>
      <c r="D646" s="445" t="s">
        <v>73</v>
      </c>
      <c r="E646" s="445" t="s">
        <v>98</v>
      </c>
      <c r="F646" s="445"/>
      <c r="G646" s="351"/>
    </row>
    <row r="647" spans="1:8">
      <c r="A647" s="53" t="s">
        <v>3</v>
      </c>
      <c r="B647" s="539" t="s">
        <v>1208</v>
      </c>
      <c r="C647" s="539"/>
      <c r="D647" s="539"/>
      <c r="E647" s="53" t="s">
        <v>5</v>
      </c>
      <c r="F647" s="54">
        <v>216258</v>
      </c>
      <c r="G647" s="342" t="s">
        <v>1</v>
      </c>
      <c r="H647" s="547" t="s">
        <v>1209</v>
      </c>
    </row>
    <row r="648" spans="1:8">
      <c r="A648" s="53" t="s">
        <v>6</v>
      </c>
      <c r="B648" s="539" t="s">
        <v>1210</v>
      </c>
      <c r="C648" s="539"/>
      <c r="D648" s="539"/>
      <c r="E648" s="539" t="s">
        <v>1184</v>
      </c>
      <c r="F648" s="539"/>
      <c r="G648" s="342"/>
      <c r="H648" s="541"/>
    </row>
    <row r="649" spans="1:8">
      <c r="A649" s="537" t="s">
        <v>9</v>
      </c>
      <c r="B649" s="537" t="s">
        <v>10</v>
      </c>
      <c r="C649" s="281" t="s">
        <v>11</v>
      </c>
      <c r="D649" s="281"/>
      <c r="E649" s="287" t="s">
        <v>12</v>
      </c>
      <c r="F649" s="287"/>
      <c r="G649" s="342"/>
      <c r="H649" s="541"/>
    </row>
    <row r="650" spans="1:8">
      <c r="A650" s="537"/>
      <c r="B650" s="537"/>
      <c r="C650" s="281"/>
      <c r="D650" s="281"/>
      <c r="E650" s="287"/>
      <c r="F650" s="287"/>
      <c r="G650" s="342"/>
      <c r="H650" s="542"/>
    </row>
    <row r="651" spans="1:8">
      <c r="A651" s="148" t="s">
        <v>1211</v>
      </c>
      <c r="B651" s="149" t="s">
        <v>1212</v>
      </c>
      <c r="C651" s="543" t="s">
        <v>1187</v>
      </c>
      <c r="D651" s="544"/>
      <c r="E651" s="545" t="s">
        <v>193</v>
      </c>
      <c r="F651" s="546"/>
      <c r="G651" s="375">
        <f>COUNTA(A651:A656)</f>
        <v>6</v>
      </c>
      <c r="H651" s="140"/>
    </row>
    <row r="652" spans="1:8">
      <c r="A652" s="150" t="s">
        <v>1213</v>
      </c>
      <c r="B652" s="62" t="s">
        <v>1214</v>
      </c>
      <c r="C652" s="538" t="s">
        <v>1187</v>
      </c>
      <c r="D652" s="538" t="s">
        <v>37</v>
      </c>
      <c r="E652" s="538" t="s">
        <v>37</v>
      </c>
      <c r="F652" s="538" t="s">
        <v>100</v>
      </c>
      <c r="G652" s="351"/>
    </row>
    <row r="653" spans="1:8">
      <c r="A653" s="150" t="s">
        <v>1215</v>
      </c>
      <c r="B653" s="62" t="s">
        <v>1216</v>
      </c>
      <c r="C653" s="538" t="s">
        <v>1187</v>
      </c>
      <c r="D653" s="538" t="s">
        <v>37</v>
      </c>
      <c r="E653" s="538" t="s">
        <v>34</v>
      </c>
      <c r="F653" s="538"/>
      <c r="G653" s="351"/>
    </row>
    <row r="654" spans="1:8">
      <c r="A654" s="150" t="s">
        <v>1217</v>
      </c>
      <c r="B654" s="62" t="s">
        <v>1218</v>
      </c>
      <c r="C654" s="538" t="s">
        <v>1187</v>
      </c>
      <c r="D654" s="538" t="s">
        <v>37</v>
      </c>
      <c r="E654" s="538" t="s">
        <v>34</v>
      </c>
      <c r="F654" s="538"/>
      <c r="G654" s="351"/>
    </row>
    <row r="655" spans="1:8">
      <c r="A655" s="150" t="s">
        <v>1219</v>
      </c>
      <c r="B655" s="62" t="s">
        <v>1220</v>
      </c>
      <c r="C655" s="538" t="s">
        <v>1187</v>
      </c>
      <c r="D655" s="538" t="s">
        <v>37</v>
      </c>
      <c r="E655" s="538" t="s">
        <v>37</v>
      </c>
      <c r="F655" s="538" t="s">
        <v>100</v>
      </c>
      <c r="G655" s="351"/>
    </row>
    <row r="656" spans="1:8">
      <c r="A656" s="150" t="s">
        <v>1221</v>
      </c>
      <c r="B656" s="62" t="s">
        <v>1222</v>
      </c>
      <c r="C656" s="538" t="s">
        <v>1187</v>
      </c>
      <c r="D656" s="538" t="s">
        <v>37</v>
      </c>
      <c r="E656" s="538" t="s">
        <v>1097</v>
      </c>
      <c r="F656" s="538" t="s">
        <v>100</v>
      </c>
      <c r="G656" s="376"/>
    </row>
    <row r="657" spans="1:8">
      <c r="A657" s="53" t="s">
        <v>3</v>
      </c>
      <c r="B657" s="539" t="s">
        <v>1223</v>
      </c>
      <c r="C657" s="539"/>
      <c r="D657" s="539"/>
      <c r="E657" s="53" t="s">
        <v>5</v>
      </c>
      <c r="F657" s="54">
        <v>288683</v>
      </c>
      <c r="G657" s="342" t="s">
        <v>1</v>
      </c>
      <c r="H657" s="540" t="s">
        <v>1224</v>
      </c>
    </row>
    <row r="658" spans="1:8">
      <c r="A658" s="53" t="s">
        <v>6</v>
      </c>
      <c r="B658" s="539" t="s">
        <v>1225</v>
      </c>
      <c r="C658" s="539"/>
      <c r="D658" s="539"/>
      <c r="E658" s="539" t="s">
        <v>1184</v>
      </c>
      <c r="F658" s="539"/>
      <c r="G658" s="342"/>
      <c r="H658" s="541"/>
    </row>
    <row r="659" spans="1:8">
      <c r="A659" s="537" t="s">
        <v>9</v>
      </c>
      <c r="B659" s="537" t="s">
        <v>10</v>
      </c>
      <c r="C659" s="281" t="s">
        <v>11</v>
      </c>
      <c r="D659" s="281"/>
      <c r="E659" s="287" t="s">
        <v>12</v>
      </c>
      <c r="F659" s="287"/>
      <c r="G659" s="342"/>
      <c r="H659" s="541"/>
    </row>
    <row r="660" spans="1:8">
      <c r="A660" s="537"/>
      <c r="B660" s="537"/>
      <c r="C660" s="281"/>
      <c r="D660" s="281"/>
      <c r="E660" s="287"/>
      <c r="F660" s="287"/>
      <c r="G660" s="342"/>
      <c r="H660" s="542"/>
    </row>
    <row r="661" spans="1:8">
      <c r="A661" s="150" t="s">
        <v>1226</v>
      </c>
      <c r="B661" s="69" t="s">
        <v>1227</v>
      </c>
      <c r="C661" s="443" t="s">
        <v>1187</v>
      </c>
      <c r="D661" s="534"/>
      <c r="E661" s="443" t="s">
        <v>43</v>
      </c>
      <c r="F661" s="534"/>
      <c r="G661" s="375">
        <f>COUNTA(A661:A665)</f>
        <v>5</v>
      </c>
    </row>
    <row r="662" spans="1:8">
      <c r="A662" s="150" t="s">
        <v>1228</v>
      </c>
      <c r="B662" s="62" t="s">
        <v>1229</v>
      </c>
      <c r="C662" s="443" t="s">
        <v>1187</v>
      </c>
      <c r="D662" s="534"/>
      <c r="E662" s="443" t="s">
        <v>43</v>
      </c>
      <c r="F662" s="534"/>
      <c r="G662" s="351"/>
    </row>
    <row r="663" spans="1:8">
      <c r="A663" s="150" t="s">
        <v>1230</v>
      </c>
      <c r="B663" s="62" t="s">
        <v>1231</v>
      </c>
      <c r="C663" s="443" t="s">
        <v>1187</v>
      </c>
      <c r="D663" s="534"/>
      <c r="E663" s="443" t="s">
        <v>43</v>
      </c>
      <c r="F663" s="534"/>
      <c r="G663" s="351"/>
    </row>
    <row r="664" spans="1:8">
      <c r="A664" s="150" t="s">
        <v>1232</v>
      </c>
      <c r="B664" s="62" t="s">
        <v>1233</v>
      </c>
      <c r="C664" s="443" t="s">
        <v>1187</v>
      </c>
      <c r="D664" s="534"/>
      <c r="E664" s="443" t="s">
        <v>43</v>
      </c>
      <c r="F664" s="534"/>
      <c r="G664" s="351"/>
    </row>
    <row r="665" spans="1:8">
      <c r="A665" s="150" t="s">
        <v>1234</v>
      </c>
      <c r="B665" s="62" t="s">
        <v>1235</v>
      </c>
      <c r="C665" s="443" t="s">
        <v>1187</v>
      </c>
      <c r="D665" s="534"/>
      <c r="E665" s="443" t="s">
        <v>43</v>
      </c>
      <c r="F665" s="534"/>
      <c r="G665" s="376"/>
    </row>
    <row r="666" spans="1:8">
      <c r="A666" s="529" t="s">
        <v>1236</v>
      </c>
      <c r="B666" s="529"/>
      <c r="C666" s="529"/>
      <c r="D666" s="529"/>
      <c r="E666" s="529"/>
      <c r="F666" s="529"/>
      <c r="G666" s="57">
        <f>G651+G643+G634+G661</f>
        <v>20</v>
      </c>
    </row>
    <row r="667" spans="1:8">
      <c r="A667" s="334" t="s">
        <v>1237</v>
      </c>
      <c r="B667" s="334"/>
      <c r="C667" s="334"/>
      <c r="D667" s="334"/>
      <c r="E667" s="334"/>
      <c r="F667" s="334"/>
      <c r="G667" s="356" t="s">
        <v>1</v>
      </c>
      <c r="H667" s="151"/>
    </row>
    <row r="668" spans="1:8">
      <c r="A668" s="2" t="s">
        <v>3</v>
      </c>
      <c r="B668" s="356" t="s">
        <v>1238</v>
      </c>
      <c r="C668" s="356"/>
      <c r="D668" s="356"/>
      <c r="E668" s="2" t="s">
        <v>5</v>
      </c>
      <c r="F668" s="131">
        <v>127853</v>
      </c>
      <c r="G668" s="356"/>
      <c r="H668" s="536" t="s">
        <v>1239</v>
      </c>
    </row>
    <row r="669" spans="1:8" ht="38" customHeight="1">
      <c r="A669" s="2" t="s">
        <v>6</v>
      </c>
      <c r="B669" s="356" t="s">
        <v>1240</v>
      </c>
      <c r="C669" s="356"/>
      <c r="D669" s="356"/>
      <c r="E669" s="342" t="s">
        <v>1241</v>
      </c>
      <c r="F669" s="342"/>
      <c r="G669" s="356"/>
      <c r="H669" s="536"/>
    </row>
    <row r="670" spans="1:8">
      <c r="A670" s="345" t="s">
        <v>9</v>
      </c>
      <c r="B670" s="345" t="s">
        <v>10</v>
      </c>
      <c r="C670" s="356" t="s">
        <v>11</v>
      </c>
      <c r="D670" s="356"/>
      <c r="E670" s="345" t="s">
        <v>12</v>
      </c>
      <c r="F670" s="345"/>
      <c r="G670" s="356"/>
      <c r="H670" s="536"/>
    </row>
    <row r="671" spans="1:8">
      <c r="A671" s="345"/>
      <c r="B671" s="345"/>
      <c r="C671" s="356"/>
      <c r="D671" s="356"/>
      <c r="E671" s="345"/>
      <c r="F671" s="345"/>
      <c r="G671" s="356"/>
      <c r="H671" s="536"/>
    </row>
    <row r="672" spans="1:8">
      <c r="A672" s="152" t="s">
        <v>1242</v>
      </c>
      <c r="B672" s="10" t="s">
        <v>1243</v>
      </c>
      <c r="C672" s="445" t="s">
        <v>1241</v>
      </c>
      <c r="D672" s="445" t="s">
        <v>1244</v>
      </c>
      <c r="E672" s="445" t="s">
        <v>1244</v>
      </c>
      <c r="F672" s="445" t="s">
        <v>100</v>
      </c>
      <c r="G672" s="354">
        <f>COUNTA(A672:A684)</f>
        <v>13</v>
      </c>
      <c r="H672" s="12"/>
    </row>
    <row r="673" spans="1:8">
      <c r="A673" s="152" t="s">
        <v>1245</v>
      </c>
      <c r="B673" s="10" t="s">
        <v>1246</v>
      </c>
      <c r="C673" s="445" t="s">
        <v>1241</v>
      </c>
      <c r="D673" s="445" t="s">
        <v>1247</v>
      </c>
      <c r="E673" s="353" t="s">
        <v>1248</v>
      </c>
      <c r="F673" s="353" t="s">
        <v>100</v>
      </c>
      <c r="G673" s="354"/>
      <c r="H673" s="12"/>
    </row>
    <row r="674" spans="1:8">
      <c r="A674" s="152" t="s">
        <v>1249</v>
      </c>
      <c r="B674" s="10" t="s">
        <v>1250</v>
      </c>
      <c r="C674" s="445" t="s">
        <v>1241</v>
      </c>
      <c r="D674" s="445" t="s">
        <v>81</v>
      </c>
      <c r="E674" s="445" t="s">
        <v>81</v>
      </c>
      <c r="F674" s="445" t="s">
        <v>100</v>
      </c>
      <c r="G674" s="354"/>
      <c r="H674" s="12"/>
    </row>
    <row r="675" spans="1:8">
      <c r="A675" s="152" t="s">
        <v>1251</v>
      </c>
      <c r="B675" s="10" t="s">
        <v>1252</v>
      </c>
      <c r="C675" s="445" t="s">
        <v>1241</v>
      </c>
      <c r="D675" s="445" t="s">
        <v>1247</v>
      </c>
      <c r="E675" s="353" t="s">
        <v>1248</v>
      </c>
      <c r="F675" s="353" t="s">
        <v>100</v>
      </c>
      <c r="G675" s="354"/>
      <c r="H675" s="12"/>
    </row>
    <row r="676" spans="1:8">
      <c r="A676" s="152" t="s">
        <v>1253</v>
      </c>
      <c r="B676" s="10" t="s">
        <v>1254</v>
      </c>
      <c r="C676" s="445" t="s">
        <v>1241</v>
      </c>
      <c r="D676" s="445" t="s">
        <v>1247</v>
      </c>
      <c r="E676" s="353" t="s">
        <v>1248</v>
      </c>
      <c r="F676" s="353" t="s">
        <v>100</v>
      </c>
      <c r="G676" s="354"/>
      <c r="H676" s="12"/>
    </row>
    <row r="677" spans="1:8">
      <c r="A677" s="152" t="s">
        <v>1255</v>
      </c>
      <c r="B677" s="10" t="s">
        <v>1256</v>
      </c>
      <c r="C677" s="445" t="s">
        <v>1241</v>
      </c>
      <c r="D677" s="445" t="s">
        <v>67</v>
      </c>
      <c r="E677" s="445" t="s">
        <v>67</v>
      </c>
      <c r="F677" s="445" t="s">
        <v>100</v>
      </c>
      <c r="G677" s="354"/>
      <c r="H677" s="12"/>
    </row>
    <row r="678" spans="1:8">
      <c r="A678" s="152" t="s">
        <v>1257</v>
      </c>
      <c r="B678" s="10" t="s">
        <v>1258</v>
      </c>
      <c r="C678" s="445" t="s">
        <v>1241</v>
      </c>
      <c r="D678" s="445" t="s">
        <v>73</v>
      </c>
      <c r="E678" s="445" t="s">
        <v>73</v>
      </c>
      <c r="F678" s="445" t="s">
        <v>100</v>
      </c>
      <c r="G678" s="354"/>
      <c r="H678" s="12"/>
    </row>
    <row r="679" spans="1:8">
      <c r="A679" s="152" t="s">
        <v>1259</v>
      </c>
      <c r="B679" s="10" t="s">
        <v>1260</v>
      </c>
      <c r="C679" s="445" t="s">
        <v>1241</v>
      </c>
      <c r="D679" s="445" t="s">
        <v>67</v>
      </c>
      <c r="E679" s="445" t="s">
        <v>67</v>
      </c>
      <c r="F679" s="445" t="s">
        <v>100</v>
      </c>
      <c r="G679" s="354"/>
      <c r="H679" s="15"/>
    </row>
    <row r="680" spans="1:8">
      <c r="A680" s="152" t="s">
        <v>1261</v>
      </c>
      <c r="B680" s="10" t="s">
        <v>1262</v>
      </c>
      <c r="C680" s="445" t="s">
        <v>1241</v>
      </c>
      <c r="D680" s="445" t="s">
        <v>1263</v>
      </c>
      <c r="E680" s="445" t="s">
        <v>1263</v>
      </c>
      <c r="F680" s="445" t="s">
        <v>100</v>
      </c>
      <c r="G680" s="354"/>
      <c r="H680" s="15"/>
    </row>
    <row r="681" spans="1:8">
      <c r="A681" s="152" t="s">
        <v>1264</v>
      </c>
      <c r="B681" s="10" t="s">
        <v>1265</v>
      </c>
      <c r="C681" s="445" t="s">
        <v>1241</v>
      </c>
      <c r="D681" s="445" t="s">
        <v>1263</v>
      </c>
      <c r="E681" s="445" t="s">
        <v>1263</v>
      </c>
      <c r="F681" s="445" t="s">
        <v>100</v>
      </c>
      <c r="G681" s="354"/>
      <c r="H681" s="15"/>
    </row>
    <row r="682" spans="1:8">
      <c r="A682" s="152" t="s">
        <v>1266</v>
      </c>
      <c r="B682" s="10" t="s">
        <v>1267</v>
      </c>
      <c r="C682" s="445" t="s">
        <v>1241</v>
      </c>
      <c r="D682" s="445" t="s">
        <v>90</v>
      </c>
      <c r="E682" s="445" t="s">
        <v>90</v>
      </c>
      <c r="F682" s="445" t="s">
        <v>100</v>
      </c>
      <c r="G682" s="354"/>
      <c r="H682" s="15"/>
    </row>
    <row r="683" spans="1:8">
      <c r="A683" s="152" t="s">
        <v>1268</v>
      </c>
      <c r="B683" s="10" t="s">
        <v>1269</v>
      </c>
      <c r="C683" s="445" t="s">
        <v>1241</v>
      </c>
      <c r="D683" s="445" t="s">
        <v>67</v>
      </c>
      <c r="E683" s="445" t="s">
        <v>67</v>
      </c>
      <c r="F683" s="445" t="s">
        <v>100</v>
      </c>
      <c r="G683" s="354"/>
      <c r="H683" s="15"/>
    </row>
    <row r="684" spans="1:8">
      <c r="A684" s="152" t="s">
        <v>1270</v>
      </c>
      <c r="B684" s="10" t="s">
        <v>1271</v>
      </c>
      <c r="C684" s="445" t="s">
        <v>1241</v>
      </c>
      <c r="D684" s="445" t="s">
        <v>67</v>
      </c>
      <c r="E684" s="445" t="s">
        <v>67</v>
      </c>
      <c r="F684" s="445" t="s">
        <v>100</v>
      </c>
      <c r="G684" s="354"/>
      <c r="H684" s="15"/>
    </row>
    <row r="685" spans="1:8">
      <c r="A685" s="118" t="s">
        <v>3</v>
      </c>
      <c r="B685" s="359" t="s">
        <v>1208</v>
      </c>
      <c r="C685" s="359"/>
      <c r="D685" s="359"/>
      <c r="E685" s="118" t="s">
        <v>5</v>
      </c>
      <c r="F685" s="153">
        <v>216258</v>
      </c>
      <c r="G685" s="342" t="s">
        <v>1</v>
      </c>
      <c r="H685" s="464" t="s">
        <v>1272</v>
      </c>
    </row>
    <row r="686" spans="1:8">
      <c r="A686" s="55" t="s">
        <v>6</v>
      </c>
      <c r="B686" s="342" t="s">
        <v>1273</v>
      </c>
      <c r="C686" s="342"/>
      <c r="D686" s="342"/>
      <c r="E686" s="342" t="s">
        <v>1241</v>
      </c>
      <c r="F686" s="342"/>
      <c r="G686" s="342"/>
      <c r="H686" s="464"/>
    </row>
    <row r="687" spans="1:8">
      <c r="A687" s="355" t="s">
        <v>9</v>
      </c>
      <c r="B687" s="355" t="s">
        <v>10</v>
      </c>
      <c r="C687" s="356" t="s">
        <v>11</v>
      </c>
      <c r="D687" s="356"/>
      <c r="E687" s="535" t="s">
        <v>12</v>
      </c>
      <c r="F687" s="535"/>
      <c r="G687" s="342"/>
      <c r="H687" s="464"/>
    </row>
    <row r="688" spans="1:8">
      <c r="A688" s="355"/>
      <c r="B688" s="355"/>
      <c r="C688" s="356"/>
      <c r="D688" s="356"/>
      <c r="E688" s="535"/>
      <c r="F688" s="535"/>
      <c r="G688" s="342"/>
      <c r="H688" s="464"/>
    </row>
    <row r="689" spans="1:8">
      <c r="A689" s="154" t="s">
        <v>1274</v>
      </c>
      <c r="B689" s="10" t="s">
        <v>1275</v>
      </c>
      <c r="C689" s="433" t="s">
        <v>1241</v>
      </c>
      <c r="D689" s="439"/>
      <c r="E689" s="443" t="s">
        <v>169</v>
      </c>
      <c r="F689" s="534"/>
      <c r="G689" s="530">
        <f>COUNTA(A689:A703)</f>
        <v>15</v>
      </c>
      <c r="H689" s="45"/>
    </row>
    <row r="690" spans="1:8">
      <c r="A690" s="154" t="s">
        <v>1276</v>
      </c>
      <c r="B690" s="10" t="s">
        <v>1277</v>
      </c>
      <c r="C690" s="433" t="s">
        <v>1241</v>
      </c>
      <c r="D690" s="439"/>
      <c r="E690" s="443" t="s">
        <v>1278</v>
      </c>
      <c r="F690" s="534"/>
      <c r="G690" s="531"/>
      <c r="H690" s="45"/>
    </row>
    <row r="691" spans="1:8">
      <c r="A691" s="154" t="s">
        <v>1279</v>
      </c>
      <c r="B691" s="10" t="s">
        <v>1280</v>
      </c>
      <c r="C691" s="433" t="s">
        <v>1241</v>
      </c>
      <c r="D691" s="439"/>
      <c r="E691" s="443" t="s">
        <v>1278</v>
      </c>
      <c r="F691" s="534"/>
      <c r="G691" s="531"/>
      <c r="H691" s="45"/>
    </row>
    <row r="692" spans="1:8">
      <c r="A692" s="154" t="s">
        <v>1281</v>
      </c>
      <c r="B692" s="10" t="s">
        <v>1282</v>
      </c>
      <c r="C692" s="433" t="s">
        <v>1241</v>
      </c>
      <c r="D692" s="439"/>
      <c r="E692" s="443" t="s">
        <v>1278</v>
      </c>
      <c r="F692" s="534"/>
      <c r="G692" s="531"/>
      <c r="H692" s="45"/>
    </row>
    <row r="693" spans="1:8">
      <c r="A693" s="154" t="s">
        <v>1283</v>
      </c>
      <c r="B693" s="10" t="s">
        <v>1284</v>
      </c>
      <c r="C693" s="433" t="s">
        <v>1241</v>
      </c>
      <c r="D693" s="439"/>
      <c r="E693" s="443" t="s">
        <v>1278</v>
      </c>
      <c r="F693" s="534"/>
      <c r="G693" s="531"/>
      <c r="H693" s="45"/>
    </row>
    <row r="694" spans="1:8">
      <c r="A694" s="154" t="s">
        <v>1285</v>
      </c>
      <c r="B694" s="10" t="s">
        <v>1286</v>
      </c>
      <c r="C694" s="433" t="s">
        <v>1241</v>
      </c>
      <c r="D694" s="439"/>
      <c r="E694" s="443" t="s">
        <v>1278</v>
      </c>
      <c r="F694" s="534"/>
      <c r="G694" s="531"/>
      <c r="H694" s="45"/>
    </row>
    <row r="695" spans="1:8">
      <c r="A695" s="154" t="s">
        <v>1287</v>
      </c>
      <c r="B695" s="10" t="s">
        <v>1288</v>
      </c>
      <c r="C695" s="443" t="s">
        <v>1241</v>
      </c>
      <c r="D695" s="534"/>
      <c r="E695" s="443" t="s">
        <v>1278</v>
      </c>
      <c r="F695" s="534"/>
      <c r="G695" s="531"/>
      <c r="H695" s="45"/>
    </row>
    <row r="696" spans="1:8">
      <c r="A696" s="154" t="s">
        <v>1289</v>
      </c>
      <c r="B696" s="10" t="s">
        <v>1290</v>
      </c>
      <c r="C696" s="433" t="s">
        <v>1241</v>
      </c>
      <c r="D696" s="439"/>
      <c r="E696" s="443" t="s">
        <v>1278</v>
      </c>
      <c r="F696" s="534"/>
      <c r="G696" s="531"/>
      <c r="H696" s="45"/>
    </row>
    <row r="697" spans="1:8">
      <c r="A697" s="155" t="s">
        <v>1291</v>
      </c>
      <c r="B697" s="10" t="s">
        <v>1292</v>
      </c>
      <c r="C697" s="433" t="s">
        <v>1241</v>
      </c>
      <c r="D697" s="439"/>
      <c r="E697" s="443" t="s">
        <v>1293</v>
      </c>
      <c r="F697" s="534"/>
      <c r="G697" s="531"/>
      <c r="H697" s="45"/>
    </row>
    <row r="698" spans="1:8">
      <c r="A698" s="154" t="s">
        <v>1294</v>
      </c>
      <c r="B698" s="10" t="s">
        <v>1295</v>
      </c>
      <c r="C698" s="433" t="s">
        <v>1241</v>
      </c>
      <c r="D698" s="439"/>
      <c r="E698" s="443" t="s">
        <v>1296</v>
      </c>
      <c r="F698" s="534"/>
      <c r="G698" s="531"/>
      <c r="H698" s="45"/>
    </row>
    <row r="699" spans="1:8">
      <c r="A699" s="155" t="s">
        <v>1297</v>
      </c>
      <c r="B699" s="10" t="s">
        <v>1298</v>
      </c>
      <c r="C699" s="433" t="s">
        <v>1241</v>
      </c>
      <c r="D699" s="439"/>
      <c r="E699" s="443" t="s">
        <v>154</v>
      </c>
      <c r="F699" s="534"/>
      <c r="G699" s="531"/>
      <c r="H699" s="45"/>
    </row>
    <row r="700" spans="1:8">
      <c r="A700" s="155" t="s">
        <v>1299</v>
      </c>
      <c r="B700" s="10" t="s">
        <v>1300</v>
      </c>
      <c r="C700" s="433" t="s">
        <v>1241</v>
      </c>
      <c r="D700" s="439"/>
      <c r="E700" s="443" t="s">
        <v>193</v>
      </c>
      <c r="F700" s="534"/>
      <c r="G700" s="531"/>
      <c r="H700" s="45"/>
    </row>
    <row r="701" spans="1:8">
      <c r="A701" s="155" t="s">
        <v>1301</v>
      </c>
      <c r="B701" s="10" t="s">
        <v>1302</v>
      </c>
      <c r="C701" s="433" t="s">
        <v>1241</v>
      </c>
      <c r="D701" s="439"/>
      <c r="E701" s="443" t="s">
        <v>154</v>
      </c>
      <c r="F701" s="534"/>
      <c r="G701" s="531"/>
      <c r="H701" s="45"/>
    </row>
    <row r="702" spans="1:8">
      <c r="A702" s="155" t="s">
        <v>1303</v>
      </c>
      <c r="B702" s="10" t="s">
        <v>1304</v>
      </c>
      <c r="C702" s="433" t="s">
        <v>1241</v>
      </c>
      <c r="D702" s="439"/>
      <c r="E702" s="443" t="s">
        <v>1278</v>
      </c>
      <c r="F702" s="534"/>
      <c r="G702" s="531"/>
      <c r="H702" s="45"/>
    </row>
    <row r="703" spans="1:8">
      <c r="A703" s="154" t="s">
        <v>1305</v>
      </c>
      <c r="B703" s="11" t="s">
        <v>1306</v>
      </c>
      <c r="C703" s="433" t="s">
        <v>1241</v>
      </c>
      <c r="D703" s="439"/>
      <c r="E703" s="443" t="s">
        <v>1293</v>
      </c>
      <c r="F703" s="534"/>
      <c r="G703" s="531"/>
      <c r="H703" s="45"/>
    </row>
    <row r="704" spans="1:8">
      <c r="A704" s="118" t="s">
        <v>3</v>
      </c>
      <c r="B704" s="359" t="s">
        <v>1307</v>
      </c>
      <c r="C704" s="359"/>
      <c r="D704" s="359"/>
      <c r="E704" s="118" t="s">
        <v>5</v>
      </c>
      <c r="F704" s="153">
        <v>292432</v>
      </c>
      <c r="G704" s="342" t="s">
        <v>1</v>
      </c>
      <c r="H704" s="479" t="s">
        <v>1308</v>
      </c>
    </row>
    <row r="705" spans="1:8" ht="28" customHeight="1">
      <c r="A705" s="55" t="s">
        <v>6</v>
      </c>
      <c r="B705" s="342" t="s">
        <v>1309</v>
      </c>
      <c r="C705" s="342"/>
      <c r="D705" s="342"/>
      <c r="E705" s="342" t="s">
        <v>1241</v>
      </c>
      <c r="F705" s="342"/>
      <c r="G705" s="342"/>
      <c r="H705" s="464"/>
    </row>
    <row r="706" spans="1:8">
      <c r="A706" s="355" t="s">
        <v>9</v>
      </c>
      <c r="B706" s="355" t="s">
        <v>10</v>
      </c>
      <c r="C706" s="356" t="s">
        <v>11</v>
      </c>
      <c r="D706" s="356"/>
      <c r="E706" s="535" t="s">
        <v>12</v>
      </c>
      <c r="F706" s="535"/>
      <c r="G706" s="342"/>
      <c r="H706" s="464"/>
    </row>
    <row r="707" spans="1:8">
      <c r="A707" s="355"/>
      <c r="B707" s="355"/>
      <c r="C707" s="356"/>
      <c r="D707" s="356"/>
      <c r="E707" s="535"/>
      <c r="F707" s="535"/>
      <c r="G707" s="342"/>
      <c r="H707" s="464"/>
    </row>
    <row r="708" spans="1:8">
      <c r="A708" s="154" t="s">
        <v>1274</v>
      </c>
      <c r="B708" s="10" t="s">
        <v>1275</v>
      </c>
      <c r="C708" s="433" t="s">
        <v>1241</v>
      </c>
      <c r="D708" s="439"/>
      <c r="E708" s="443" t="s">
        <v>169</v>
      </c>
      <c r="F708" s="534"/>
      <c r="G708" s="530">
        <f>COUNTA(A708:A721)</f>
        <v>14</v>
      </c>
      <c r="H708" s="45"/>
    </row>
    <row r="709" spans="1:8">
      <c r="A709" s="154" t="s">
        <v>1276</v>
      </c>
      <c r="B709" s="10" t="s">
        <v>1277</v>
      </c>
      <c r="C709" s="433" t="s">
        <v>1241</v>
      </c>
      <c r="D709" s="439"/>
      <c r="E709" s="443" t="s">
        <v>1278</v>
      </c>
      <c r="F709" s="534"/>
      <c r="G709" s="531"/>
      <c r="H709" s="45"/>
    </row>
    <row r="710" spans="1:8">
      <c r="A710" s="154" t="s">
        <v>1279</v>
      </c>
      <c r="B710" s="10" t="s">
        <v>1280</v>
      </c>
      <c r="C710" s="433" t="s">
        <v>1241</v>
      </c>
      <c r="D710" s="439"/>
      <c r="E710" s="443" t="s">
        <v>1278</v>
      </c>
      <c r="F710" s="534"/>
      <c r="G710" s="531"/>
      <c r="H710" s="45"/>
    </row>
    <row r="711" spans="1:8">
      <c r="A711" s="154" t="s">
        <v>1281</v>
      </c>
      <c r="B711" s="10" t="s">
        <v>1282</v>
      </c>
      <c r="C711" s="433" t="s">
        <v>1241</v>
      </c>
      <c r="D711" s="439"/>
      <c r="E711" s="443" t="s">
        <v>1278</v>
      </c>
      <c r="F711" s="534"/>
      <c r="G711" s="531"/>
      <c r="H711" s="45"/>
    </row>
    <row r="712" spans="1:8">
      <c r="A712" s="154" t="s">
        <v>1283</v>
      </c>
      <c r="B712" s="10" t="s">
        <v>1284</v>
      </c>
      <c r="C712" s="433" t="s">
        <v>1241</v>
      </c>
      <c r="D712" s="439"/>
      <c r="E712" s="443" t="s">
        <v>1278</v>
      </c>
      <c r="F712" s="534"/>
      <c r="G712" s="531"/>
      <c r="H712" s="45"/>
    </row>
    <row r="713" spans="1:8">
      <c r="A713" s="154" t="s">
        <v>1285</v>
      </c>
      <c r="B713" s="10" t="s">
        <v>1286</v>
      </c>
      <c r="C713" s="433" t="s">
        <v>1241</v>
      </c>
      <c r="D713" s="439"/>
      <c r="E713" s="443" t="s">
        <v>1278</v>
      </c>
      <c r="F713" s="534"/>
      <c r="G713" s="531"/>
      <c r="H713" s="45"/>
    </row>
    <row r="714" spans="1:8">
      <c r="A714" s="154" t="s">
        <v>1289</v>
      </c>
      <c r="B714" s="10" t="s">
        <v>1290</v>
      </c>
      <c r="C714" s="433" t="s">
        <v>1241</v>
      </c>
      <c r="D714" s="439"/>
      <c r="E714" s="443" t="s">
        <v>1278</v>
      </c>
      <c r="F714" s="534"/>
      <c r="G714" s="531"/>
      <c r="H714" s="45"/>
    </row>
    <row r="715" spans="1:8">
      <c r="A715" s="155" t="s">
        <v>1291</v>
      </c>
      <c r="B715" s="10" t="s">
        <v>1292</v>
      </c>
      <c r="C715" s="433" t="s">
        <v>1241</v>
      </c>
      <c r="D715" s="439"/>
      <c r="E715" s="443" t="s">
        <v>1293</v>
      </c>
      <c r="F715" s="534"/>
      <c r="G715" s="531"/>
      <c r="H715" s="45"/>
    </row>
    <row r="716" spans="1:8">
      <c r="A716" s="154" t="s">
        <v>1294</v>
      </c>
      <c r="B716" s="10" t="s">
        <v>1295</v>
      </c>
      <c r="C716" s="433" t="s">
        <v>1241</v>
      </c>
      <c r="D716" s="439"/>
      <c r="E716" s="443" t="s">
        <v>1296</v>
      </c>
      <c r="F716" s="534"/>
      <c r="G716" s="531"/>
      <c r="H716" s="45"/>
    </row>
    <row r="717" spans="1:8">
      <c r="A717" s="155" t="s">
        <v>1297</v>
      </c>
      <c r="B717" s="10" t="s">
        <v>1298</v>
      </c>
      <c r="C717" s="433" t="s">
        <v>1241</v>
      </c>
      <c r="D717" s="439"/>
      <c r="E717" s="443" t="s">
        <v>154</v>
      </c>
      <c r="F717" s="534"/>
      <c r="G717" s="531"/>
      <c r="H717" s="45"/>
    </row>
    <row r="718" spans="1:8">
      <c r="A718" s="155" t="s">
        <v>1299</v>
      </c>
      <c r="B718" s="10" t="s">
        <v>1300</v>
      </c>
      <c r="C718" s="433" t="s">
        <v>1241</v>
      </c>
      <c r="D718" s="439"/>
      <c r="E718" s="443" t="s">
        <v>193</v>
      </c>
      <c r="F718" s="534"/>
      <c r="G718" s="531"/>
      <c r="H718" s="45"/>
    </row>
    <row r="719" spans="1:8">
      <c r="A719" s="155" t="s">
        <v>1301</v>
      </c>
      <c r="B719" s="10" t="s">
        <v>1302</v>
      </c>
      <c r="C719" s="433" t="s">
        <v>1241</v>
      </c>
      <c r="D719" s="439"/>
      <c r="E719" s="443" t="s">
        <v>154</v>
      </c>
      <c r="F719" s="534"/>
      <c r="G719" s="531"/>
      <c r="H719" s="45"/>
    </row>
    <row r="720" spans="1:8">
      <c r="A720" s="155" t="s">
        <v>1303</v>
      </c>
      <c r="B720" s="10" t="s">
        <v>1304</v>
      </c>
      <c r="C720" s="433" t="s">
        <v>1241</v>
      </c>
      <c r="D720" s="439"/>
      <c r="E720" s="443" t="s">
        <v>1278</v>
      </c>
      <c r="F720" s="534"/>
      <c r="G720" s="531"/>
      <c r="H720" s="45"/>
    </row>
    <row r="721" spans="1:8">
      <c r="A721" s="154" t="s">
        <v>1305</v>
      </c>
      <c r="B721" s="11" t="s">
        <v>1306</v>
      </c>
      <c r="C721" s="433" t="s">
        <v>1241</v>
      </c>
      <c r="D721" s="439"/>
      <c r="E721" s="443" t="s">
        <v>1293</v>
      </c>
      <c r="F721" s="534"/>
      <c r="G721" s="531"/>
      <c r="H721" s="45"/>
    </row>
    <row r="722" spans="1:8">
      <c r="A722" s="118" t="s">
        <v>1310</v>
      </c>
      <c r="B722" s="480" t="s">
        <v>1311</v>
      </c>
      <c r="C722" s="480"/>
      <c r="D722" s="480"/>
      <c r="E722" s="156" t="s">
        <v>298</v>
      </c>
      <c r="F722" s="157">
        <v>290045</v>
      </c>
      <c r="G722" s="478" t="s">
        <v>1</v>
      </c>
      <c r="H722" s="479" t="s">
        <v>1312</v>
      </c>
    </row>
    <row r="723" spans="1:8">
      <c r="A723" s="55" t="s">
        <v>1313</v>
      </c>
      <c r="B723" s="533" t="s">
        <v>1314</v>
      </c>
      <c r="C723" s="533"/>
      <c r="D723" s="533"/>
      <c r="E723" s="342" t="s">
        <v>1241</v>
      </c>
      <c r="F723" s="342"/>
      <c r="G723" s="478"/>
      <c r="H723" s="464"/>
    </row>
    <row r="724" spans="1:8">
      <c r="A724" s="355" t="s">
        <v>9</v>
      </c>
      <c r="B724" s="355" t="s">
        <v>10</v>
      </c>
      <c r="C724" s="356" t="s">
        <v>11</v>
      </c>
      <c r="D724" s="356"/>
      <c r="E724" s="345" t="s">
        <v>12</v>
      </c>
      <c r="F724" s="345"/>
      <c r="G724" s="478"/>
      <c r="H724" s="464"/>
    </row>
    <row r="725" spans="1:8">
      <c r="A725" s="355"/>
      <c r="B725" s="355"/>
      <c r="C725" s="356"/>
      <c r="D725" s="356"/>
      <c r="E725" s="345"/>
      <c r="F725" s="345"/>
      <c r="G725" s="478"/>
      <c r="H725" s="464"/>
    </row>
    <row r="726" spans="1:8">
      <c r="A726" s="158" t="s">
        <v>1315</v>
      </c>
      <c r="B726" s="159" t="s">
        <v>1316</v>
      </c>
      <c r="C726" s="445" t="s">
        <v>1241</v>
      </c>
      <c r="D726" s="445"/>
      <c r="E726" s="433" t="s">
        <v>1317</v>
      </c>
      <c r="F726" s="439"/>
      <c r="G726" s="17">
        <f>COUNTA(A726:A726)</f>
        <v>1</v>
      </c>
      <c r="H726" s="45"/>
    </row>
    <row r="727" spans="1:8">
      <c r="A727" s="118" t="s">
        <v>1310</v>
      </c>
      <c r="B727" s="480" t="s">
        <v>1318</v>
      </c>
      <c r="C727" s="480"/>
      <c r="D727" s="480"/>
      <c r="E727" s="156" t="s">
        <v>298</v>
      </c>
      <c r="F727" s="157">
        <v>198304</v>
      </c>
      <c r="G727" s="478" t="s">
        <v>1</v>
      </c>
      <c r="H727" s="464" t="s">
        <v>1319</v>
      </c>
    </row>
    <row r="728" spans="1:8">
      <c r="A728" s="55" t="s">
        <v>1313</v>
      </c>
      <c r="B728" s="533" t="s">
        <v>1320</v>
      </c>
      <c r="C728" s="533"/>
      <c r="D728" s="533"/>
      <c r="E728" s="342" t="s">
        <v>1241</v>
      </c>
      <c r="F728" s="342"/>
      <c r="G728" s="478"/>
      <c r="H728" s="464"/>
    </row>
    <row r="729" spans="1:8">
      <c r="A729" s="355" t="s">
        <v>9</v>
      </c>
      <c r="B729" s="355" t="s">
        <v>10</v>
      </c>
      <c r="C729" s="356" t="s">
        <v>11</v>
      </c>
      <c r="D729" s="356"/>
      <c r="E729" s="345" t="s">
        <v>12</v>
      </c>
      <c r="F729" s="345"/>
      <c r="G729" s="478"/>
      <c r="H729" s="464"/>
    </row>
    <row r="730" spans="1:8">
      <c r="A730" s="355"/>
      <c r="B730" s="355"/>
      <c r="C730" s="356"/>
      <c r="D730" s="356"/>
      <c r="E730" s="345"/>
      <c r="F730" s="345"/>
      <c r="G730" s="478"/>
      <c r="H730" s="464"/>
    </row>
    <row r="731" spans="1:8">
      <c r="A731" s="152" t="s">
        <v>1321</v>
      </c>
      <c r="B731" s="160" t="s">
        <v>1322</v>
      </c>
      <c r="C731" s="445" t="s">
        <v>1241</v>
      </c>
      <c r="D731" s="445"/>
      <c r="E731" s="445" t="s">
        <v>98</v>
      </c>
      <c r="F731" s="445" t="s">
        <v>100</v>
      </c>
      <c r="G731" s="530">
        <f>COUNTA(A731:A744)</f>
        <v>14</v>
      </c>
      <c r="H731" s="45"/>
    </row>
    <row r="732" spans="1:8">
      <c r="A732" s="152" t="s">
        <v>1323</v>
      </c>
      <c r="B732" s="160" t="s">
        <v>1324</v>
      </c>
      <c r="C732" s="445" t="s">
        <v>1241</v>
      </c>
      <c r="D732" s="445"/>
      <c r="E732" s="445" t="s">
        <v>98</v>
      </c>
      <c r="F732" s="445" t="s">
        <v>100</v>
      </c>
      <c r="G732" s="531"/>
      <c r="H732" s="45"/>
    </row>
    <row r="733" spans="1:8">
      <c r="A733" s="152" t="s">
        <v>1325</v>
      </c>
      <c r="B733" s="160" t="s">
        <v>1326</v>
      </c>
      <c r="C733" s="445" t="s">
        <v>1241</v>
      </c>
      <c r="D733" s="445"/>
      <c r="E733" s="445" t="s">
        <v>98</v>
      </c>
      <c r="F733" s="445" t="s">
        <v>100</v>
      </c>
      <c r="G733" s="531"/>
      <c r="H733" s="45"/>
    </row>
    <row r="734" spans="1:8">
      <c r="A734" s="152" t="s">
        <v>1327</v>
      </c>
      <c r="B734" s="160" t="s">
        <v>1328</v>
      </c>
      <c r="C734" s="445" t="s">
        <v>1241</v>
      </c>
      <c r="D734" s="445"/>
      <c r="E734" s="445" t="s">
        <v>98</v>
      </c>
      <c r="F734" s="445" t="s">
        <v>100</v>
      </c>
      <c r="G734" s="531"/>
      <c r="H734" s="45"/>
    </row>
    <row r="735" spans="1:8">
      <c r="A735" s="152" t="s">
        <v>1329</v>
      </c>
      <c r="B735" s="160" t="s">
        <v>1330</v>
      </c>
      <c r="C735" s="445" t="s">
        <v>1241</v>
      </c>
      <c r="D735" s="445"/>
      <c r="E735" s="445" t="s">
        <v>98</v>
      </c>
      <c r="F735" s="445" t="s">
        <v>100</v>
      </c>
      <c r="G735" s="531"/>
      <c r="H735" s="45"/>
    </row>
    <row r="736" spans="1:8">
      <c r="A736" s="152" t="s">
        <v>1331</v>
      </c>
      <c r="B736" s="160" t="s">
        <v>1332</v>
      </c>
      <c r="C736" s="445" t="s">
        <v>1241</v>
      </c>
      <c r="D736" s="445"/>
      <c r="E736" s="445" t="s">
        <v>98</v>
      </c>
      <c r="F736" s="445" t="s">
        <v>100</v>
      </c>
      <c r="G736" s="531"/>
      <c r="H736" s="45"/>
    </row>
    <row r="737" spans="1:8">
      <c r="A737" s="152" t="s">
        <v>1333</v>
      </c>
      <c r="B737" s="160" t="s">
        <v>1334</v>
      </c>
      <c r="C737" s="445" t="s">
        <v>1241</v>
      </c>
      <c r="D737" s="445"/>
      <c r="E737" s="445" t="s">
        <v>98</v>
      </c>
      <c r="F737" s="445" t="s">
        <v>100</v>
      </c>
      <c r="G737" s="531"/>
      <c r="H737" s="45"/>
    </row>
    <row r="738" spans="1:8">
      <c r="A738" s="152" t="s">
        <v>1335</v>
      </c>
      <c r="B738" s="160" t="s">
        <v>1336</v>
      </c>
      <c r="C738" s="433" t="s">
        <v>1241</v>
      </c>
      <c r="D738" s="439"/>
      <c r="E738" s="433" t="s">
        <v>98</v>
      </c>
      <c r="F738" s="439"/>
      <c r="G738" s="531"/>
      <c r="H738" s="45"/>
    </row>
    <row r="739" spans="1:8">
      <c r="A739" s="152" t="s">
        <v>1337</v>
      </c>
      <c r="B739" s="160" t="s">
        <v>1338</v>
      </c>
      <c r="C739" s="445" t="s">
        <v>1241</v>
      </c>
      <c r="D739" s="445"/>
      <c r="E739" s="445" t="s">
        <v>98</v>
      </c>
      <c r="F739" s="445" t="s">
        <v>100</v>
      </c>
      <c r="G739" s="531"/>
      <c r="H739" s="45"/>
    </row>
    <row r="740" spans="1:8">
      <c r="A740" s="152" t="s">
        <v>1339</v>
      </c>
      <c r="B740" s="160" t="s">
        <v>1340</v>
      </c>
      <c r="C740" s="445" t="s">
        <v>1241</v>
      </c>
      <c r="D740" s="445"/>
      <c r="E740" s="445" t="s">
        <v>98</v>
      </c>
      <c r="F740" s="445" t="s">
        <v>100</v>
      </c>
      <c r="G740" s="531"/>
      <c r="H740" s="45"/>
    </row>
    <row r="741" spans="1:8">
      <c r="A741" s="152" t="s">
        <v>1341</v>
      </c>
      <c r="B741" s="160" t="s">
        <v>1342</v>
      </c>
      <c r="C741" s="445" t="s">
        <v>1241</v>
      </c>
      <c r="D741" s="445"/>
      <c r="E741" s="445" t="s">
        <v>98</v>
      </c>
      <c r="F741" s="445" t="s">
        <v>100</v>
      </c>
      <c r="G741" s="531"/>
      <c r="H741" s="45"/>
    </row>
    <row r="742" spans="1:8">
      <c r="A742" s="152" t="s">
        <v>1343</v>
      </c>
      <c r="B742" s="160" t="s">
        <v>1344</v>
      </c>
      <c r="C742" s="445" t="s">
        <v>1241</v>
      </c>
      <c r="D742" s="445"/>
      <c r="E742" s="445" t="s">
        <v>98</v>
      </c>
      <c r="F742" s="445" t="s">
        <v>100</v>
      </c>
      <c r="G742" s="531"/>
      <c r="H742" s="45"/>
    </row>
    <row r="743" spans="1:8">
      <c r="A743" s="152" t="s">
        <v>1345</v>
      </c>
      <c r="B743" s="160" t="s">
        <v>1346</v>
      </c>
      <c r="C743" s="445" t="s">
        <v>1241</v>
      </c>
      <c r="D743" s="445"/>
      <c r="E743" s="445" t="s">
        <v>99</v>
      </c>
      <c r="F743" s="445" t="s">
        <v>100</v>
      </c>
      <c r="G743" s="531"/>
      <c r="H743" s="45"/>
    </row>
    <row r="744" spans="1:8">
      <c r="A744" s="152" t="s">
        <v>1347</v>
      </c>
      <c r="B744" s="160" t="s">
        <v>1348</v>
      </c>
      <c r="C744" s="433" t="s">
        <v>1241</v>
      </c>
      <c r="D744" s="439"/>
      <c r="E744" s="433" t="s">
        <v>98</v>
      </c>
      <c r="F744" s="439"/>
      <c r="G744" s="532"/>
      <c r="H744" s="45"/>
    </row>
    <row r="745" spans="1:8">
      <c r="A745" s="118" t="s">
        <v>1310</v>
      </c>
      <c r="B745" s="480" t="s">
        <v>1349</v>
      </c>
      <c r="C745" s="480"/>
      <c r="D745" s="480"/>
      <c r="E745" s="156" t="s">
        <v>298</v>
      </c>
      <c r="F745" s="157">
        <v>288685</v>
      </c>
      <c r="G745" s="478" t="s">
        <v>1</v>
      </c>
      <c r="H745" s="479" t="s">
        <v>1350</v>
      </c>
    </row>
    <row r="746" spans="1:8">
      <c r="A746" s="55" t="s">
        <v>1313</v>
      </c>
      <c r="B746" s="533" t="s">
        <v>1351</v>
      </c>
      <c r="C746" s="533"/>
      <c r="D746" s="533"/>
      <c r="E746" s="342" t="s">
        <v>1241</v>
      </c>
      <c r="F746" s="342"/>
      <c r="G746" s="478"/>
      <c r="H746" s="464"/>
    </row>
    <row r="747" spans="1:8">
      <c r="A747" s="355" t="s">
        <v>9</v>
      </c>
      <c r="B747" s="355" t="s">
        <v>10</v>
      </c>
      <c r="C747" s="356" t="s">
        <v>11</v>
      </c>
      <c r="D747" s="356"/>
      <c r="E747" s="345" t="s">
        <v>12</v>
      </c>
      <c r="F747" s="345"/>
      <c r="G747" s="478"/>
      <c r="H747" s="464"/>
    </row>
    <row r="748" spans="1:8">
      <c r="A748" s="355"/>
      <c r="B748" s="355"/>
      <c r="C748" s="356"/>
      <c r="D748" s="356"/>
      <c r="E748" s="345"/>
      <c r="F748" s="345"/>
      <c r="G748" s="478"/>
      <c r="H748" s="464"/>
    </row>
    <row r="749" spans="1:8">
      <c r="A749" s="152" t="s">
        <v>1352</v>
      </c>
      <c r="B749" s="160" t="s">
        <v>1353</v>
      </c>
      <c r="C749" s="433" t="s">
        <v>1241</v>
      </c>
      <c r="D749" s="439"/>
      <c r="E749" s="433" t="s">
        <v>43</v>
      </c>
      <c r="F749" s="439"/>
      <c r="G749" s="530">
        <f>COUNTA(A749:A753)</f>
        <v>5</v>
      </c>
      <c r="H749" s="45"/>
    </row>
    <row r="750" spans="1:8">
      <c r="A750" s="152" t="s">
        <v>1354</v>
      </c>
      <c r="B750" s="160" t="s">
        <v>1275</v>
      </c>
      <c r="C750" s="433" t="s">
        <v>1241</v>
      </c>
      <c r="D750" s="439"/>
      <c r="E750" s="433" t="s">
        <v>43</v>
      </c>
      <c r="F750" s="439"/>
      <c r="G750" s="531"/>
      <c r="H750" s="45"/>
    </row>
    <row r="751" spans="1:8">
      <c r="A751" s="152" t="s">
        <v>1355</v>
      </c>
      <c r="B751" s="160" t="s">
        <v>1356</v>
      </c>
      <c r="C751" s="433" t="s">
        <v>1241</v>
      </c>
      <c r="D751" s="439"/>
      <c r="E751" s="433" t="s">
        <v>43</v>
      </c>
      <c r="F751" s="439"/>
      <c r="G751" s="531"/>
      <c r="H751" s="45"/>
    </row>
    <row r="752" spans="1:8">
      <c r="A752" s="152" t="s">
        <v>1357</v>
      </c>
      <c r="B752" s="160" t="s">
        <v>1358</v>
      </c>
      <c r="C752" s="433" t="s">
        <v>1241</v>
      </c>
      <c r="D752" s="439"/>
      <c r="E752" s="433" t="s">
        <v>43</v>
      </c>
      <c r="F752" s="439"/>
      <c r="G752" s="531"/>
      <c r="H752" s="45"/>
    </row>
    <row r="753" spans="1:8">
      <c r="A753" s="152" t="s">
        <v>1345</v>
      </c>
      <c r="B753" s="160" t="s">
        <v>1346</v>
      </c>
      <c r="C753" s="433" t="s">
        <v>1241</v>
      </c>
      <c r="D753" s="439"/>
      <c r="E753" s="433" t="s">
        <v>43</v>
      </c>
      <c r="F753" s="439"/>
      <c r="G753" s="532"/>
      <c r="H753" s="45"/>
    </row>
    <row r="754" spans="1:8">
      <c r="A754" s="529" t="s">
        <v>1359</v>
      </c>
      <c r="B754" s="529"/>
      <c r="C754" s="529"/>
      <c r="D754" s="529"/>
      <c r="E754" s="529"/>
      <c r="F754" s="529"/>
      <c r="G754" s="57">
        <f>G749+G731+G726+G708+G689+G672</f>
        <v>62</v>
      </c>
    </row>
    <row r="755" spans="1:8">
      <c r="A755" s="334" t="s">
        <v>1360</v>
      </c>
      <c r="B755" s="334"/>
      <c r="C755" s="334"/>
      <c r="D755" s="334"/>
      <c r="E755" s="334"/>
      <c r="F755" s="334"/>
      <c r="G755" s="356" t="s">
        <v>1</v>
      </c>
      <c r="H755" s="161"/>
    </row>
    <row r="756" spans="1:8">
      <c r="A756" s="2" t="s">
        <v>3</v>
      </c>
      <c r="B756" s="356" t="s">
        <v>1361</v>
      </c>
      <c r="C756" s="356"/>
      <c r="D756" s="356"/>
      <c r="E756" s="55" t="s">
        <v>5</v>
      </c>
      <c r="F756" s="131">
        <v>184859</v>
      </c>
      <c r="G756" s="356"/>
      <c r="H756" s="526" t="s">
        <v>1362</v>
      </c>
    </row>
    <row r="757" spans="1:8" ht="27.5" customHeight="1">
      <c r="A757" s="2" t="s">
        <v>6</v>
      </c>
      <c r="B757" s="356" t="s">
        <v>1363</v>
      </c>
      <c r="C757" s="356"/>
      <c r="D757" s="356"/>
      <c r="E757" s="356" t="s">
        <v>1364</v>
      </c>
      <c r="F757" s="356"/>
      <c r="G757" s="356"/>
      <c r="H757" s="526"/>
    </row>
    <row r="758" spans="1:8">
      <c r="A758" s="345" t="s">
        <v>9</v>
      </c>
      <c r="B758" s="345" t="s">
        <v>10</v>
      </c>
      <c r="C758" s="356" t="s">
        <v>11</v>
      </c>
      <c r="D758" s="356"/>
      <c r="E758" s="345" t="s">
        <v>12</v>
      </c>
      <c r="F758" s="345"/>
      <c r="G758" s="356"/>
      <c r="H758" s="526"/>
    </row>
    <row r="759" spans="1:8">
      <c r="A759" s="345"/>
      <c r="B759" s="345"/>
      <c r="C759" s="356"/>
      <c r="D759" s="356"/>
      <c r="E759" s="345"/>
      <c r="F759" s="345"/>
      <c r="G759" s="356"/>
      <c r="H759" s="526"/>
    </row>
    <row r="760" spans="1:8">
      <c r="A760" s="39" t="s">
        <v>1365</v>
      </c>
      <c r="B760" s="10" t="s">
        <v>1366</v>
      </c>
      <c r="C760" s="353" t="s">
        <v>1364</v>
      </c>
      <c r="D760" s="353"/>
      <c r="E760" s="353" t="s">
        <v>67</v>
      </c>
      <c r="F760" s="353"/>
      <c r="G760" s="353">
        <f>COUNTA(A760:A779)</f>
        <v>20</v>
      </c>
      <c r="H760" s="15"/>
    </row>
    <row r="761" spans="1:8">
      <c r="A761" s="39" t="s">
        <v>1367</v>
      </c>
      <c r="B761" s="10" t="s">
        <v>1368</v>
      </c>
      <c r="C761" s="353" t="s">
        <v>1364</v>
      </c>
      <c r="D761" s="353"/>
      <c r="E761" s="528" t="s">
        <v>1369</v>
      </c>
      <c r="F761" s="528"/>
      <c r="G761" s="353"/>
      <c r="H761" s="15"/>
    </row>
    <row r="762" spans="1:8">
      <c r="A762" s="39" t="s">
        <v>1370</v>
      </c>
      <c r="B762" s="10" t="s">
        <v>1371</v>
      </c>
      <c r="C762" s="353" t="s">
        <v>1364</v>
      </c>
      <c r="D762" s="353"/>
      <c r="E762" s="353" t="s">
        <v>1248</v>
      </c>
      <c r="F762" s="353"/>
      <c r="G762" s="353"/>
      <c r="H762" s="15"/>
    </row>
    <row r="763" spans="1:8">
      <c r="A763" s="39" t="s">
        <v>1372</v>
      </c>
      <c r="B763" s="10" t="s">
        <v>1373</v>
      </c>
      <c r="C763" s="353" t="s">
        <v>1364</v>
      </c>
      <c r="D763" s="353"/>
      <c r="E763" s="353" t="s">
        <v>1374</v>
      </c>
      <c r="F763" s="353"/>
      <c r="G763" s="353"/>
      <c r="H763" s="15"/>
    </row>
    <row r="764" spans="1:8">
      <c r="A764" s="39" t="s">
        <v>1375</v>
      </c>
      <c r="B764" s="10" t="s">
        <v>1376</v>
      </c>
      <c r="C764" s="353" t="s">
        <v>1364</v>
      </c>
      <c r="D764" s="353"/>
      <c r="E764" s="353" t="s">
        <v>67</v>
      </c>
      <c r="F764" s="353"/>
      <c r="G764" s="353"/>
      <c r="H764" s="15"/>
    </row>
    <row r="765" spans="1:8">
      <c r="A765" s="39" t="s">
        <v>1377</v>
      </c>
      <c r="B765" s="10" t="s">
        <v>1378</v>
      </c>
      <c r="C765" s="353" t="s">
        <v>1364</v>
      </c>
      <c r="D765" s="353"/>
      <c r="E765" s="353" t="s">
        <v>1379</v>
      </c>
      <c r="F765" s="353"/>
      <c r="G765" s="353"/>
      <c r="H765" s="15"/>
    </row>
    <row r="766" spans="1:8">
      <c r="A766" s="39" t="s">
        <v>1380</v>
      </c>
      <c r="B766" s="10" t="s">
        <v>1381</v>
      </c>
      <c r="C766" s="353" t="s">
        <v>1364</v>
      </c>
      <c r="D766" s="353"/>
      <c r="E766" s="528" t="s">
        <v>1382</v>
      </c>
      <c r="F766" s="528"/>
      <c r="G766" s="353"/>
      <c r="H766" s="15"/>
    </row>
    <row r="767" spans="1:8">
      <c r="A767" s="39" t="s">
        <v>1383</v>
      </c>
      <c r="B767" s="10" t="s">
        <v>1384</v>
      </c>
      <c r="C767" s="353" t="s">
        <v>1364</v>
      </c>
      <c r="D767" s="353"/>
      <c r="E767" s="528" t="s">
        <v>1369</v>
      </c>
      <c r="F767" s="528"/>
      <c r="G767" s="353"/>
      <c r="H767" s="15"/>
    </row>
    <row r="768" spans="1:8">
      <c r="A768" s="39" t="s">
        <v>1385</v>
      </c>
      <c r="B768" s="10" t="s">
        <v>1386</v>
      </c>
      <c r="C768" s="353" t="s">
        <v>1364</v>
      </c>
      <c r="D768" s="353"/>
      <c r="E768" s="353" t="s">
        <v>1248</v>
      </c>
      <c r="F768" s="353"/>
      <c r="G768" s="353"/>
      <c r="H768" s="15"/>
    </row>
    <row r="769" spans="1:8">
      <c r="A769" s="39" t="s">
        <v>1387</v>
      </c>
      <c r="B769" s="10" t="s">
        <v>1388</v>
      </c>
      <c r="C769" s="353" t="s">
        <v>1364</v>
      </c>
      <c r="D769" s="353"/>
      <c r="E769" s="353" t="s">
        <v>1389</v>
      </c>
      <c r="F769" s="353"/>
      <c r="G769" s="353"/>
      <c r="H769" s="15"/>
    </row>
    <row r="770" spans="1:8">
      <c r="A770" s="39" t="s">
        <v>1390</v>
      </c>
      <c r="B770" s="10" t="s">
        <v>1391</v>
      </c>
      <c r="C770" s="353" t="s">
        <v>1364</v>
      </c>
      <c r="D770" s="353"/>
      <c r="E770" s="353" t="s">
        <v>67</v>
      </c>
      <c r="F770" s="353"/>
      <c r="G770" s="353"/>
      <c r="H770" s="15"/>
    </row>
    <row r="771" spans="1:8">
      <c r="A771" s="39" t="s">
        <v>1392</v>
      </c>
      <c r="B771" s="10" t="s">
        <v>1393</v>
      </c>
      <c r="C771" s="357" t="s">
        <v>1364</v>
      </c>
      <c r="D771" s="358"/>
      <c r="E771" s="426" t="s">
        <v>1394</v>
      </c>
      <c r="F771" s="276"/>
      <c r="G771" s="353"/>
      <c r="H771" s="15"/>
    </row>
    <row r="772" spans="1:8">
      <c r="A772" s="39" t="s">
        <v>1395</v>
      </c>
      <c r="B772" s="10" t="s">
        <v>1396</v>
      </c>
      <c r="C772" s="353" t="s">
        <v>1364</v>
      </c>
      <c r="D772" s="353"/>
      <c r="E772" s="353" t="s">
        <v>1263</v>
      </c>
      <c r="F772" s="353"/>
      <c r="G772" s="353"/>
      <c r="H772" s="15"/>
    </row>
    <row r="773" spans="1:8">
      <c r="A773" s="39" t="s">
        <v>1397</v>
      </c>
      <c r="B773" s="10" t="s">
        <v>1398</v>
      </c>
      <c r="C773" s="357" t="s">
        <v>1364</v>
      </c>
      <c r="D773" s="358"/>
      <c r="E773" s="357" t="s">
        <v>1374</v>
      </c>
      <c r="F773" s="358"/>
      <c r="G773" s="353"/>
      <c r="H773" s="15"/>
    </row>
    <row r="774" spans="1:8">
      <c r="A774" s="39" t="s">
        <v>1399</v>
      </c>
      <c r="B774" s="10" t="s">
        <v>1400</v>
      </c>
      <c r="C774" s="353" t="s">
        <v>1364</v>
      </c>
      <c r="D774" s="353"/>
      <c r="E774" s="353" t="s">
        <v>1401</v>
      </c>
      <c r="F774" s="353"/>
      <c r="G774" s="353"/>
      <c r="H774" s="15"/>
    </row>
    <row r="775" spans="1:8">
      <c r="A775" s="39" t="s">
        <v>1402</v>
      </c>
      <c r="B775" s="10" t="s">
        <v>1403</v>
      </c>
      <c r="C775" s="353" t="s">
        <v>1364</v>
      </c>
      <c r="D775" s="353"/>
      <c r="E775" s="353" t="s">
        <v>1389</v>
      </c>
      <c r="F775" s="353"/>
      <c r="G775" s="353"/>
      <c r="H775" s="15"/>
    </row>
    <row r="776" spans="1:8">
      <c r="A776" s="39" t="s">
        <v>1404</v>
      </c>
      <c r="B776" s="10" t="s">
        <v>1405</v>
      </c>
      <c r="C776" s="357" t="s">
        <v>1364</v>
      </c>
      <c r="D776" s="358"/>
      <c r="E776" s="426" t="s">
        <v>1406</v>
      </c>
      <c r="F776" s="276"/>
      <c r="G776" s="353"/>
      <c r="H776" s="15"/>
    </row>
    <row r="777" spans="1:8">
      <c r="A777" s="39" t="s">
        <v>1407</v>
      </c>
      <c r="B777" s="10" t="s">
        <v>1408</v>
      </c>
      <c r="C777" s="353" t="s">
        <v>1364</v>
      </c>
      <c r="D777" s="353"/>
      <c r="E777" s="353" t="s">
        <v>1248</v>
      </c>
      <c r="F777" s="353"/>
      <c r="G777" s="353"/>
      <c r="H777" s="15"/>
    </row>
    <row r="778" spans="1:8">
      <c r="A778" s="39" t="s">
        <v>1409</v>
      </c>
      <c r="B778" s="10" t="s">
        <v>1410</v>
      </c>
      <c r="C778" s="357" t="s">
        <v>1364</v>
      </c>
      <c r="D778" s="358"/>
      <c r="E778" s="357" t="s">
        <v>1248</v>
      </c>
      <c r="F778" s="358"/>
      <c r="G778" s="353"/>
      <c r="H778" s="15"/>
    </row>
    <row r="779" spans="1:8">
      <c r="A779" s="39" t="s">
        <v>1411</v>
      </c>
      <c r="B779" s="10" t="s">
        <v>1412</v>
      </c>
      <c r="C779" s="353" t="s">
        <v>1364</v>
      </c>
      <c r="D779" s="353"/>
      <c r="E779" s="353" t="s">
        <v>1379</v>
      </c>
      <c r="F779" s="353"/>
      <c r="G779" s="353"/>
      <c r="H779" s="15"/>
    </row>
    <row r="780" spans="1:8">
      <c r="A780" s="118" t="s">
        <v>3</v>
      </c>
      <c r="B780" s="359" t="s">
        <v>1413</v>
      </c>
      <c r="C780" s="359"/>
      <c r="D780" s="359"/>
      <c r="E780" s="55" t="s">
        <v>5</v>
      </c>
      <c r="F780" s="153">
        <v>157659</v>
      </c>
      <c r="G780" s="359" t="s">
        <v>1</v>
      </c>
      <c r="H780" s="527" t="s">
        <v>1414</v>
      </c>
    </row>
    <row r="781" spans="1:8" ht="24.5" customHeight="1">
      <c r="A781" s="1" t="s">
        <v>6</v>
      </c>
      <c r="B781" s="342" t="s">
        <v>1415</v>
      </c>
      <c r="C781" s="342"/>
      <c r="D781" s="342"/>
      <c r="E781" s="342" t="s">
        <v>1364</v>
      </c>
      <c r="F781" s="342"/>
      <c r="G781" s="359"/>
      <c r="H781" s="527"/>
    </row>
    <row r="782" spans="1:8">
      <c r="A782" s="355" t="s">
        <v>9</v>
      </c>
      <c r="B782" s="355" t="s">
        <v>10</v>
      </c>
      <c r="C782" s="356" t="s">
        <v>11</v>
      </c>
      <c r="D782" s="356"/>
      <c r="E782" s="345" t="s">
        <v>12</v>
      </c>
      <c r="F782" s="345"/>
      <c r="G782" s="359"/>
      <c r="H782" s="527"/>
    </row>
    <row r="783" spans="1:8">
      <c r="A783" s="355"/>
      <c r="B783" s="355"/>
      <c r="C783" s="356"/>
      <c r="D783" s="356"/>
      <c r="E783" s="345"/>
      <c r="F783" s="345"/>
      <c r="G783" s="359"/>
      <c r="H783" s="527"/>
    </row>
    <row r="784" spans="1:8">
      <c r="A784" s="51" t="s">
        <v>1416</v>
      </c>
      <c r="B784" s="42" t="s">
        <v>1417</v>
      </c>
      <c r="C784" s="445" t="s">
        <v>1364</v>
      </c>
      <c r="D784" s="445" t="s">
        <v>37</v>
      </c>
      <c r="E784" s="353" t="s">
        <v>34</v>
      </c>
      <c r="F784" s="353" t="s">
        <v>100</v>
      </c>
      <c r="G784" s="445">
        <f>COUNTA(A784:A804)</f>
        <v>21</v>
      </c>
      <c r="H784" s="45"/>
    </row>
    <row r="785" spans="1:8">
      <c r="A785" s="51" t="s">
        <v>1418</v>
      </c>
      <c r="B785" s="52" t="s">
        <v>1419</v>
      </c>
      <c r="C785" s="433" t="s">
        <v>1364</v>
      </c>
      <c r="D785" s="439"/>
      <c r="E785" s="357" t="s">
        <v>34</v>
      </c>
      <c r="F785" s="358"/>
      <c r="G785" s="445"/>
      <c r="H785" s="45"/>
    </row>
    <row r="786" spans="1:8">
      <c r="A786" s="51" t="s">
        <v>1420</v>
      </c>
      <c r="B786" s="42" t="s">
        <v>1421</v>
      </c>
      <c r="C786" s="445" t="s">
        <v>1364</v>
      </c>
      <c r="D786" s="445" t="s">
        <v>37</v>
      </c>
      <c r="E786" s="353" t="s">
        <v>34</v>
      </c>
      <c r="F786" s="353"/>
      <c r="G786" s="445"/>
      <c r="H786" s="45"/>
    </row>
    <row r="787" spans="1:8">
      <c r="A787" s="51" t="s">
        <v>1422</v>
      </c>
      <c r="B787" s="42" t="s">
        <v>1423</v>
      </c>
      <c r="C787" s="433" t="s">
        <v>1364</v>
      </c>
      <c r="D787" s="439"/>
      <c r="E787" s="357" t="s">
        <v>34</v>
      </c>
      <c r="F787" s="358"/>
      <c r="G787" s="445"/>
      <c r="H787" s="45"/>
    </row>
    <row r="788" spans="1:8">
      <c r="A788" s="51" t="s">
        <v>1424</v>
      </c>
      <c r="B788" s="42" t="s">
        <v>1425</v>
      </c>
      <c r="C788" s="433" t="s">
        <v>1364</v>
      </c>
      <c r="D788" s="439"/>
      <c r="E788" s="357" t="s">
        <v>37</v>
      </c>
      <c r="F788" s="358"/>
      <c r="G788" s="445"/>
      <c r="H788" s="45"/>
    </row>
    <row r="789" spans="1:8">
      <c r="A789" s="51" t="s">
        <v>1426</v>
      </c>
      <c r="B789" s="42" t="s">
        <v>1427</v>
      </c>
      <c r="C789" s="445" t="s">
        <v>1364</v>
      </c>
      <c r="D789" s="445" t="s">
        <v>37</v>
      </c>
      <c r="E789" s="353" t="s">
        <v>34</v>
      </c>
      <c r="F789" s="353"/>
      <c r="G789" s="445"/>
      <c r="H789" s="45"/>
    </row>
    <row r="790" spans="1:8">
      <c r="A790" s="51" t="s">
        <v>1428</v>
      </c>
      <c r="B790" s="42" t="s">
        <v>1429</v>
      </c>
      <c r="C790" s="445" t="s">
        <v>1364</v>
      </c>
      <c r="D790" s="445"/>
      <c r="E790" s="353" t="s">
        <v>34</v>
      </c>
      <c r="F790" s="353"/>
      <c r="G790" s="445"/>
      <c r="H790" s="45"/>
    </row>
    <row r="791" spans="1:8">
      <c r="A791" s="51" t="s">
        <v>1430</v>
      </c>
      <c r="B791" s="52" t="s">
        <v>1431</v>
      </c>
      <c r="C791" s="433" t="s">
        <v>1364</v>
      </c>
      <c r="D791" s="439"/>
      <c r="E791" s="357" t="s">
        <v>34</v>
      </c>
      <c r="F791" s="358"/>
      <c r="G791" s="445"/>
      <c r="H791" s="45"/>
    </row>
    <row r="792" spans="1:8">
      <c r="A792" s="51" t="s">
        <v>1432</v>
      </c>
      <c r="B792" s="42" t="s">
        <v>1433</v>
      </c>
      <c r="C792" s="445" t="s">
        <v>1364</v>
      </c>
      <c r="D792" s="445" t="s">
        <v>37</v>
      </c>
      <c r="E792" s="353" t="s">
        <v>37</v>
      </c>
      <c r="F792" s="353"/>
      <c r="G792" s="445"/>
      <c r="H792" s="45"/>
    </row>
    <row r="793" spans="1:8">
      <c r="A793" s="51" t="s">
        <v>1434</v>
      </c>
      <c r="B793" s="42" t="s">
        <v>1435</v>
      </c>
      <c r="C793" s="433" t="s">
        <v>1364</v>
      </c>
      <c r="D793" s="439"/>
      <c r="E793" s="357" t="s">
        <v>1436</v>
      </c>
      <c r="F793" s="358"/>
      <c r="G793" s="445"/>
      <c r="H793" s="45"/>
    </row>
    <row r="794" spans="1:8">
      <c r="A794" s="51" t="s">
        <v>1437</v>
      </c>
      <c r="B794" s="42" t="s">
        <v>1438</v>
      </c>
      <c r="C794" s="433" t="s">
        <v>1364</v>
      </c>
      <c r="D794" s="439"/>
      <c r="E794" s="357" t="s">
        <v>34</v>
      </c>
      <c r="F794" s="358"/>
      <c r="G794" s="445"/>
      <c r="H794" s="45"/>
    </row>
    <row r="795" spans="1:8">
      <c r="A795" s="51" t="s">
        <v>1439</v>
      </c>
      <c r="B795" s="42" t="s">
        <v>1440</v>
      </c>
      <c r="C795" s="445" t="s">
        <v>1364</v>
      </c>
      <c r="D795" s="445" t="s">
        <v>37</v>
      </c>
      <c r="E795" s="353" t="s">
        <v>34</v>
      </c>
      <c r="F795" s="353"/>
      <c r="G795" s="445"/>
      <c r="H795" s="45"/>
    </row>
    <row r="796" spans="1:8">
      <c r="A796" s="51" t="s">
        <v>1441</v>
      </c>
      <c r="B796" s="42" t="s">
        <v>1442</v>
      </c>
      <c r="C796" s="445" t="s">
        <v>1364</v>
      </c>
      <c r="D796" s="445" t="s">
        <v>37</v>
      </c>
      <c r="E796" s="353" t="s">
        <v>34</v>
      </c>
      <c r="F796" s="353"/>
      <c r="G796" s="445"/>
      <c r="H796" s="45"/>
    </row>
    <row r="797" spans="1:8">
      <c r="A797" s="51" t="s">
        <v>1443</v>
      </c>
      <c r="B797" s="42" t="s">
        <v>1444</v>
      </c>
      <c r="C797" s="445" t="s">
        <v>1364</v>
      </c>
      <c r="D797" s="445" t="s">
        <v>37</v>
      </c>
      <c r="E797" s="353" t="s">
        <v>34</v>
      </c>
      <c r="F797" s="353"/>
      <c r="G797" s="445"/>
      <c r="H797" s="45"/>
    </row>
    <row r="798" spans="1:8">
      <c r="A798" s="51" t="s">
        <v>1445</v>
      </c>
      <c r="B798" s="42" t="s">
        <v>1446</v>
      </c>
      <c r="C798" s="433" t="s">
        <v>1364</v>
      </c>
      <c r="D798" s="439"/>
      <c r="E798" s="357" t="s">
        <v>34</v>
      </c>
      <c r="F798" s="358"/>
      <c r="G798" s="445"/>
      <c r="H798" s="45"/>
    </row>
    <row r="799" spans="1:8">
      <c r="A799" s="51" t="s">
        <v>1447</v>
      </c>
      <c r="B799" s="42" t="s">
        <v>1448</v>
      </c>
      <c r="C799" s="445" t="s">
        <v>1364</v>
      </c>
      <c r="D799" s="445" t="s">
        <v>37</v>
      </c>
      <c r="E799" s="353" t="s">
        <v>154</v>
      </c>
      <c r="F799" s="353"/>
      <c r="G799" s="445"/>
      <c r="H799" s="45"/>
    </row>
    <row r="800" spans="1:8">
      <c r="A800" s="51" t="s">
        <v>1449</v>
      </c>
      <c r="B800" s="42" t="s">
        <v>1450</v>
      </c>
      <c r="C800" s="433" t="s">
        <v>1364</v>
      </c>
      <c r="D800" s="439"/>
      <c r="E800" s="357" t="s">
        <v>37</v>
      </c>
      <c r="F800" s="358"/>
      <c r="G800" s="445"/>
      <c r="H800" s="45"/>
    </row>
    <row r="801" spans="1:8">
      <c r="A801" s="51" t="s">
        <v>1451</v>
      </c>
      <c r="B801" s="42" t="s">
        <v>1452</v>
      </c>
      <c r="C801" s="445" t="s">
        <v>1364</v>
      </c>
      <c r="D801" s="445" t="s">
        <v>37</v>
      </c>
      <c r="E801" s="353" t="s">
        <v>34</v>
      </c>
      <c r="F801" s="353"/>
      <c r="G801" s="445"/>
      <c r="H801" s="45"/>
    </row>
    <row r="802" spans="1:8">
      <c r="A802" s="51" t="s">
        <v>1453</v>
      </c>
      <c r="B802" s="42" t="s">
        <v>1454</v>
      </c>
      <c r="C802" s="433" t="s">
        <v>1364</v>
      </c>
      <c r="D802" s="439"/>
      <c r="E802" s="357" t="s">
        <v>34</v>
      </c>
      <c r="F802" s="358"/>
      <c r="G802" s="445"/>
      <c r="H802" s="45"/>
    </row>
    <row r="803" spans="1:8">
      <c r="A803" s="51" t="s">
        <v>1455</v>
      </c>
      <c r="B803" s="42" t="s">
        <v>1456</v>
      </c>
      <c r="C803" s="445" t="s">
        <v>1364</v>
      </c>
      <c r="D803" s="445" t="s">
        <v>37</v>
      </c>
      <c r="E803" s="353" t="s">
        <v>834</v>
      </c>
      <c r="F803" s="353"/>
      <c r="G803" s="445"/>
      <c r="H803" s="45"/>
    </row>
    <row r="804" spans="1:8">
      <c r="A804" s="51" t="s">
        <v>1457</v>
      </c>
      <c r="B804" s="52" t="s">
        <v>1458</v>
      </c>
      <c r="C804" s="445" t="s">
        <v>1364</v>
      </c>
      <c r="D804" s="445" t="s">
        <v>37</v>
      </c>
      <c r="E804" s="353" t="s">
        <v>37</v>
      </c>
      <c r="F804" s="353"/>
      <c r="G804" s="445"/>
      <c r="H804" s="45"/>
    </row>
    <row r="805" spans="1:8">
      <c r="A805" s="38" t="s">
        <v>3</v>
      </c>
      <c r="B805" s="525" t="s">
        <v>1459</v>
      </c>
      <c r="C805" s="525"/>
      <c r="D805" s="525"/>
      <c r="E805" s="55" t="s">
        <v>5</v>
      </c>
      <c r="F805" s="162">
        <v>162283</v>
      </c>
      <c r="G805" s="356" t="s">
        <v>1</v>
      </c>
      <c r="H805" s="526" t="s">
        <v>1460</v>
      </c>
    </row>
    <row r="806" spans="1:8">
      <c r="A806" s="38" t="s">
        <v>6</v>
      </c>
      <c r="B806" s="525" t="s">
        <v>1461</v>
      </c>
      <c r="C806" s="525"/>
      <c r="D806" s="525"/>
      <c r="E806" s="356" t="s">
        <v>1364</v>
      </c>
      <c r="F806" s="356"/>
      <c r="G806" s="356"/>
      <c r="H806" s="526"/>
    </row>
    <row r="807" spans="1:8">
      <c r="A807" s="345" t="s">
        <v>9</v>
      </c>
      <c r="B807" s="345" t="s">
        <v>10</v>
      </c>
      <c r="C807" s="356" t="s">
        <v>11</v>
      </c>
      <c r="D807" s="356"/>
      <c r="E807" s="345" t="s">
        <v>12</v>
      </c>
      <c r="F807" s="345"/>
      <c r="G807" s="356"/>
      <c r="H807" s="526"/>
    </row>
    <row r="808" spans="1:8">
      <c r="A808" s="345"/>
      <c r="B808" s="345"/>
      <c r="C808" s="356"/>
      <c r="D808" s="356"/>
      <c r="E808" s="345"/>
      <c r="F808" s="345"/>
      <c r="G808" s="356"/>
      <c r="H808" s="526"/>
    </row>
    <row r="809" spans="1:8">
      <c r="A809" s="163" t="s">
        <v>1462</v>
      </c>
      <c r="B809" s="17" t="s">
        <v>1463</v>
      </c>
      <c r="C809" s="521" t="s">
        <v>1364</v>
      </c>
      <c r="D809" s="522"/>
      <c r="E809" s="521" t="s">
        <v>1464</v>
      </c>
      <c r="F809" s="522"/>
      <c r="G809" s="517">
        <f>COUNTA(A809:A823)</f>
        <v>15</v>
      </c>
      <c r="H809" s="12"/>
    </row>
    <row r="810" spans="1:8">
      <c r="A810" s="163" t="s">
        <v>1462</v>
      </c>
      <c r="B810" s="17" t="s">
        <v>1465</v>
      </c>
      <c r="C810" s="521" t="s">
        <v>1364</v>
      </c>
      <c r="D810" s="522"/>
      <c r="E810" s="521" t="s">
        <v>1464</v>
      </c>
      <c r="F810" s="522"/>
      <c r="G810" s="518"/>
    </row>
    <row r="811" spans="1:8">
      <c r="A811" s="163" t="s">
        <v>1462</v>
      </c>
      <c r="B811" s="17" t="s">
        <v>1466</v>
      </c>
      <c r="C811" s="521" t="s">
        <v>1364</v>
      </c>
      <c r="D811" s="522"/>
      <c r="E811" s="521" t="s">
        <v>1464</v>
      </c>
      <c r="F811" s="522"/>
      <c r="G811" s="518"/>
      <c r="H811" s="12"/>
    </row>
    <row r="812" spans="1:8">
      <c r="A812" s="163" t="s">
        <v>1462</v>
      </c>
      <c r="B812" s="17" t="s">
        <v>1467</v>
      </c>
      <c r="C812" s="521" t="s">
        <v>1364</v>
      </c>
      <c r="D812" s="522"/>
      <c r="E812" s="521" t="s">
        <v>1464</v>
      </c>
      <c r="F812" s="522"/>
      <c r="G812" s="518"/>
    </row>
    <row r="813" spans="1:8">
      <c r="A813" s="163" t="s">
        <v>1462</v>
      </c>
      <c r="B813" s="17" t="s">
        <v>1468</v>
      </c>
      <c r="C813" s="521" t="s">
        <v>1364</v>
      </c>
      <c r="D813" s="522"/>
      <c r="E813" s="521" t="s">
        <v>1464</v>
      </c>
      <c r="F813" s="522"/>
      <c r="G813" s="518"/>
      <c r="H813" s="12"/>
    </row>
    <row r="814" spans="1:8">
      <c r="A814" s="163" t="s">
        <v>1462</v>
      </c>
      <c r="B814" s="17" t="s">
        <v>1469</v>
      </c>
      <c r="C814" s="521" t="s">
        <v>1364</v>
      </c>
      <c r="D814" s="522"/>
      <c r="E814" s="521" t="s">
        <v>1464</v>
      </c>
      <c r="F814" s="522"/>
      <c r="G814" s="518"/>
    </row>
    <row r="815" spans="1:8">
      <c r="A815" s="163" t="s">
        <v>1462</v>
      </c>
      <c r="B815" s="17" t="s">
        <v>1470</v>
      </c>
      <c r="C815" s="521" t="s">
        <v>1364</v>
      </c>
      <c r="D815" s="522"/>
      <c r="E815" s="521" t="s">
        <v>1464</v>
      </c>
      <c r="F815" s="522"/>
      <c r="G815" s="518"/>
      <c r="H815" s="12"/>
    </row>
    <row r="816" spans="1:8">
      <c r="A816" s="163" t="s">
        <v>1462</v>
      </c>
      <c r="B816" s="17" t="s">
        <v>1471</v>
      </c>
      <c r="C816" s="521" t="s">
        <v>1364</v>
      </c>
      <c r="D816" s="522"/>
      <c r="E816" s="521" t="s">
        <v>1464</v>
      </c>
      <c r="F816" s="522"/>
      <c r="G816" s="518"/>
    </row>
    <row r="817" spans="1:8">
      <c r="A817" s="163" t="s">
        <v>1462</v>
      </c>
      <c r="B817" s="17" t="s">
        <v>1472</v>
      </c>
      <c r="C817" s="521" t="s">
        <v>1364</v>
      </c>
      <c r="D817" s="522"/>
      <c r="E817" s="521" t="s">
        <v>1464</v>
      </c>
      <c r="F817" s="522"/>
      <c r="G817" s="518"/>
      <c r="H817" s="12"/>
    </row>
    <row r="818" spans="1:8">
      <c r="A818" s="163" t="s">
        <v>1462</v>
      </c>
      <c r="B818" s="17" t="s">
        <v>1473</v>
      </c>
      <c r="C818" s="521" t="s">
        <v>1364</v>
      </c>
      <c r="D818" s="522"/>
      <c r="E818" s="521" t="s">
        <v>1464</v>
      </c>
      <c r="F818" s="522"/>
      <c r="G818" s="518"/>
    </row>
    <row r="819" spans="1:8">
      <c r="A819" s="163" t="s">
        <v>1462</v>
      </c>
      <c r="B819" s="17" t="s">
        <v>1474</v>
      </c>
      <c r="C819" s="521" t="s">
        <v>1364</v>
      </c>
      <c r="D819" s="522"/>
      <c r="E819" s="521" t="s">
        <v>1464</v>
      </c>
      <c r="F819" s="522"/>
      <c r="G819" s="518"/>
      <c r="H819" s="12"/>
    </row>
    <row r="820" spans="1:8">
      <c r="A820" s="163" t="s">
        <v>1462</v>
      </c>
      <c r="B820" s="17" t="s">
        <v>1475</v>
      </c>
      <c r="C820" s="521" t="s">
        <v>1364</v>
      </c>
      <c r="D820" s="522"/>
      <c r="E820" s="521" t="s">
        <v>1464</v>
      </c>
      <c r="F820" s="522"/>
      <c r="G820" s="518"/>
    </row>
    <row r="821" spans="1:8">
      <c r="A821" s="163" t="s">
        <v>1462</v>
      </c>
      <c r="B821" s="17" t="s">
        <v>1476</v>
      </c>
      <c r="C821" s="521" t="s">
        <v>1364</v>
      </c>
      <c r="D821" s="522"/>
      <c r="E821" s="521" t="s">
        <v>1464</v>
      </c>
      <c r="F821" s="522"/>
      <c r="G821" s="518"/>
      <c r="H821" s="12"/>
    </row>
    <row r="822" spans="1:8">
      <c r="A822" s="163" t="s">
        <v>1462</v>
      </c>
      <c r="B822" s="17" t="s">
        <v>1477</v>
      </c>
      <c r="C822" s="521" t="s">
        <v>1364</v>
      </c>
      <c r="D822" s="522"/>
      <c r="E822" s="521" t="s">
        <v>1464</v>
      </c>
      <c r="F822" s="522"/>
      <c r="G822" s="518"/>
    </row>
    <row r="823" spans="1:8">
      <c r="A823" s="163" t="s">
        <v>1462</v>
      </c>
      <c r="B823" s="17" t="s">
        <v>1478</v>
      </c>
      <c r="C823" s="521" t="s">
        <v>1364</v>
      </c>
      <c r="D823" s="522"/>
      <c r="E823" s="521" t="s">
        <v>1464</v>
      </c>
      <c r="F823" s="522"/>
      <c r="G823" s="519"/>
      <c r="H823" s="12"/>
    </row>
    <row r="824" spans="1:8">
      <c r="A824" s="38" t="s">
        <v>3</v>
      </c>
      <c r="B824" s="525" t="s">
        <v>1479</v>
      </c>
      <c r="C824" s="525"/>
      <c r="D824" s="525"/>
      <c r="E824" s="55" t="s">
        <v>5</v>
      </c>
      <c r="F824" s="162">
        <v>175206</v>
      </c>
      <c r="G824" s="356" t="s">
        <v>1</v>
      </c>
      <c r="H824" s="526" t="s">
        <v>1480</v>
      </c>
    </row>
    <row r="825" spans="1:8">
      <c r="A825" s="38" t="s">
        <v>6</v>
      </c>
      <c r="B825" s="525" t="s">
        <v>1481</v>
      </c>
      <c r="C825" s="525"/>
      <c r="D825" s="525"/>
      <c r="E825" s="356" t="s">
        <v>1364</v>
      </c>
      <c r="F825" s="356"/>
      <c r="G825" s="356"/>
      <c r="H825" s="526"/>
    </row>
    <row r="826" spans="1:8">
      <c r="A826" s="345" t="s">
        <v>9</v>
      </c>
      <c r="B826" s="345" t="s">
        <v>10</v>
      </c>
      <c r="C826" s="356" t="s">
        <v>11</v>
      </c>
      <c r="D826" s="356"/>
      <c r="E826" s="345" t="s">
        <v>12</v>
      </c>
      <c r="F826" s="345"/>
      <c r="G826" s="356"/>
      <c r="H826" s="526"/>
    </row>
    <row r="827" spans="1:8">
      <c r="A827" s="345"/>
      <c r="B827" s="345"/>
      <c r="C827" s="356"/>
      <c r="D827" s="356"/>
      <c r="E827" s="345"/>
      <c r="F827" s="345"/>
      <c r="G827" s="356"/>
      <c r="H827" s="526"/>
    </row>
    <row r="828" spans="1:8">
      <c r="A828" s="163" t="s">
        <v>1482</v>
      </c>
      <c r="B828" s="17" t="s">
        <v>1483</v>
      </c>
      <c r="C828" s="521" t="s">
        <v>1364</v>
      </c>
      <c r="D828" s="522"/>
      <c r="E828" s="521" t="s">
        <v>1484</v>
      </c>
      <c r="F828" s="522"/>
      <c r="G828" s="517">
        <f>COUNTA(A828:A829)</f>
        <v>2</v>
      </c>
      <c r="H828" s="12"/>
    </row>
    <row r="829" spans="1:8">
      <c r="A829" s="163" t="s">
        <v>1485</v>
      </c>
      <c r="B829" s="17" t="s">
        <v>1486</v>
      </c>
      <c r="C829" s="521" t="s">
        <v>1364</v>
      </c>
      <c r="D829" s="522"/>
      <c r="E829" s="515" t="s">
        <v>1487</v>
      </c>
      <c r="F829" s="516"/>
      <c r="G829" s="519"/>
      <c r="H829" s="12"/>
    </row>
    <row r="830" spans="1:8">
      <c r="A830" s="164" t="s">
        <v>3</v>
      </c>
      <c r="B830" s="523" t="s">
        <v>1488</v>
      </c>
      <c r="C830" s="523"/>
      <c r="D830" s="523"/>
      <c r="E830" s="53" t="s">
        <v>5</v>
      </c>
      <c r="F830" s="165">
        <v>206916</v>
      </c>
      <c r="G830" s="281" t="s">
        <v>1</v>
      </c>
      <c r="H830" s="524" t="s">
        <v>1480</v>
      </c>
    </row>
    <row r="831" spans="1:8" ht="30" customHeight="1">
      <c r="A831" s="164" t="s">
        <v>6</v>
      </c>
      <c r="B831" s="523" t="s">
        <v>1489</v>
      </c>
      <c r="C831" s="523"/>
      <c r="D831" s="523"/>
      <c r="E831" s="281" t="s">
        <v>1364</v>
      </c>
      <c r="F831" s="281"/>
      <c r="G831" s="281"/>
      <c r="H831" s="524"/>
    </row>
    <row r="832" spans="1:8">
      <c r="A832" s="287" t="s">
        <v>9</v>
      </c>
      <c r="B832" s="287" t="s">
        <v>10</v>
      </c>
      <c r="C832" s="281" t="s">
        <v>11</v>
      </c>
      <c r="D832" s="281"/>
      <c r="E832" s="287" t="s">
        <v>12</v>
      </c>
      <c r="F832" s="287"/>
      <c r="G832" s="281"/>
      <c r="H832" s="524"/>
    </row>
    <row r="833" spans="1:8">
      <c r="A833" s="287"/>
      <c r="B833" s="287"/>
      <c r="C833" s="281"/>
      <c r="D833" s="281"/>
      <c r="E833" s="287"/>
      <c r="F833" s="287"/>
      <c r="G833" s="281"/>
      <c r="H833" s="524"/>
    </row>
    <row r="834" spans="1:8">
      <c r="A834" s="51" t="s">
        <v>1490</v>
      </c>
      <c r="B834" s="42" t="s">
        <v>1491</v>
      </c>
      <c r="C834" s="520" t="s">
        <v>1364</v>
      </c>
      <c r="D834" s="520"/>
      <c r="E834" s="520" t="s">
        <v>98</v>
      </c>
      <c r="F834" s="520"/>
      <c r="G834" s="517">
        <f>COUNTA(A834:A851)</f>
        <v>18</v>
      </c>
      <c r="H834" s="12"/>
    </row>
    <row r="835" spans="1:8">
      <c r="A835" s="163" t="s">
        <v>1492</v>
      </c>
      <c r="B835" s="63" t="s">
        <v>1493</v>
      </c>
      <c r="C835" s="515" t="s">
        <v>1364</v>
      </c>
      <c r="D835" s="516"/>
      <c r="E835" s="515" t="s">
        <v>98</v>
      </c>
      <c r="F835" s="516"/>
      <c r="G835" s="518"/>
      <c r="H835" s="12"/>
    </row>
    <row r="836" spans="1:8">
      <c r="A836" s="51" t="s">
        <v>1494</v>
      </c>
      <c r="B836" s="42" t="s">
        <v>1495</v>
      </c>
      <c r="C836" s="515" t="s">
        <v>1364</v>
      </c>
      <c r="D836" s="516"/>
      <c r="E836" s="515" t="s">
        <v>98</v>
      </c>
      <c r="F836" s="516"/>
      <c r="G836" s="518"/>
      <c r="H836" s="12"/>
    </row>
    <row r="837" spans="1:8">
      <c r="A837" s="51" t="s">
        <v>1496</v>
      </c>
      <c r="B837" s="42" t="s">
        <v>1497</v>
      </c>
      <c r="C837" s="515" t="s">
        <v>1364</v>
      </c>
      <c r="D837" s="516"/>
      <c r="E837" s="515" t="s">
        <v>1498</v>
      </c>
      <c r="F837" s="516"/>
      <c r="G837" s="518"/>
      <c r="H837" s="12"/>
    </row>
    <row r="838" spans="1:8">
      <c r="A838" s="163" t="s">
        <v>1499</v>
      </c>
      <c r="B838" s="63" t="s">
        <v>1500</v>
      </c>
      <c r="C838" s="515" t="s">
        <v>1364</v>
      </c>
      <c r="D838" s="516"/>
      <c r="E838" s="515" t="s">
        <v>98</v>
      </c>
      <c r="F838" s="516"/>
      <c r="G838" s="518"/>
      <c r="H838" s="12"/>
    </row>
    <row r="839" spans="1:8">
      <c r="A839" s="163" t="s">
        <v>1501</v>
      </c>
      <c r="B839" s="63" t="s">
        <v>1502</v>
      </c>
      <c r="C839" s="515" t="s">
        <v>1364</v>
      </c>
      <c r="D839" s="516"/>
      <c r="E839" s="515" t="s">
        <v>98</v>
      </c>
      <c r="F839" s="516"/>
      <c r="G839" s="518"/>
      <c r="H839" s="12"/>
    </row>
    <row r="840" spans="1:8">
      <c r="A840" s="51" t="s">
        <v>1503</v>
      </c>
      <c r="B840" s="42" t="s">
        <v>1504</v>
      </c>
      <c r="C840" s="515" t="s">
        <v>1364</v>
      </c>
      <c r="D840" s="516"/>
      <c r="E840" s="515" t="s">
        <v>98</v>
      </c>
      <c r="F840" s="516"/>
      <c r="G840" s="518"/>
      <c r="H840" s="12"/>
    </row>
    <row r="841" spans="1:8">
      <c r="A841" s="51" t="s">
        <v>1505</v>
      </c>
      <c r="B841" s="42" t="s">
        <v>1506</v>
      </c>
      <c r="C841" s="515" t="s">
        <v>1364</v>
      </c>
      <c r="D841" s="516"/>
      <c r="E841" s="515" t="s">
        <v>98</v>
      </c>
      <c r="F841" s="516"/>
      <c r="G841" s="518"/>
      <c r="H841" s="12"/>
    </row>
    <row r="842" spans="1:8">
      <c r="A842" s="51" t="s">
        <v>1507</v>
      </c>
      <c r="B842" s="42" t="s">
        <v>1508</v>
      </c>
      <c r="C842" s="515" t="s">
        <v>1364</v>
      </c>
      <c r="D842" s="516"/>
      <c r="E842" s="515" t="s">
        <v>98</v>
      </c>
      <c r="F842" s="516"/>
      <c r="G842" s="518"/>
      <c r="H842" s="12"/>
    </row>
    <row r="843" spans="1:8">
      <c r="A843" s="51" t="s">
        <v>1509</v>
      </c>
      <c r="B843" s="42" t="s">
        <v>1510</v>
      </c>
      <c r="C843" s="515" t="s">
        <v>1364</v>
      </c>
      <c r="D843" s="516"/>
      <c r="E843" s="515" t="s">
        <v>98</v>
      </c>
      <c r="F843" s="516"/>
      <c r="G843" s="518"/>
      <c r="H843" s="12"/>
    </row>
    <row r="844" spans="1:8">
      <c r="A844" s="51" t="s">
        <v>1511</v>
      </c>
      <c r="B844" s="42" t="s">
        <v>1512</v>
      </c>
      <c r="C844" s="515" t="s">
        <v>1364</v>
      </c>
      <c r="D844" s="516"/>
      <c r="E844" s="515" t="s">
        <v>98</v>
      </c>
      <c r="F844" s="516"/>
      <c r="G844" s="518"/>
      <c r="H844" s="12"/>
    </row>
    <row r="845" spans="1:8">
      <c r="A845" s="51" t="s">
        <v>1513</v>
      </c>
      <c r="B845" s="42" t="s">
        <v>1514</v>
      </c>
      <c r="C845" s="515" t="s">
        <v>1364</v>
      </c>
      <c r="D845" s="516"/>
      <c r="E845" s="515" t="s">
        <v>98</v>
      </c>
      <c r="F845" s="516"/>
      <c r="G845" s="518"/>
      <c r="H845" s="12"/>
    </row>
    <row r="846" spans="1:8">
      <c r="A846" s="51" t="s">
        <v>1515</v>
      </c>
      <c r="B846" s="42" t="s">
        <v>1516</v>
      </c>
      <c r="C846" s="515" t="s">
        <v>1364</v>
      </c>
      <c r="D846" s="516"/>
      <c r="E846" s="515" t="s">
        <v>98</v>
      </c>
      <c r="F846" s="516"/>
      <c r="G846" s="518"/>
      <c r="H846" s="12"/>
    </row>
    <row r="847" spans="1:8">
      <c r="A847" s="51" t="s">
        <v>1517</v>
      </c>
      <c r="B847" s="42" t="s">
        <v>1518</v>
      </c>
      <c r="C847" s="515" t="s">
        <v>1364</v>
      </c>
      <c r="D847" s="516"/>
      <c r="E847" s="515" t="s">
        <v>98</v>
      </c>
      <c r="F847" s="516"/>
      <c r="G847" s="518"/>
      <c r="H847" s="12"/>
    </row>
    <row r="848" spans="1:8">
      <c r="A848" s="51" t="s">
        <v>1519</v>
      </c>
      <c r="B848" s="42" t="s">
        <v>1520</v>
      </c>
      <c r="C848" s="515" t="s">
        <v>1364</v>
      </c>
      <c r="D848" s="516"/>
      <c r="E848" s="515" t="s">
        <v>98</v>
      </c>
      <c r="F848" s="516"/>
      <c r="G848" s="518"/>
      <c r="H848" s="12"/>
    </row>
    <row r="849" spans="1:8">
      <c r="A849" s="51" t="s">
        <v>1521</v>
      </c>
      <c r="B849" s="42" t="s">
        <v>1522</v>
      </c>
      <c r="C849" s="515" t="s">
        <v>1364</v>
      </c>
      <c r="D849" s="516"/>
      <c r="E849" s="515" t="s">
        <v>98</v>
      </c>
      <c r="F849" s="516"/>
      <c r="G849" s="518"/>
      <c r="H849" s="12"/>
    </row>
    <row r="850" spans="1:8">
      <c r="A850" s="51" t="s">
        <v>1523</v>
      </c>
      <c r="B850" s="42" t="s">
        <v>1524</v>
      </c>
      <c r="C850" s="515" t="s">
        <v>1364</v>
      </c>
      <c r="D850" s="516"/>
      <c r="E850" s="515" t="s">
        <v>98</v>
      </c>
      <c r="F850" s="516"/>
      <c r="G850" s="518"/>
      <c r="H850" s="12"/>
    </row>
    <row r="851" spans="1:8">
      <c r="A851" s="51" t="s">
        <v>1525</v>
      </c>
      <c r="B851" s="42" t="s">
        <v>1526</v>
      </c>
      <c r="C851" s="515" t="s">
        <v>1364</v>
      </c>
      <c r="D851" s="516"/>
      <c r="E851" s="515" t="s">
        <v>1064</v>
      </c>
      <c r="F851" s="516"/>
      <c r="G851" s="519"/>
      <c r="H851" s="12"/>
    </row>
    <row r="852" spans="1:8">
      <c r="A852" s="512" t="s">
        <v>1527</v>
      </c>
      <c r="B852" s="512"/>
      <c r="C852" s="512"/>
      <c r="D852" s="512"/>
      <c r="E852" s="512"/>
      <c r="F852" s="512"/>
      <c r="G852" s="57">
        <f>G834+G828+G809+G784+G760</f>
        <v>76</v>
      </c>
      <c r="H852" s="45"/>
    </row>
    <row r="853" spans="1:8">
      <c r="A853" s="334" t="s">
        <v>1528</v>
      </c>
      <c r="B853" s="334"/>
      <c r="C853" s="334"/>
      <c r="D853" s="334"/>
      <c r="E853" s="334"/>
      <c r="F853" s="334"/>
      <c r="G853" s="384" t="s">
        <v>1</v>
      </c>
      <c r="H853" s="513" t="s">
        <v>1529</v>
      </c>
    </row>
    <row r="854" spans="1:8">
      <c r="A854" s="166" t="s">
        <v>3</v>
      </c>
      <c r="B854" s="384" t="s">
        <v>1530</v>
      </c>
      <c r="C854" s="384"/>
      <c r="D854" s="384"/>
      <c r="E854" s="23" t="s">
        <v>5</v>
      </c>
      <c r="F854" s="167">
        <v>142571</v>
      </c>
      <c r="G854" s="384"/>
      <c r="H854" s="513"/>
    </row>
    <row r="855" spans="1:8" ht="32" customHeight="1">
      <c r="A855" s="166" t="s">
        <v>6</v>
      </c>
      <c r="B855" s="384" t="s">
        <v>1531</v>
      </c>
      <c r="C855" s="384"/>
      <c r="D855" s="384"/>
      <c r="E855" s="424" t="s">
        <v>1532</v>
      </c>
      <c r="F855" s="412"/>
      <c r="G855" s="384"/>
      <c r="H855" s="513"/>
    </row>
    <row r="856" spans="1:8">
      <c r="A856" s="514" t="s">
        <v>405</v>
      </c>
      <c r="B856" s="385" t="s">
        <v>10</v>
      </c>
      <c r="C856" s="384" t="s">
        <v>11</v>
      </c>
      <c r="D856" s="384"/>
      <c r="E856" s="385" t="s">
        <v>12</v>
      </c>
      <c r="F856" s="385"/>
      <c r="G856" s="384"/>
      <c r="H856" s="513"/>
    </row>
    <row r="857" spans="1:8">
      <c r="A857" s="514"/>
      <c r="B857" s="385"/>
      <c r="C857" s="384"/>
      <c r="D857" s="384"/>
      <c r="E857" s="385"/>
      <c r="F857" s="385"/>
      <c r="G857" s="384"/>
      <c r="H857" s="513"/>
    </row>
    <row r="858" spans="1:8">
      <c r="A858" s="168" t="s">
        <v>1533</v>
      </c>
      <c r="B858" s="10" t="s">
        <v>1534</v>
      </c>
      <c r="C858" s="473" t="s">
        <v>1532</v>
      </c>
      <c r="D858" s="474"/>
      <c r="E858" s="473" t="s">
        <v>34</v>
      </c>
      <c r="F858" s="474"/>
      <c r="G858" s="402">
        <f>COUNTA(A858:A902)</f>
        <v>45</v>
      </c>
      <c r="H858" s="169"/>
    </row>
    <row r="859" spans="1:8">
      <c r="A859" s="168" t="s">
        <v>1535</v>
      </c>
      <c r="B859" s="10" t="s">
        <v>1536</v>
      </c>
      <c r="C859" s="473" t="s">
        <v>1532</v>
      </c>
      <c r="D859" s="474"/>
      <c r="E859" s="473" t="s">
        <v>34</v>
      </c>
      <c r="F859" s="474"/>
      <c r="G859" s="495"/>
      <c r="H859" s="169"/>
    </row>
    <row r="860" spans="1:8">
      <c r="A860" s="168" t="s">
        <v>1537</v>
      </c>
      <c r="B860" s="10" t="s">
        <v>1538</v>
      </c>
      <c r="C860" s="473" t="s">
        <v>1532</v>
      </c>
      <c r="D860" s="474"/>
      <c r="E860" s="473" t="s">
        <v>193</v>
      </c>
      <c r="F860" s="474"/>
      <c r="G860" s="495"/>
      <c r="H860" s="169"/>
    </row>
    <row r="861" spans="1:8">
      <c r="A861" s="168" t="s">
        <v>1539</v>
      </c>
      <c r="B861" s="10" t="s">
        <v>1540</v>
      </c>
      <c r="C861" s="473" t="s">
        <v>1532</v>
      </c>
      <c r="D861" s="474"/>
      <c r="E861" s="473" t="s">
        <v>1541</v>
      </c>
      <c r="F861" s="474"/>
      <c r="G861" s="495"/>
      <c r="H861" s="169"/>
    </row>
    <row r="862" spans="1:8">
      <c r="A862" s="168" t="s">
        <v>1542</v>
      </c>
      <c r="B862" s="10" t="s">
        <v>1543</v>
      </c>
      <c r="C862" s="473" t="s">
        <v>1532</v>
      </c>
      <c r="D862" s="474"/>
      <c r="E862" s="473" t="s">
        <v>34</v>
      </c>
      <c r="F862" s="474"/>
      <c r="G862" s="495"/>
      <c r="H862" s="169"/>
    </row>
    <row r="863" spans="1:8">
      <c r="A863" s="168" t="s">
        <v>1544</v>
      </c>
      <c r="B863" s="10" t="s">
        <v>1545</v>
      </c>
      <c r="C863" s="473" t="s">
        <v>1532</v>
      </c>
      <c r="D863" s="474"/>
      <c r="E863" s="473" t="s">
        <v>34</v>
      </c>
      <c r="F863" s="474"/>
      <c r="G863" s="495"/>
      <c r="H863" s="169"/>
    </row>
    <row r="864" spans="1:8">
      <c r="A864" s="168" t="s">
        <v>1546</v>
      </c>
      <c r="B864" s="170" t="s">
        <v>1547</v>
      </c>
      <c r="C864" s="473" t="s">
        <v>1532</v>
      </c>
      <c r="D864" s="474"/>
      <c r="E864" s="506" t="s">
        <v>193</v>
      </c>
      <c r="F864" s="507"/>
      <c r="G864" s="495"/>
      <c r="H864" s="169"/>
    </row>
    <row r="865" spans="1:8">
      <c r="A865" s="168" t="s">
        <v>1549</v>
      </c>
      <c r="B865" s="10" t="s">
        <v>1550</v>
      </c>
      <c r="C865" s="473" t="s">
        <v>1532</v>
      </c>
      <c r="D865" s="474"/>
      <c r="E865" s="473" t="s">
        <v>34</v>
      </c>
      <c r="F865" s="474"/>
      <c r="G865" s="495"/>
      <c r="H865" s="169"/>
    </row>
    <row r="866" spans="1:8">
      <c r="A866" s="168" t="s">
        <v>1551</v>
      </c>
      <c r="B866" s="10" t="s">
        <v>1552</v>
      </c>
      <c r="C866" s="473" t="s">
        <v>1532</v>
      </c>
      <c r="D866" s="474"/>
      <c r="E866" s="506" t="s">
        <v>34</v>
      </c>
      <c r="F866" s="507"/>
      <c r="G866" s="495"/>
      <c r="H866" s="169"/>
    </row>
    <row r="867" spans="1:8">
      <c r="A867" s="168" t="s">
        <v>1553</v>
      </c>
      <c r="B867" s="170" t="s">
        <v>1554</v>
      </c>
      <c r="C867" s="473" t="s">
        <v>1532</v>
      </c>
      <c r="D867" s="474"/>
      <c r="E867" s="473" t="s">
        <v>37</v>
      </c>
      <c r="F867" s="474"/>
      <c r="G867" s="495"/>
      <c r="H867" s="169"/>
    </row>
    <row r="868" spans="1:8">
      <c r="A868" s="168" t="s">
        <v>1555</v>
      </c>
      <c r="B868" s="170" t="s">
        <v>1556</v>
      </c>
      <c r="C868" s="473" t="s">
        <v>1532</v>
      </c>
      <c r="D868" s="474"/>
      <c r="E868" s="339" t="s">
        <v>34</v>
      </c>
      <c r="F868" s="340"/>
      <c r="G868" s="495"/>
      <c r="H868" s="169"/>
    </row>
    <row r="869" spans="1:8">
      <c r="A869" s="168" t="s">
        <v>1557</v>
      </c>
      <c r="B869" s="170" t="s">
        <v>1558</v>
      </c>
      <c r="C869" s="473" t="s">
        <v>1532</v>
      </c>
      <c r="D869" s="474"/>
      <c r="E869" s="506" t="s">
        <v>34</v>
      </c>
      <c r="F869" s="507"/>
      <c r="G869" s="495"/>
      <c r="H869" s="169"/>
    </row>
    <row r="870" spans="1:8">
      <c r="A870" s="168" t="s">
        <v>1559</v>
      </c>
      <c r="B870" s="10" t="s">
        <v>1560</v>
      </c>
      <c r="C870" s="473" t="s">
        <v>1532</v>
      </c>
      <c r="D870" s="474"/>
      <c r="E870" s="473" t="s">
        <v>1561</v>
      </c>
      <c r="F870" s="474"/>
      <c r="G870" s="495"/>
      <c r="H870" s="169"/>
    </row>
    <row r="871" spans="1:8">
      <c r="A871" s="168" t="s">
        <v>1562</v>
      </c>
      <c r="B871" s="10" t="s">
        <v>1563</v>
      </c>
      <c r="C871" s="473" t="s">
        <v>1532</v>
      </c>
      <c r="D871" s="474"/>
      <c r="E871" s="473" t="s">
        <v>1541</v>
      </c>
      <c r="F871" s="474"/>
      <c r="G871" s="495"/>
      <c r="H871" s="169"/>
    </row>
    <row r="872" spans="1:8">
      <c r="A872" s="168" t="s">
        <v>1564</v>
      </c>
      <c r="B872" s="10" t="s">
        <v>1565</v>
      </c>
      <c r="C872" s="473" t="s">
        <v>1532</v>
      </c>
      <c r="D872" s="474"/>
      <c r="E872" s="327" t="s">
        <v>561</v>
      </c>
      <c r="F872" s="507"/>
      <c r="G872" s="495"/>
      <c r="H872" s="169"/>
    </row>
    <row r="873" spans="1:8">
      <c r="A873" s="168" t="s">
        <v>1566</v>
      </c>
      <c r="B873" s="10" t="s">
        <v>1567</v>
      </c>
      <c r="C873" s="473" t="s">
        <v>1532</v>
      </c>
      <c r="D873" s="474"/>
      <c r="E873" s="473" t="s">
        <v>34</v>
      </c>
      <c r="F873" s="474"/>
      <c r="G873" s="495"/>
      <c r="H873" s="169"/>
    </row>
    <row r="874" spans="1:8">
      <c r="A874" s="168" t="s">
        <v>1568</v>
      </c>
      <c r="B874" s="10" t="s">
        <v>1569</v>
      </c>
      <c r="C874" s="473" t="s">
        <v>1532</v>
      </c>
      <c r="D874" s="474"/>
      <c r="E874" s="473" t="s">
        <v>34</v>
      </c>
      <c r="F874" s="474"/>
      <c r="G874" s="495"/>
      <c r="H874" s="169"/>
    </row>
    <row r="875" spans="1:8">
      <c r="A875" s="168" t="s">
        <v>1570</v>
      </c>
      <c r="B875" s="10" t="s">
        <v>1571</v>
      </c>
      <c r="C875" s="473" t="s">
        <v>1532</v>
      </c>
      <c r="D875" s="474"/>
      <c r="E875" s="473" t="s">
        <v>193</v>
      </c>
      <c r="F875" s="474"/>
      <c r="G875" s="495"/>
      <c r="H875" s="169"/>
    </row>
    <row r="876" spans="1:8">
      <c r="A876" s="168" t="s">
        <v>1572</v>
      </c>
      <c r="B876" s="170" t="s">
        <v>1573</v>
      </c>
      <c r="C876" s="473" t="s">
        <v>1532</v>
      </c>
      <c r="D876" s="474"/>
      <c r="E876" s="506" t="s">
        <v>34</v>
      </c>
      <c r="F876" s="507"/>
      <c r="G876" s="495"/>
      <c r="H876" s="169"/>
    </row>
    <row r="877" spans="1:8">
      <c r="A877" s="168" t="s">
        <v>1574</v>
      </c>
      <c r="B877" s="10" t="s">
        <v>1575</v>
      </c>
      <c r="C877" s="473" t="s">
        <v>1532</v>
      </c>
      <c r="D877" s="474"/>
      <c r="E877" s="473" t="s">
        <v>154</v>
      </c>
      <c r="F877" s="474"/>
      <c r="G877" s="495"/>
      <c r="H877" s="169"/>
    </row>
    <row r="878" spans="1:8">
      <c r="A878" s="168" t="s">
        <v>1576</v>
      </c>
      <c r="B878" s="170" t="s">
        <v>1577</v>
      </c>
      <c r="C878" s="473" t="s">
        <v>1532</v>
      </c>
      <c r="D878" s="474"/>
      <c r="E878" s="506" t="s">
        <v>34</v>
      </c>
      <c r="F878" s="507"/>
      <c r="G878" s="495"/>
      <c r="H878" s="169"/>
    </row>
    <row r="879" spans="1:8">
      <c r="A879" s="168" t="s">
        <v>1578</v>
      </c>
      <c r="B879" s="10" t="s">
        <v>1579</v>
      </c>
      <c r="C879" s="473" t="s">
        <v>1532</v>
      </c>
      <c r="D879" s="474"/>
      <c r="E879" s="473" t="s">
        <v>34</v>
      </c>
      <c r="F879" s="474"/>
      <c r="G879" s="495"/>
      <c r="H879" s="169"/>
    </row>
    <row r="880" spans="1:8">
      <c r="A880" s="168" t="s">
        <v>1580</v>
      </c>
      <c r="B880" s="170" t="s">
        <v>1581</v>
      </c>
      <c r="C880" s="473" t="s">
        <v>1532</v>
      </c>
      <c r="D880" s="474"/>
      <c r="E880" s="509" t="s">
        <v>174</v>
      </c>
      <c r="F880" s="511"/>
      <c r="G880" s="495"/>
      <c r="H880" s="169"/>
    </row>
    <row r="881" spans="1:8">
      <c r="A881" s="168" t="s">
        <v>1582</v>
      </c>
      <c r="B881" s="170" t="s">
        <v>1583</v>
      </c>
      <c r="C881" s="473" t="s">
        <v>1532</v>
      </c>
      <c r="D881" s="474"/>
      <c r="E881" s="509" t="s">
        <v>34</v>
      </c>
      <c r="F881" s="510"/>
      <c r="G881" s="495"/>
      <c r="H881" s="169"/>
    </row>
    <row r="882" spans="1:8">
      <c r="A882" s="168" t="s">
        <v>1584</v>
      </c>
      <c r="B882" s="10" t="s">
        <v>1585</v>
      </c>
      <c r="C882" s="473" t="s">
        <v>1532</v>
      </c>
      <c r="D882" s="474"/>
      <c r="E882" s="509" t="s">
        <v>561</v>
      </c>
      <c r="F882" s="510"/>
      <c r="G882" s="495"/>
      <c r="H882" s="169"/>
    </row>
    <row r="883" spans="1:8">
      <c r="A883" s="168" t="s">
        <v>1586</v>
      </c>
      <c r="B883" s="10" t="s">
        <v>1587</v>
      </c>
      <c r="C883" s="473" t="s">
        <v>1532</v>
      </c>
      <c r="D883" s="474"/>
      <c r="E883" s="473" t="s">
        <v>34</v>
      </c>
      <c r="F883" s="474"/>
      <c r="G883" s="495"/>
      <c r="H883" s="169"/>
    </row>
    <row r="884" spans="1:8">
      <c r="A884" s="168" t="s">
        <v>1588</v>
      </c>
      <c r="B884" s="170" t="s">
        <v>1589</v>
      </c>
      <c r="C884" s="473" t="s">
        <v>1532</v>
      </c>
      <c r="D884" s="474"/>
      <c r="E884" s="506" t="s">
        <v>34</v>
      </c>
      <c r="F884" s="507"/>
      <c r="G884" s="495"/>
      <c r="H884" s="169"/>
    </row>
    <row r="885" spans="1:8">
      <c r="A885" s="168" t="s">
        <v>1590</v>
      </c>
      <c r="B885" s="10" t="s">
        <v>1591</v>
      </c>
      <c r="C885" s="473" t="s">
        <v>1532</v>
      </c>
      <c r="D885" s="474"/>
      <c r="E885" s="473" t="s">
        <v>834</v>
      </c>
      <c r="F885" s="474"/>
      <c r="G885" s="495"/>
      <c r="H885" s="169"/>
    </row>
    <row r="886" spans="1:8">
      <c r="A886" s="168" t="s">
        <v>1592</v>
      </c>
      <c r="B886" s="10" t="s">
        <v>1593</v>
      </c>
      <c r="C886" s="473" t="s">
        <v>1532</v>
      </c>
      <c r="D886" s="474"/>
      <c r="E886" s="473" t="s">
        <v>34</v>
      </c>
      <c r="F886" s="474"/>
      <c r="G886" s="495"/>
      <c r="H886" s="169"/>
    </row>
    <row r="887" spans="1:8">
      <c r="A887" s="171" t="s">
        <v>1594</v>
      </c>
      <c r="B887" s="72" t="s">
        <v>1595</v>
      </c>
      <c r="C887" s="473" t="s">
        <v>1532</v>
      </c>
      <c r="D887" s="474"/>
      <c r="E887" s="327" t="s">
        <v>37</v>
      </c>
      <c r="F887" s="508"/>
      <c r="G887" s="495"/>
      <c r="H887" s="169"/>
    </row>
    <row r="888" spans="1:8">
      <c r="A888" s="171" t="s">
        <v>1596</v>
      </c>
      <c r="B888" s="137" t="s">
        <v>1597</v>
      </c>
      <c r="C888" s="473" t="s">
        <v>1532</v>
      </c>
      <c r="D888" s="474"/>
      <c r="E888" s="509" t="s">
        <v>154</v>
      </c>
      <c r="F888" s="510"/>
      <c r="G888" s="495"/>
      <c r="H888" s="169"/>
    </row>
    <row r="889" spans="1:8">
      <c r="A889" s="168" t="s">
        <v>1598</v>
      </c>
      <c r="B889" s="10" t="s">
        <v>1599</v>
      </c>
      <c r="C889" s="473" t="s">
        <v>1532</v>
      </c>
      <c r="D889" s="474"/>
      <c r="E889" s="473" t="s">
        <v>34</v>
      </c>
      <c r="F889" s="474"/>
      <c r="G889" s="495"/>
      <c r="H889" s="169"/>
    </row>
    <row r="890" spans="1:8">
      <c r="A890" s="168" t="s">
        <v>1600</v>
      </c>
      <c r="B890" s="10" t="s">
        <v>1601</v>
      </c>
      <c r="C890" s="473" t="s">
        <v>1532</v>
      </c>
      <c r="D890" s="474"/>
      <c r="E890" s="473" t="s">
        <v>37</v>
      </c>
      <c r="F890" s="474"/>
      <c r="G890" s="495"/>
      <c r="H890" s="169"/>
    </row>
    <row r="891" spans="1:8">
      <c r="A891" s="168" t="s">
        <v>1602</v>
      </c>
      <c r="B891" s="10" t="s">
        <v>1603</v>
      </c>
      <c r="C891" s="473" t="s">
        <v>1532</v>
      </c>
      <c r="D891" s="474"/>
      <c r="E891" s="473" t="s">
        <v>34</v>
      </c>
      <c r="F891" s="474"/>
      <c r="G891" s="495"/>
      <c r="H891" s="169"/>
    </row>
    <row r="892" spans="1:8">
      <c r="A892" s="168" t="s">
        <v>1604</v>
      </c>
      <c r="B892" s="10" t="s">
        <v>1605</v>
      </c>
      <c r="C892" s="473" t="s">
        <v>1532</v>
      </c>
      <c r="D892" s="474"/>
      <c r="E892" s="473" t="s">
        <v>34</v>
      </c>
      <c r="F892" s="474"/>
      <c r="G892" s="495"/>
      <c r="H892" s="172"/>
    </row>
    <row r="893" spans="1:8">
      <c r="A893" s="168" t="s">
        <v>1606</v>
      </c>
      <c r="B893" s="10" t="s">
        <v>1607</v>
      </c>
      <c r="C893" s="473" t="s">
        <v>1532</v>
      </c>
      <c r="D893" s="474"/>
      <c r="E893" s="473" t="s">
        <v>154</v>
      </c>
      <c r="F893" s="474"/>
      <c r="G893" s="495"/>
      <c r="H893" s="172"/>
    </row>
    <row r="894" spans="1:8">
      <c r="A894" s="168" t="s">
        <v>1608</v>
      </c>
      <c r="B894" s="10" t="s">
        <v>1609</v>
      </c>
      <c r="C894" s="473" t="s">
        <v>1532</v>
      </c>
      <c r="D894" s="474"/>
      <c r="E894" s="473" t="s">
        <v>34</v>
      </c>
      <c r="F894" s="474"/>
      <c r="G894" s="495"/>
      <c r="H894" s="172"/>
    </row>
    <row r="895" spans="1:8">
      <c r="A895" s="168" t="s">
        <v>1610</v>
      </c>
      <c r="B895" s="10" t="s">
        <v>1611</v>
      </c>
      <c r="C895" s="473" t="s">
        <v>1532</v>
      </c>
      <c r="D895" s="474"/>
      <c r="E895" s="473" t="s">
        <v>834</v>
      </c>
      <c r="F895" s="474"/>
      <c r="G895" s="495"/>
      <c r="H895" s="172"/>
    </row>
    <row r="896" spans="1:8">
      <c r="A896" s="168" t="s">
        <v>1612</v>
      </c>
      <c r="B896" s="10" t="s">
        <v>1613</v>
      </c>
      <c r="C896" s="339" t="s">
        <v>1548</v>
      </c>
      <c r="D896" s="340"/>
      <c r="E896" s="339" t="s">
        <v>154</v>
      </c>
      <c r="F896" s="340"/>
      <c r="G896" s="495"/>
      <c r="H896" s="172"/>
    </row>
    <row r="897" spans="1:8">
      <c r="A897" s="168" t="s">
        <v>1614</v>
      </c>
      <c r="B897" s="10" t="s">
        <v>1615</v>
      </c>
      <c r="C897" s="506" t="s">
        <v>1548</v>
      </c>
      <c r="D897" s="507"/>
      <c r="E897" s="327" t="s">
        <v>572</v>
      </c>
      <c r="F897" s="508"/>
      <c r="G897" s="495"/>
      <c r="H897" s="172"/>
    </row>
    <row r="898" spans="1:8">
      <c r="A898" s="168" t="s">
        <v>1616</v>
      </c>
      <c r="B898" s="10" t="s">
        <v>1617</v>
      </c>
      <c r="C898" s="473" t="s">
        <v>1532</v>
      </c>
      <c r="D898" s="474"/>
      <c r="E898" s="473" t="s">
        <v>34</v>
      </c>
      <c r="F898" s="474"/>
      <c r="G898" s="495"/>
      <c r="H898" s="172"/>
    </row>
    <row r="899" spans="1:8">
      <c r="A899" s="168" t="s">
        <v>1618</v>
      </c>
      <c r="B899" s="10" t="s">
        <v>1619</v>
      </c>
      <c r="C899" s="473" t="s">
        <v>1532</v>
      </c>
      <c r="D899" s="474"/>
      <c r="E899" s="473" t="s">
        <v>34</v>
      </c>
      <c r="F899" s="474"/>
      <c r="G899" s="495"/>
      <c r="H899" s="172"/>
    </row>
    <row r="900" spans="1:8">
      <c r="A900" s="168" t="s">
        <v>1620</v>
      </c>
      <c r="B900" s="10" t="s">
        <v>1619</v>
      </c>
      <c r="C900" s="473" t="s">
        <v>1532</v>
      </c>
      <c r="D900" s="474"/>
      <c r="E900" s="506" t="s">
        <v>34</v>
      </c>
      <c r="F900" s="507"/>
      <c r="G900" s="495"/>
      <c r="H900" s="172"/>
    </row>
    <row r="901" spans="1:8">
      <c r="A901" s="168" t="s">
        <v>1621</v>
      </c>
      <c r="B901" s="10" t="s">
        <v>1622</v>
      </c>
      <c r="C901" s="473" t="s">
        <v>1532</v>
      </c>
      <c r="D901" s="474"/>
      <c r="E901" s="473" t="s">
        <v>37</v>
      </c>
      <c r="F901" s="474"/>
      <c r="G901" s="495"/>
      <c r="H901" s="172"/>
    </row>
    <row r="902" spans="1:8">
      <c r="A902" s="173" t="s">
        <v>1623</v>
      </c>
      <c r="B902" s="9" t="s">
        <v>1624</v>
      </c>
      <c r="C902" s="473" t="s">
        <v>1625</v>
      </c>
      <c r="D902" s="474"/>
      <c r="E902" s="473" t="s">
        <v>1541</v>
      </c>
      <c r="F902" s="474"/>
      <c r="G902" s="495"/>
      <c r="H902" s="172"/>
    </row>
    <row r="903" spans="1:8">
      <c r="A903" s="174" t="s">
        <v>3</v>
      </c>
      <c r="B903" s="490" t="s">
        <v>1626</v>
      </c>
      <c r="C903" s="490"/>
      <c r="D903" s="490"/>
      <c r="E903" s="5" t="s">
        <v>5</v>
      </c>
      <c r="F903" s="18">
        <v>125320</v>
      </c>
      <c r="G903" s="347" t="s">
        <v>1</v>
      </c>
      <c r="H903" s="499" t="s">
        <v>1239</v>
      </c>
    </row>
    <row r="904" spans="1:8">
      <c r="A904" s="174" t="s">
        <v>6</v>
      </c>
      <c r="B904" s="412" t="s">
        <v>1627</v>
      </c>
      <c r="C904" s="412"/>
      <c r="D904" s="412"/>
      <c r="E904" s="424" t="s">
        <v>1532</v>
      </c>
      <c r="F904" s="412"/>
      <c r="G904" s="504"/>
      <c r="H904" s="499"/>
    </row>
    <row r="905" spans="1:8">
      <c r="A905" s="500" t="s">
        <v>405</v>
      </c>
      <c r="B905" s="502" t="s">
        <v>10</v>
      </c>
      <c r="C905" s="347" t="s">
        <v>11</v>
      </c>
      <c r="D905" s="347"/>
      <c r="E905" s="348" t="s">
        <v>12</v>
      </c>
      <c r="F905" s="348"/>
      <c r="G905" s="504"/>
      <c r="H905" s="499"/>
    </row>
    <row r="906" spans="1:8">
      <c r="A906" s="501"/>
      <c r="B906" s="503"/>
      <c r="C906" s="347"/>
      <c r="D906" s="347"/>
      <c r="E906" s="348"/>
      <c r="F906" s="348"/>
      <c r="G906" s="505"/>
      <c r="H906" s="499"/>
    </row>
    <row r="907" spans="1:8">
      <c r="A907" s="175" t="s">
        <v>1628</v>
      </c>
      <c r="B907" s="176" t="s">
        <v>1629</v>
      </c>
      <c r="C907" s="498" t="s">
        <v>1625</v>
      </c>
      <c r="D907" s="340"/>
      <c r="E907" s="339" t="s">
        <v>280</v>
      </c>
      <c r="F907" s="340"/>
      <c r="G907" s="494">
        <f>COUNTA(A907:A908)</f>
        <v>2</v>
      </c>
      <c r="H907" s="12"/>
    </row>
    <row r="908" spans="1:8">
      <c r="A908" s="8" t="s">
        <v>1630</v>
      </c>
      <c r="B908" s="9" t="s">
        <v>1631</v>
      </c>
      <c r="C908" s="473" t="s">
        <v>1532</v>
      </c>
      <c r="D908" s="474"/>
      <c r="E908" s="339" t="s">
        <v>280</v>
      </c>
      <c r="F908" s="340"/>
      <c r="G908" s="419"/>
      <c r="H908" s="12"/>
    </row>
    <row r="909" spans="1:8">
      <c r="A909" s="177" t="s">
        <v>3</v>
      </c>
      <c r="B909" s="370" t="s">
        <v>1311</v>
      </c>
      <c r="C909" s="371"/>
      <c r="D909" s="373"/>
      <c r="E909" s="179" t="s">
        <v>5</v>
      </c>
      <c r="F909" s="180">
        <v>268473</v>
      </c>
      <c r="G909" s="440" t="s">
        <v>1</v>
      </c>
      <c r="H909" s="497" t="s">
        <v>1632</v>
      </c>
    </row>
    <row r="910" spans="1:8">
      <c r="A910" s="177" t="s">
        <v>6</v>
      </c>
      <c r="B910" s="370" t="s">
        <v>1627</v>
      </c>
      <c r="C910" s="371"/>
      <c r="D910" s="373"/>
      <c r="E910" s="424" t="s">
        <v>1532</v>
      </c>
      <c r="F910" s="412"/>
      <c r="G910" s="440"/>
      <c r="H910" s="497"/>
    </row>
    <row r="911" spans="1:8">
      <c r="A911" s="177" t="s">
        <v>405</v>
      </c>
      <c r="B911" s="178" t="s">
        <v>10</v>
      </c>
      <c r="C911" s="370" t="s">
        <v>11</v>
      </c>
      <c r="D911" s="373"/>
      <c r="E911" s="370" t="s">
        <v>12</v>
      </c>
      <c r="F911" s="373"/>
      <c r="G911" s="440"/>
      <c r="H911" s="497"/>
    </row>
    <row r="912" spans="1:8">
      <c r="A912" s="8" t="s">
        <v>1633</v>
      </c>
      <c r="B912" s="20" t="s">
        <v>1634</v>
      </c>
      <c r="C912" s="339" t="s">
        <v>1625</v>
      </c>
      <c r="D912" s="340"/>
      <c r="E912" s="339" t="s">
        <v>1635</v>
      </c>
      <c r="F912" s="340"/>
      <c r="G912" s="354">
        <f>COUNTA(A912:A923)</f>
        <v>12</v>
      </c>
      <c r="H912" s="12"/>
    </row>
    <row r="913" spans="1:8">
      <c r="A913" s="8" t="s">
        <v>1636</v>
      </c>
      <c r="B913" s="20" t="s">
        <v>1637</v>
      </c>
      <c r="C913" s="339" t="s">
        <v>1625</v>
      </c>
      <c r="D913" s="340"/>
      <c r="E913" s="274" t="s">
        <v>1635</v>
      </c>
      <c r="F913" s="292"/>
      <c r="G913" s="354"/>
      <c r="H913" s="12"/>
    </row>
    <row r="914" spans="1:8">
      <c r="A914" s="8" t="s">
        <v>1638</v>
      </c>
      <c r="B914" s="20" t="s">
        <v>1639</v>
      </c>
      <c r="C914" s="339" t="s">
        <v>1625</v>
      </c>
      <c r="D914" s="340"/>
      <c r="E914" s="339" t="s">
        <v>1635</v>
      </c>
      <c r="F914" s="340"/>
      <c r="G914" s="354"/>
      <c r="H914" s="12"/>
    </row>
    <row r="915" spans="1:8">
      <c r="A915" s="8" t="s">
        <v>1640</v>
      </c>
      <c r="B915" s="20" t="s">
        <v>1641</v>
      </c>
      <c r="C915" s="339" t="s">
        <v>1625</v>
      </c>
      <c r="D915" s="340"/>
      <c r="E915" s="339" t="s">
        <v>1635</v>
      </c>
      <c r="F915" s="340"/>
      <c r="G915" s="354"/>
      <c r="H915" s="12"/>
    </row>
    <row r="916" spans="1:8">
      <c r="A916" s="8" t="s">
        <v>1642</v>
      </c>
      <c r="B916" s="20" t="s">
        <v>1643</v>
      </c>
      <c r="C916" s="339" t="s">
        <v>1625</v>
      </c>
      <c r="D916" s="340"/>
      <c r="E916" s="274" t="s">
        <v>1644</v>
      </c>
      <c r="F916" s="292"/>
      <c r="G916" s="354"/>
      <c r="H916" s="12"/>
    </row>
    <row r="917" spans="1:8">
      <c r="A917" s="8" t="s">
        <v>1645</v>
      </c>
      <c r="B917" s="20" t="s">
        <v>1646</v>
      </c>
      <c r="C917" s="339" t="s">
        <v>1625</v>
      </c>
      <c r="D917" s="340"/>
      <c r="E917" s="274" t="s">
        <v>1635</v>
      </c>
      <c r="F917" s="292"/>
      <c r="G917" s="354"/>
      <c r="H917" s="12"/>
    </row>
    <row r="918" spans="1:8">
      <c r="A918" s="8" t="s">
        <v>1647</v>
      </c>
      <c r="B918" s="20" t="s">
        <v>1648</v>
      </c>
      <c r="C918" s="339" t="s">
        <v>1625</v>
      </c>
      <c r="D918" s="340"/>
      <c r="E918" s="274" t="s">
        <v>1635</v>
      </c>
      <c r="F918" s="292"/>
      <c r="G918" s="354"/>
      <c r="H918" s="12"/>
    </row>
    <row r="919" spans="1:8">
      <c r="A919" s="8" t="s">
        <v>1649</v>
      </c>
      <c r="B919" s="20" t="s">
        <v>1650</v>
      </c>
      <c r="C919" s="339" t="s">
        <v>1625</v>
      </c>
      <c r="D919" s="340"/>
      <c r="E919" s="274" t="s">
        <v>1644</v>
      </c>
      <c r="F919" s="292"/>
      <c r="G919" s="354"/>
      <c r="H919" s="12"/>
    </row>
    <row r="920" spans="1:8">
      <c r="A920" s="8" t="s">
        <v>1651</v>
      </c>
      <c r="B920" s="20" t="s">
        <v>1652</v>
      </c>
      <c r="C920" s="339" t="s">
        <v>1625</v>
      </c>
      <c r="D920" s="340"/>
      <c r="E920" s="339" t="s">
        <v>1635</v>
      </c>
      <c r="F920" s="340"/>
      <c r="G920" s="354"/>
      <c r="H920" s="12"/>
    </row>
    <row r="921" spans="1:8">
      <c r="A921" s="8" t="s">
        <v>1653</v>
      </c>
      <c r="B921" s="20" t="s">
        <v>1654</v>
      </c>
      <c r="C921" s="339" t="s">
        <v>1625</v>
      </c>
      <c r="D921" s="340"/>
      <c r="E921" s="339" t="s">
        <v>1635</v>
      </c>
      <c r="F921" s="340"/>
      <c r="G921" s="354"/>
      <c r="H921" s="12"/>
    </row>
    <row r="922" spans="1:8">
      <c r="A922" s="8" t="s">
        <v>1655</v>
      </c>
      <c r="B922" s="20" t="s">
        <v>1656</v>
      </c>
      <c r="C922" s="339" t="s">
        <v>1625</v>
      </c>
      <c r="D922" s="340"/>
      <c r="E922" s="339" t="s">
        <v>1635</v>
      </c>
      <c r="F922" s="340"/>
      <c r="G922" s="354"/>
      <c r="H922" s="12"/>
    </row>
    <row r="923" spans="1:8">
      <c r="A923" s="8" t="s">
        <v>1657</v>
      </c>
      <c r="B923" s="20" t="s">
        <v>1658</v>
      </c>
      <c r="C923" s="339" t="s">
        <v>1625</v>
      </c>
      <c r="D923" s="340"/>
      <c r="E923" s="339" t="s">
        <v>1635</v>
      </c>
      <c r="F923" s="340"/>
      <c r="G923" s="354"/>
      <c r="H923" s="12"/>
    </row>
    <row r="924" spans="1:8">
      <c r="A924" s="181" t="s">
        <v>3</v>
      </c>
      <c r="B924" s="356" t="s">
        <v>1659</v>
      </c>
      <c r="C924" s="356"/>
      <c r="D924" s="356"/>
      <c r="E924" s="2" t="s">
        <v>5</v>
      </c>
      <c r="F924" s="131">
        <v>271276</v>
      </c>
      <c r="G924" s="356" t="s">
        <v>1</v>
      </c>
      <c r="H924" s="496" t="s">
        <v>1660</v>
      </c>
    </row>
    <row r="925" spans="1:8">
      <c r="A925" s="181" t="s">
        <v>6</v>
      </c>
      <c r="B925" s="356" t="s">
        <v>1661</v>
      </c>
      <c r="C925" s="356"/>
      <c r="D925" s="356"/>
      <c r="E925" s="424" t="s">
        <v>1532</v>
      </c>
      <c r="F925" s="412"/>
      <c r="G925" s="356"/>
      <c r="H925" s="496"/>
    </row>
    <row r="926" spans="1:8">
      <c r="A926" s="413" t="s">
        <v>405</v>
      </c>
      <c r="B926" s="345" t="s">
        <v>10</v>
      </c>
      <c r="C926" s="356" t="s">
        <v>11</v>
      </c>
      <c r="D926" s="356"/>
      <c r="E926" s="345" t="s">
        <v>12</v>
      </c>
      <c r="F926" s="345"/>
      <c r="G926" s="356"/>
      <c r="H926" s="496"/>
    </row>
    <row r="927" spans="1:8">
      <c r="A927" s="413"/>
      <c r="B927" s="345"/>
      <c r="C927" s="356"/>
      <c r="D927" s="356"/>
      <c r="E927" s="345"/>
      <c r="F927" s="345"/>
      <c r="G927" s="356"/>
      <c r="H927" s="496"/>
    </row>
    <row r="928" spans="1:8">
      <c r="A928" s="39" t="s">
        <v>1662</v>
      </c>
      <c r="B928" s="10" t="s">
        <v>1663</v>
      </c>
      <c r="C928" s="354" t="s">
        <v>1532</v>
      </c>
      <c r="D928" s="354"/>
      <c r="E928" s="354" t="s">
        <v>67</v>
      </c>
      <c r="F928" s="354"/>
      <c r="G928" s="494">
        <f>COUNTA(A928:A969)</f>
        <v>42</v>
      </c>
      <c r="H928" s="182"/>
    </row>
    <row r="929" spans="1:8">
      <c r="A929" s="39" t="s">
        <v>1664</v>
      </c>
      <c r="B929" s="10" t="s">
        <v>1665</v>
      </c>
      <c r="C929" s="354" t="s">
        <v>1532</v>
      </c>
      <c r="D929" s="354"/>
      <c r="E929" s="354" t="s">
        <v>67</v>
      </c>
      <c r="F929" s="354"/>
      <c r="G929" s="495"/>
      <c r="H929" s="182"/>
    </row>
    <row r="930" spans="1:8">
      <c r="A930" s="39" t="s">
        <v>1666</v>
      </c>
      <c r="B930" s="10" t="s">
        <v>1667</v>
      </c>
      <c r="C930" s="473" t="s">
        <v>1532</v>
      </c>
      <c r="D930" s="474"/>
      <c r="E930" s="354" t="s">
        <v>73</v>
      </c>
      <c r="F930" s="354"/>
      <c r="G930" s="495"/>
      <c r="H930" s="182"/>
    </row>
    <row r="931" spans="1:8">
      <c r="A931" s="39" t="s">
        <v>1668</v>
      </c>
      <c r="B931" s="10" t="s">
        <v>1669</v>
      </c>
      <c r="C931" s="473" t="s">
        <v>1532</v>
      </c>
      <c r="D931" s="474"/>
      <c r="E931" s="354" t="s">
        <v>67</v>
      </c>
      <c r="F931" s="354"/>
      <c r="G931" s="495"/>
      <c r="H931" s="182"/>
    </row>
    <row r="932" spans="1:8">
      <c r="A932" s="39" t="s">
        <v>1670</v>
      </c>
      <c r="B932" s="10" t="s">
        <v>1671</v>
      </c>
      <c r="C932" s="473" t="s">
        <v>1532</v>
      </c>
      <c r="D932" s="474"/>
      <c r="E932" s="354" t="s">
        <v>73</v>
      </c>
      <c r="F932" s="354"/>
      <c r="G932" s="495"/>
      <c r="H932" s="182"/>
    </row>
    <row r="933" spans="1:8">
      <c r="A933" s="39" t="s">
        <v>1672</v>
      </c>
      <c r="B933" s="10" t="s">
        <v>1673</v>
      </c>
      <c r="C933" s="473" t="s">
        <v>1532</v>
      </c>
      <c r="D933" s="474"/>
      <c r="E933" s="273" t="s">
        <v>1674</v>
      </c>
      <c r="F933" s="273"/>
      <c r="G933" s="495"/>
      <c r="H933" s="182"/>
    </row>
    <row r="934" spans="1:8">
      <c r="A934" s="39" t="s">
        <v>1675</v>
      </c>
      <c r="B934" s="10" t="s">
        <v>1676</v>
      </c>
      <c r="C934" s="473" t="s">
        <v>1532</v>
      </c>
      <c r="D934" s="474"/>
      <c r="E934" s="273" t="s">
        <v>1677</v>
      </c>
      <c r="F934" s="273"/>
      <c r="G934" s="495"/>
      <c r="H934" s="182"/>
    </row>
    <row r="935" spans="1:8">
      <c r="A935" s="39" t="s">
        <v>1678</v>
      </c>
      <c r="B935" s="10" t="s">
        <v>1679</v>
      </c>
      <c r="C935" s="473" t="s">
        <v>1532</v>
      </c>
      <c r="D935" s="474"/>
      <c r="E935" s="354" t="s">
        <v>67</v>
      </c>
      <c r="F935" s="354"/>
      <c r="G935" s="495"/>
      <c r="H935" s="182"/>
    </row>
    <row r="936" spans="1:8">
      <c r="A936" s="39" t="s">
        <v>1680</v>
      </c>
      <c r="B936" s="10" t="s">
        <v>1681</v>
      </c>
      <c r="C936" s="473" t="s">
        <v>1532</v>
      </c>
      <c r="D936" s="474"/>
      <c r="E936" s="354" t="s">
        <v>1682</v>
      </c>
      <c r="F936" s="354"/>
      <c r="G936" s="495"/>
      <c r="H936" s="182"/>
    </row>
    <row r="937" spans="1:8">
      <c r="A937" s="39" t="s">
        <v>1683</v>
      </c>
      <c r="B937" s="10" t="s">
        <v>1684</v>
      </c>
      <c r="C937" s="473" t="s">
        <v>1532</v>
      </c>
      <c r="D937" s="474"/>
      <c r="E937" s="354" t="s">
        <v>1685</v>
      </c>
      <c r="F937" s="354"/>
      <c r="G937" s="495"/>
      <c r="H937" s="182"/>
    </row>
    <row r="938" spans="1:8">
      <c r="A938" s="39" t="s">
        <v>1686</v>
      </c>
      <c r="B938" s="10" t="s">
        <v>1687</v>
      </c>
      <c r="C938" s="473" t="s">
        <v>1532</v>
      </c>
      <c r="D938" s="474"/>
      <c r="E938" s="354" t="s">
        <v>90</v>
      </c>
      <c r="F938" s="354"/>
      <c r="G938" s="495"/>
      <c r="H938" s="182"/>
    </row>
    <row r="939" spans="1:8">
      <c r="A939" s="39" t="s">
        <v>1688</v>
      </c>
      <c r="B939" s="10" t="s">
        <v>1689</v>
      </c>
      <c r="C939" s="473" t="s">
        <v>1532</v>
      </c>
      <c r="D939" s="474"/>
      <c r="E939" s="354" t="s">
        <v>67</v>
      </c>
      <c r="F939" s="354"/>
      <c r="G939" s="495"/>
      <c r="H939" s="182"/>
    </row>
    <row r="940" spans="1:8">
      <c r="A940" s="39" t="s">
        <v>1690</v>
      </c>
      <c r="B940" s="10" t="s">
        <v>1691</v>
      </c>
      <c r="C940" s="473" t="s">
        <v>1532</v>
      </c>
      <c r="D940" s="474"/>
      <c r="E940" s="354" t="s">
        <v>1692</v>
      </c>
      <c r="F940" s="354"/>
      <c r="G940" s="495"/>
      <c r="H940" s="182"/>
    </row>
    <row r="941" spans="1:8">
      <c r="A941" s="39" t="s">
        <v>1693</v>
      </c>
      <c r="B941" s="10" t="s">
        <v>1694</v>
      </c>
      <c r="C941" s="473" t="s">
        <v>1532</v>
      </c>
      <c r="D941" s="474"/>
      <c r="E941" s="354" t="s">
        <v>408</v>
      </c>
      <c r="F941" s="354"/>
      <c r="G941" s="495"/>
      <c r="H941" s="182"/>
    </row>
    <row r="942" spans="1:8">
      <c r="A942" s="39" t="s">
        <v>1695</v>
      </c>
      <c r="B942" s="10" t="s">
        <v>1696</v>
      </c>
      <c r="C942" s="473" t="s">
        <v>1532</v>
      </c>
      <c r="D942" s="474"/>
      <c r="E942" s="339" t="s">
        <v>67</v>
      </c>
      <c r="F942" s="340"/>
      <c r="G942" s="495"/>
      <c r="H942" s="182"/>
    </row>
    <row r="943" spans="1:8">
      <c r="A943" s="39" t="s">
        <v>1697</v>
      </c>
      <c r="B943" s="10" t="s">
        <v>1698</v>
      </c>
      <c r="C943" s="473" t="s">
        <v>1532</v>
      </c>
      <c r="D943" s="474"/>
      <c r="E943" s="354" t="s">
        <v>90</v>
      </c>
      <c r="F943" s="354"/>
      <c r="G943" s="495"/>
      <c r="H943" s="182"/>
    </row>
    <row r="944" spans="1:8">
      <c r="A944" s="39" t="s">
        <v>1699</v>
      </c>
      <c r="B944" s="10" t="s">
        <v>1700</v>
      </c>
      <c r="C944" s="473" t="s">
        <v>1532</v>
      </c>
      <c r="D944" s="474"/>
      <c r="E944" s="354" t="s">
        <v>1701</v>
      </c>
      <c r="F944" s="354"/>
      <c r="G944" s="495"/>
      <c r="H944" s="182"/>
    </row>
    <row r="945" spans="1:8">
      <c r="A945" s="39" t="s">
        <v>1702</v>
      </c>
      <c r="B945" s="10" t="s">
        <v>1703</v>
      </c>
      <c r="C945" s="473" t="s">
        <v>1532</v>
      </c>
      <c r="D945" s="474"/>
      <c r="E945" s="354" t="s">
        <v>90</v>
      </c>
      <c r="F945" s="354"/>
      <c r="G945" s="495"/>
      <c r="H945" s="182"/>
    </row>
    <row r="946" spans="1:8">
      <c r="A946" s="39" t="s">
        <v>1704</v>
      </c>
      <c r="B946" s="10" t="s">
        <v>1705</v>
      </c>
      <c r="C946" s="473" t="s">
        <v>1532</v>
      </c>
      <c r="D946" s="474"/>
      <c r="E946" s="354" t="s">
        <v>1706</v>
      </c>
      <c r="F946" s="354"/>
      <c r="G946" s="495"/>
      <c r="H946" s="182"/>
    </row>
    <row r="947" spans="1:8">
      <c r="A947" s="39" t="s">
        <v>1707</v>
      </c>
      <c r="B947" s="10" t="s">
        <v>1708</v>
      </c>
      <c r="C947" s="473" t="s">
        <v>1532</v>
      </c>
      <c r="D947" s="474"/>
      <c r="E947" s="354" t="s">
        <v>1709</v>
      </c>
      <c r="F947" s="354"/>
      <c r="G947" s="495"/>
      <c r="H947" s="182"/>
    </row>
    <row r="948" spans="1:8">
      <c r="A948" s="39" t="s">
        <v>1710</v>
      </c>
      <c r="B948" s="10" t="s">
        <v>1711</v>
      </c>
      <c r="C948" s="473" t="s">
        <v>1532</v>
      </c>
      <c r="D948" s="474"/>
      <c r="E948" s="354" t="s">
        <v>634</v>
      </c>
      <c r="F948" s="354"/>
      <c r="G948" s="495"/>
      <c r="H948" s="182"/>
    </row>
    <row r="949" spans="1:8">
      <c r="A949" s="39" t="s">
        <v>1712</v>
      </c>
      <c r="B949" s="10" t="s">
        <v>1713</v>
      </c>
      <c r="C949" s="473" t="s">
        <v>1532</v>
      </c>
      <c r="D949" s="474"/>
      <c r="E949" s="354" t="s">
        <v>1685</v>
      </c>
      <c r="F949" s="354"/>
      <c r="G949" s="495"/>
      <c r="H949" s="182"/>
    </row>
    <row r="950" spans="1:8">
      <c r="A950" s="39" t="s">
        <v>1714</v>
      </c>
      <c r="B950" s="10" t="s">
        <v>1715</v>
      </c>
      <c r="C950" s="473" t="s">
        <v>1532</v>
      </c>
      <c r="D950" s="474"/>
      <c r="E950" s="354" t="s">
        <v>1716</v>
      </c>
      <c r="F950" s="354"/>
      <c r="G950" s="495"/>
      <c r="H950" s="182"/>
    </row>
    <row r="951" spans="1:8">
      <c r="A951" s="39" t="s">
        <v>1717</v>
      </c>
      <c r="B951" s="10" t="s">
        <v>1718</v>
      </c>
      <c r="C951" s="473" t="s">
        <v>1532</v>
      </c>
      <c r="D951" s="474"/>
      <c r="E951" s="354" t="s">
        <v>99</v>
      </c>
      <c r="F951" s="354"/>
      <c r="G951" s="495"/>
      <c r="H951" s="182"/>
    </row>
    <row r="952" spans="1:8">
      <c r="A952" s="39" t="s">
        <v>1719</v>
      </c>
      <c r="B952" s="10" t="s">
        <v>1720</v>
      </c>
      <c r="C952" s="473" t="s">
        <v>1532</v>
      </c>
      <c r="D952" s="474"/>
      <c r="E952" s="354" t="s">
        <v>1721</v>
      </c>
      <c r="F952" s="354"/>
      <c r="G952" s="495"/>
      <c r="H952" s="182"/>
    </row>
    <row r="953" spans="1:8">
      <c r="A953" s="39" t="s">
        <v>1722</v>
      </c>
      <c r="B953" s="10" t="s">
        <v>1723</v>
      </c>
      <c r="C953" s="354" t="s">
        <v>1532</v>
      </c>
      <c r="D953" s="354"/>
      <c r="E953" s="354" t="s">
        <v>408</v>
      </c>
      <c r="F953" s="354"/>
      <c r="G953" s="495"/>
      <c r="H953" s="182"/>
    </row>
    <row r="954" spans="1:8">
      <c r="A954" s="39" t="s">
        <v>1724</v>
      </c>
      <c r="B954" s="10" t="s">
        <v>1725</v>
      </c>
      <c r="C954" s="354" t="s">
        <v>1532</v>
      </c>
      <c r="D954" s="354"/>
      <c r="E954" s="354" t="s">
        <v>90</v>
      </c>
      <c r="F954" s="354"/>
      <c r="G954" s="495"/>
      <c r="H954" s="182"/>
    </row>
    <row r="955" spans="1:8">
      <c r="A955" s="39" t="s">
        <v>1726</v>
      </c>
      <c r="B955" s="10" t="s">
        <v>1727</v>
      </c>
      <c r="C955" s="354" t="s">
        <v>1532</v>
      </c>
      <c r="D955" s="354"/>
      <c r="E955" s="354" t="s">
        <v>73</v>
      </c>
      <c r="F955" s="354"/>
      <c r="G955" s="495"/>
      <c r="H955" s="182"/>
    </row>
    <row r="956" spans="1:8">
      <c r="A956" s="39" t="s">
        <v>1728</v>
      </c>
      <c r="B956" s="10" t="s">
        <v>1729</v>
      </c>
      <c r="C956" s="354" t="s">
        <v>1532</v>
      </c>
      <c r="D956" s="354"/>
      <c r="E956" s="354" t="s">
        <v>1709</v>
      </c>
      <c r="F956" s="354"/>
      <c r="G956" s="495"/>
      <c r="H956" s="182"/>
    </row>
    <row r="957" spans="1:8">
      <c r="A957" s="39" t="s">
        <v>1730</v>
      </c>
      <c r="B957" s="10" t="s">
        <v>1731</v>
      </c>
      <c r="C957" s="354" t="s">
        <v>1532</v>
      </c>
      <c r="D957" s="354"/>
      <c r="E957" s="273" t="s">
        <v>1732</v>
      </c>
      <c r="F957" s="354"/>
      <c r="G957" s="495"/>
      <c r="H957" s="182"/>
    </row>
    <row r="958" spans="1:8">
      <c r="A958" s="39" t="s">
        <v>1733</v>
      </c>
      <c r="B958" s="10" t="s">
        <v>1734</v>
      </c>
      <c r="C958" s="354" t="s">
        <v>1532</v>
      </c>
      <c r="D958" s="354"/>
      <c r="E958" s="354" t="s">
        <v>1735</v>
      </c>
      <c r="F958" s="354"/>
      <c r="G958" s="495"/>
      <c r="H958" s="182"/>
    </row>
    <row r="959" spans="1:8">
      <c r="A959" s="39" t="s">
        <v>1736</v>
      </c>
      <c r="B959" s="10" t="s">
        <v>1737</v>
      </c>
      <c r="C959" s="354" t="s">
        <v>1532</v>
      </c>
      <c r="D959" s="354"/>
      <c r="E959" s="354" t="s">
        <v>73</v>
      </c>
      <c r="F959" s="354"/>
      <c r="G959" s="495"/>
      <c r="H959" s="182"/>
    </row>
    <row r="960" spans="1:8">
      <c r="A960" s="39" t="s">
        <v>1738</v>
      </c>
      <c r="B960" s="10" t="s">
        <v>1739</v>
      </c>
      <c r="C960" s="354" t="s">
        <v>1532</v>
      </c>
      <c r="D960" s="354"/>
      <c r="E960" s="354" t="s">
        <v>408</v>
      </c>
      <c r="F960" s="354"/>
      <c r="G960" s="495"/>
      <c r="H960" s="182"/>
    </row>
    <row r="961" spans="1:8">
      <c r="A961" s="39" t="s">
        <v>1740</v>
      </c>
      <c r="B961" s="10" t="s">
        <v>1741</v>
      </c>
      <c r="C961" s="354" t="s">
        <v>1532</v>
      </c>
      <c r="D961" s="354"/>
      <c r="E961" s="354" t="s">
        <v>408</v>
      </c>
      <c r="F961" s="354"/>
      <c r="G961" s="495"/>
      <c r="H961" s="182"/>
    </row>
    <row r="962" spans="1:8">
      <c r="A962" s="39" t="s">
        <v>1742</v>
      </c>
      <c r="B962" s="10" t="s">
        <v>1743</v>
      </c>
      <c r="C962" s="354" t="s">
        <v>1532</v>
      </c>
      <c r="D962" s="354"/>
      <c r="E962" s="354" t="s">
        <v>99</v>
      </c>
      <c r="F962" s="354"/>
      <c r="G962" s="495"/>
      <c r="H962" s="182"/>
    </row>
    <row r="963" spans="1:8">
      <c r="A963" s="39" t="s">
        <v>1744</v>
      </c>
      <c r="B963" s="10" t="s">
        <v>1745</v>
      </c>
      <c r="C963" s="354" t="s">
        <v>1532</v>
      </c>
      <c r="D963" s="354"/>
      <c r="E963" s="354" t="s">
        <v>1746</v>
      </c>
      <c r="F963" s="354"/>
      <c r="G963" s="495"/>
      <c r="H963" s="182"/>
    </row>
    <row r="964" spans="1:8">
      <c r="A964" s="39" t="s">
        <v>1747</v>
      </c>
      <c r="B964" s="10" t="s">
        <v>1748</v>
      </c>
      <c r="C964" s="354" t="s">
        <v>1532</v>
      </c>
      <c r="D964" s="354"/>
      <c r="E964" s="354" t="s">
        <v>1685</v>
      </c>
      <c r="F964" s="354"/>
      <c r="G964" s="495"/>
      <c r="H964" s="182"/>
    </row>
    <row r="965" spans="1:8">
      <c r="A965" s="39" t="s">
        <v>1749</v>
      </c>
      <c r="B965" s="10" t="s">
        <v>1750</v>
      </c>
      <c r="C965" s="354" t="s">
        <v>1532</v>
      </c>
      <c r="D965" s="354"/>
      <c r="E965" s="354" t="s">
        <v>1685</v>
      </c>
      <c r="F965" s="354"/>
      <c r="G965" s="495"/>
      <c r="H965" s="182"/>
    </row>
    <row r="966" spans="1:8">
      <c r="A966" s="39" t="s">
        <v>1751</v>
      </c>
      <c r="B966" s="10" t="s">
        <v>1752</v>
      </c>
      <c r="C966" s="354" t="s">
        <v>1532</v>
      </c>
      <c r="D966" s="354"/>
      <c r="E966" s="354" t="s">
        <v>67</v>
      </c>
      <c r="F966" s="354"/>
      <c r="G966" s="495"/>
      <c r="H966" s="182"/>
    </row>
    <row r="967" spans="1:8">
      <c r="A967" s="39" t="s">
        <v>1753</v>
      </c>
      <c r="B967" s="10" t="s">
        <v>1754</v>
      </c>
      <c r="C967" s="354" t="s">
        <v>1532</v>
      </c>
      <c r="D967" s="354"/>
      <c r="E967" s="354" t="s">
        <v>408</v>
      </c>
      <c r="F967" s="354"/>
      <c r="G967" s="495"/>
      <c r="H967" s="182"/>
    </row>
    <row r="968" spans="1:8">
      <c r="A968" s="39" t="s">
        <v>1755</v>
      </c>
      <c r="B968" s="10" t="s">
        <v>1756</v>
      </c>
      <c r="C968" s="354" t="s">
        <v>1532</v>
      </c>
      <c r="D968" s="354"/>
      <c r="E968" s="354" t="s">
        <v>73</v>
      </c>
      <c r="F968" s="354"/>
      <c r="G968" s="495"/>
      <c r="H968" s="182"/>
    </row>
    <row r="969" spans="1:8">
      <c r="A969" s="39" t="s">
        <v>1757</v>
      </c>
      <c r="B969" s="10" t="s">
        <v>1758</v>
      </c>
      <c r="C969" s="354" t="s">
        <v>1532</v>
      </c>
      <c r="D969" s="354"/>
      <c r="E969" s="354" t="s">
        <v>87</v>
      </c>
      <c r="F969" s="354"/>
      <c r="G969" s="419"/>
      <c r="H969" s="182"/>
    </row>
    <row r="970" spans="1:8">
      <c r="A970" s="183" t="s">
        <v>1759</v>
      </c>
      <c r="B970" s="488" t="s">
        <v>1760</v>
      </c>
      <c r="C970" s="488"/>
      <c r="D970" s="488"/>
      <c r="E970" s="184" t="s">
        <v>5</v>
      </c>
      <c r="F970" s="185">
        <v>184721</v>
      </c>
      <c r="G970" s="489" t="s">
        <v>1</v>
      </c>
      <c r="H970" s="491" t="s">
        <v>1761</v>
      </c>
    </row>
    <row r="971" spans="1:8">
      <c r="A971" s="23" t="s">
        <v>6</v>
      </c>
      <c r="B971" s="384" t="s">
        <v>1762</v>
      </c>
      <c r="C971" s="384"/>
      <c r="D971" s="384"/>
      <c r="E971" s="424" t="s">
        <v>1532</v>
      </c>
      <c r="F971" s="412"/>
      <c r="G971" s="489"/>
      <c r="H971" s="491"/>
    </row>
    <row r="972" spans="1:8">
      <c r="A972" s="385" t="s">
        <v>405</v>
      </c>
      <c r="B972" s="385" t="s">
        <v>10</v>
      </c>
      <c r="C972" s="384" t="s">
        <v>11</v>
      </c>
      <c r="D972" s="384"/>
      <c r="E972" s="385" t="s">
        <v>12</v>
      </c>
      <c r="F972" s="385"/>
      <c r="G972" s="489"/>
      <c r="H972" s="491"/>
    </row>
    <row r="973" spans="1:8">
      <c r="A973" s="492"/>
      <c r="B973" s="492"/>
      <c r="C973" s="493"/>
      <c r="D973" s="493"/>
      <c r="E973" s="492"/>
      <c r="F973" s="492"/>
      <c r="G973" s="490"/>
      <c r="H973" s="491"/>
    </row>
    <row r="974" spans="1:8">
      <c r="A974" s="186" t="s">
        <v>1763</v>
      </c>
      <c r="B974" s="187" t="s">
        <v>1764</v>
      </c>
      <c r="C974" s="473" t="s">
        <v>1532</v>
      </c>
      <c r="D974" s="474"/>
      <c r="E974" s="418" t="s">
        <v>1765</v>
      </c>
      <c r="F974" s="455"/>
      <c r="G974" s="482">
        <f>COUNTA(A974:A1021)</f>
        <v>48</v>
      </c>
      <c r="H974" s="188"/>
    </row>
    <row r="975" spans="1:8">
      <c r="A975" s="189" t="s">
        <v>1766</v>
      </c>
      <c r="B975" s="190" t="s">
        <v>1767</v>
      </c>
      <c r="C975" s="473" t="s">
        <v>1532</v>
      </c>
      <c r="D975" s="474"/>
      <c r="E975" s="485" t="s">
        <v>1765</v>
      </c>
      <c r="F975" s="485"/>
      <c r="G975" s="483"/>
      <c r="H975"/>
    </row>
    <row r="976" spans="1:8">
      <c r="A976" s="189" t="s">
        <v>1768</v>
      </c>
      <c r="B976" s="190" t="s">
        <v>1769</v>
      </c>
      <c r="C976" s="473" t="s">
        <v>1532</v>
      </c>
      <c r="D976" s="474"/>
      <c r="E976" s="486" t="s">
        <v>1765</v>
      </c>
      <c r="F976" s="487"/>
      <c r="G976" s="483"/>
      <c r="H976"/>
    </row>
    <row r="977" spans="1:8">
      <c r="A977" s="189" t="s">
        <v>1770</v>
      </c>
      <c r="B977" s="190" t="s">
        <v>1771</v>
      </c>
      <c r="C977" s="473" t="s">
        <v>1532</v>
      </c>
      <c r="D977" s="474"/>
      <c r="E977" s="486" t="s">
        <v>1765</v>
      </c>
      <c r="F977" s="487"/>
      <c r="G977" s="483"/>
      <c r="H977"/>
    </row>
    <row r="978" spans="1:8">
      <c r="A978" s="191" t="s">
        <v>1772</v>
      </c>
      <c r="B978" s="32" t="s">
        <v>1773</v>
      </c>
      <c r="C978" s="473" t="s">
        <v>1532</v>
      </c>
      <c r="D978" s="474"/>
      <c r="E978" s="481" t="s">
        <v>1765</v>
      </c>
      <c r="F978" s="481"/>
      <c r="G978" s="483"/>
      <c r="H978"/>
    </row>
    <row r="979" spans="1:8">
      <c r="A979" s="192" t="s">
        <v>1774</v>
      </c>
      <c r="B979" s="193" t="s">
        <v>1775</v>
      </c>
      <c r="C979" s="473" t="s">
        <v>1532</v>
      </c>
      <c r="D979" s="474"/>
      <c r="E979" s="402" t="s">
        <v>1765</v>
      </c>
      <c r="F979" s="402"/>
      <c r="G979" s="483"/>
      <c r="H979"/>
    </row>
    <row r="980" spans="1:8">
      <c r="A980" s="194" t="s">
        <v>1776</v>
      </c>
      <c r="B980" s="195" t="s">
        <v>1777</v>
      </c>
      <c r="C980" s="473" t="s">
        <v>1532</v>
      </c>
      <c r="D980" s="474"/>
      <c r="E980" s="337" t="s">
        <v>1765</v>
      </c>
      <c r="F980" s="338"/>
      <c r="G980" s="483"/>
      <c r="H980"/>
    </row>
    <row r="981" spans="1:8">
      <c r="A981" s="196" t="s">
        <v>1778</v>
      </c>
      <c r="B981" s="195" t="s">
        <v>1779</v>
      </c>
      <c r="C981" s="473" t="s">
        <v>1532</v>
      </c>
      <c r="D981" s="474"/>
      <c r="E981" s="339" t="s">
        <v>1765</v>
      </c>
      <c r="F981" s="340"/>
      <c r="G981" s="483"/>
      <c r="H981"/>
    </row>
    <row r="982" spans="1:8">
      <c r="A982" s="196" t="s">
        <v>1780</v>
      </c>
      <c r="B982" s="195" t="s">
        <v>1781</v>
      </c>
      <c r="C982" s="473" t="s">
        <v>1532</v>
      </c>
      <c r="D982" s="474"/>
      <c r="E982" s="339" t="s">
        <v>1765</v>
      </c>
      <c r="F982" s="340"/>
      <c r="G982" s="483"/>
      <c r="H982"/>
    </row>
    <row r="983" spans="1:8">
      <c r="A983" s="196" t="s">
        <v>1782</v>
      </c>
      <c r="B983" s="195" t="s">
        <v>1783</v>
      </c>
      <c r="C983" s="473" t="s">
        <v>1532</v>
      </c>
      <c r="D983" s="474"/>
      <c r="E983" s="339" t="s">
        <v>1765</v>
      </c>
      <c r="F983" s="340"/>
      <c r="G983" s="483"/>
      <c r="H983"/>
    </row>
    <row r="984" spans="1:8">
      <c r="A984" s="196" t="s">
        <v>1784</v>
      </c>
      <c r="B984" s="195" t="s">
        <v>1785</v>
      </c>
      <c r="C984" s="473" t="s">
        <v>1532</v>
      </c>
      <c r="D984" s="474"/>
      <c r="E984" s="339" t="s">
        <v>1765</v>
      </c>
      <c r="F984" s="340"/>
      <c r="G984" s="483"/>
      <c r="H984"/>
    </row>
    <row r="985" spans="1:8">
      <c r="A985" s="196" t="s">
        <v>1786</v>
      </c>
      <c r="B985" s="195" t="s">
        <v>1787</v>
      </c>
      <c r="C985" s="473" t="s">
        <v>1532</v>
      </c>
      <c r="D985" s="474"/>
      <c r="E985" s="339" t="s">
        <v>1765</v>
      </c>
      <c r="F985" s="340"/>
      <c r="G985" s="483"/>
      <c r="H985"/>
    </row>
    <row r="986" spans="1:8">
      <c r="A986" s="196" t="s">
        <v>1788</v>
      </c>
      <c r="B986" s="195" t="s">
        <v>1789</v>
      </c>
      <c r="C986" s="473" t="s">
        <v>1532</v>
      </c>
      <c r="D986" s="474"/>
      <c r="E986" s="401" t="s">
        <v>1765</v>
      </c>
      <c r="F986" s="401"/>
      <c r="G986" s="483"/>
      <c r="H986"/>
    </row>
    <row r="987" spans="1:8">
      <c r="A987" s="196" t="s">
        <v>1790</v>
      </c>
      <c r="B987" s="195" t="s">
        <v>1791</v>
      </c>
      <c r="C987" s="473" t="s">
        <v>1532</v>
      </c>
      <c r="D987" s="474"/>
      <c r="E987" s="339" t="s">
        <v>1765</v>
      </c>
      <c r="F987" s="340"/>
      <c r="G987" s="483"/>
      <c r="H987"/>
    </row>
    <row r="988" spans="1:8">
      <c r="A988" s="196" t="s">
        <v>1792</v>
      </c>
      <c r="B988" s="195" t="s">
        <v>1793</v>
      </c>
      <c r="C988" s="473" t="s">
        <v>1532</v>
      </c>
      <c r="D988" s="474"/>
      <c r="E988" s="339" t="s">
        <v>1765</v>
      </c>
      <c r="F988" s="340"/>
      <c r="G988" s="483"/>
      <c r="H988"/>
    </row>
    <row r="989" spans="1:8">
      <c r="A989" s="196" t="s">
        <v>1794</v>
      </c>
      <c r="B989" s="195" t="s">
        <v>1795</v>
      </c>
      <c r="C989" s="473" t="s">
        <v>1532</v>
      </c>
      <c r="D989" s="474"/>
      <c r="E989" s="339" t="s">
        <v>1765</v>
      </c>
      <c r="F989" s="340"/>
      <c r="G989" s="483"/>
      <c r="H989"/>
    </row>
    <row r="990" spans="1:8">
      <c r="A990" s="196" t="s">
        <v>1796</v>
      </c>
      <c r="B990" s="195" t="s">
        <v>1797</v>
      </c>
      <c r="C990" s="473" t="s">
        <v>1532</v>
      </c>
      <c r="D990" s="474"/>
      <c r="E990" s="339" t="s">
        <v>1765</v>
      </c>
      <c r="F990" s="340"/>
      <c r="G990" s="483"/>
      <c r="H990"/>
    </row>
    <row r="991" spans="1:8">
      <c r="A991" s="196" t="s">
        <v>1798</v>
      </c>
      <c r="B991" s="195" t="s">
        <v>1799</v>
      </c>
      <c r="C991" s="473" t="s">
        <v>1532</v>
      </c>
      <c r="D991" s="474"/>
      <c r="E991" s="339" t="s">
        <v>1765</v>
      </c>
      <c r="F991" s="340"/>
      <c r="G991" s="483"/>
      <c r="H991"/>
    </row>
    <row r="992" spans="1:8">
      <c r="A992" s="196" t="s">
        <v>1800</v>
      </c>
      <c r="B992" s="195" t="s">
        <v>1801</v>
      </c>
      <c r="C992" s="473" t="s">
        <v>1532</v>
      </c>
      <c r="D992" s="474"/>
      <c r="E992" s="339" t="s">
        <v>1765</v>
      </c>
      <c r="F992" s="340"/>
      <c r="G992" s="483"/>
      <c r="H992"/>
    </row>
    <row r="993" spans="1:8">
      <c r="A993" s="196" t="s">
        <v>1802</v>
      </c>
      <c r="B993" s="195" t="s">
        <v>1803</v>
      </c>
      <c r="C993" s="473" t="s">
        <v>1532</v>
      </c>
      <c r="D993" s="474"/>
      <c r="E993" s="339" t="s">
        <v>1765</v>
      </c>
      <c r="F993" s="340"/>
      <c r="G993" s="483"/>
      <c r="H993"/>
    </row>
    <row r="994" spans="1:8">
      <c r="A994" s="196" t="s">
        <v>1804</v>
      </c>
      <c r="B994" s="195" t="s">
        <v>1805</v>
      </c>
      <c r="C994" s="473" t="s">
        <v>1532</v>
      </c>
      <c r="D994" s="474"/>
      <c r="E994" s="339" t="s">
        <v>1765</v>
      </c>
      <c r="F994" s="340"/>
      <c r="G994" s="483"/>
      <c r="H994"/>
    </row>
    <row r="995" spans="1:8">
      <c r="A995" s="196" t="s">
        <v>1806</v>
      </c>
      <c r="B995" s="195" t="s">
        <v>1807</v>
      </c>
      <c r="C995" s="473" t="s">
        <v>1532</v>
      </c>
      <c r="D995" s="474"/>
      <c r="E995" s="401" t="s">
        <v>1765</v>
      </c>
      <c r="F995" s="401"/>
      <c r="G995" s="483"/>
      <c r="H995"/>
    </row>
    <row r="996" spans="1:8">
      <c r="A996" s="196" t="s">
        <v>1808</v>
      </c>
      <c r="B996" s="195" t="s">
        <v>1809</v>
      </c>
      <c r="C996" s="473" t="s">
        <v>1532</v>
      </c>
      <c r="D996" s="474"/>
      <c r="E996" s="339" t="s">
        <v>1765</v>
      </c>
      <c r="F996" s="340"/>
      <c r="G996" s="483"/>
      <c r="H996"/>
    </row>
    <row r="997" spans="1:8">
      <c r="A997" s="196" t="s">
        <v>1810</v>
      </c>
      <c r="B997" s="195" t="s">
        <v>1811</v>
      </c>
      <c r="C997" s="473" t="s">
        <v>1532</v>
      </c>
      <c r="D997" s="474"/>
      <c r="E997" s="401" t="s">
        <v>1765</v>
      </c>
      <c r="F997" s="401"/>
      <c r="G997" s="483"/>
      <c r="H997"/>
    </row>
    <row r="998" spans="1:8">
      <c r="A998" s="196" t="s">
        <v>1812</v>
      </c>
      <c r="B998" s="195" t="s">
        <v>1813</v>
      </c>
      <c r="C998" s="473" t="s">
        <v>1532</v>
      </c>
      <c r="D998" s="474"/>
      <c r="E998" s="339" t="s">
        <v>1765</v>
      </c>
      <c r="F998" s="340"/>
      <c r="G998" s="483"/>
      <c r="H998"/>
    </row>
    <row r="999" spans="1:8">
      <c r="A999" s="196" t="s">
        <v>1814</v>
      </c>
      <c r="B999" s="195" t="s">
        <v>1815</v>
      </c>
      <c r="C999" s="473" t="s">
        <v>1532</v>
      </c>
      <c r="D999" s="474"/>
      <c r="E999" s="339" t="s">
        <v>1765</v>
      </c>
      <c r="F999" s="340"/>
      <c r="G999" s="483"/>
      <c r="H999"/>
    </row>
    <row r="1000" spans="1:8">
      <c r="A1000" s="196" t="s">
        <v>1816</v>
      </c>
      <c r="B1000" s="195" t="s">
        <v>1817</v>
      </c>
      <c r="C1000" s="473" t="s">
        <v>1532</v>
      </c>
      <c r="D1000" s="474"/>
      <c r="E1000" s="401" t="s">
        <v>1765</v>
      </c>
      <c r="F1000" s="401"/>
      <c r="G1000" s="483"/>
      <c r="H1000"/>
    </row>
    <row r="1001" spans="1:8">
      <c r="A1001" s="196" t="s">
        <v>1818</v>
      </c>
      <c r="B1001" s="195" t="s">
        <v>1819</v>
      </c>
      <c r="C1001" s="473" t="s">
        <v>1532</v>
      </c>
      <c r="D1001" s="474"/>
      <c r="E1001" s="339" t="s">
        <v>1765</v>
      </c>
      <c r="F1001" s="340"/>
      <c r="G1001" s="483"/>
      <c r="H1001"/>
    </row>
    <row r="1002" spans="1:8">
      <c r="A1002" s="196" t="s">
        <v>1820</v>
      </c>
      <c r="B1002" s="195" t="s">
        <v>1821</v>
      </c>
      <c r="C1002" s="473" t="s">
        <v>1532</v>
      </c>
      <c r="D1002" s="474"/>
      <c r="E1002" s="339" t="s">
        <v>1765</v>
      </c>
      <c r="F1002" s="340"/>
      <c r="G1002" s="483"/>
      <c r="H1002"/>
    </row>
    <row r="1003" spans="1:8">
      <c r="A1003" s="196" t="s">
        <v>1822</v>
      </c>
      <c r="B1003" s="195" t="s">
        <v>1823</v>
      </c>
      <c r="C1003" s="473" t="s">
        <v>1532</v>
      </c>
      <c r="D1003" s="474"/>
      <c r="E1003" s="401" t="s">
        <v>1765</v>
      </c>
      <c r="F1003" s="401"/>
      <c r="G1003" s="483"/>
      <c r="H1003"/>
    </row>
    <row r="1004" spans="1:8">
      <c r="A1004" s="196" t="s">
        <v>1824</v>
      </c>
      <c r="B1004" s="195" t="s">
        <v>1825</v>
      </c>
      <c r="C1004" s="473" t="s">
        <v>1532</v>
      </c>
      <c r="D1004" s="474"/>
      <c r="E1004" s="339" t="s">
        <v>1765</v>
      </c>
      <c r="F1004" s="340"/>
      <c r="G1004" s="483"/>
      <c r="H1004"/>
    </row>
    <row r="1005" spans="1:8">
      <c r="A1005" s="196" t="s">
        <v>1826</v>
      </c>
      <c r="B1005" s="195" t="s">
        <v>1827</v>
      </c>
      <c r="C1005" s="473" t="s">
        <v>1532</v>
      </c>
      <c r="D1005" s="474"/>
      <c r="E1005" s="401" t="s">
        <v>1765</v>
      </c>
      <c r="F1005" s="401"/>
      <c r="G1005" s="483"/>
      <c r="H1005"/>
    </row>
    <row r="1006" spans="1:8">
      <c r="A1006" s="196" t="s">
        <v>1828</v>
      </c>
      <c r="B1006" s="195" t="s">
        <v>1829</v>
      </c>
      <c r="C1006" s="473" t="s">
        <v>1532</v>
      </c>
      <c r="D1006" s="474"/>
      <c r="E1006" s="339" t="s">
        <v>1765</v>
      </c>
      <c r="F1006" s="340"/>
      <c r="G1006" s="483"/>
      <c r="H1006"/>
    </row>
    <row r="1007" spans="1:8">
      <c r="A1007" s="196" t="s">
        <v>1830</v>
      </c>
      <c r="B1007" s="195" t="s">
        <v>1831</v>
      </c>
      <c r="C1007" s="473" t="s">
        <v>1532</v>
      </c>
      <c r="D1007" s="474"/>
      <c r="E1007" s="401" t="s">
        <v>1765</v>
      </c>
      <c r="F1007" s="401"/>
      <c r="G1007" s="483"/>
      <c r="H1007"/>
    </row>
    <row r="1008" spans="1:8">
      <c r="A1008" s="196" t="s">
        <v>1832</v>
      </c>
      <c r="B1008" s="195" t="s">
        <v>1833</v>
      </c>
      <c r="C1008" s="473" t="s">
        <v>1532</v>
      </c>
      <c r="D1008" s="474"/>
      <c r="E1008" s="401" t="s">
        <v>1765</v>
      </c>
      <c r="F1008" s="401"/>
      <c r="G1008" s="483"/>
      <c r="H1008"/>
    </row>
    <row r="1009" spans="1:8">
      <c r="A1009" s="196" t="s">
        <v>1834</v>
      </c>
      <c r="B1009" s="195" t="s">
        <v>1835</v>
      </c>
      <c r="C1009" s="473" t="s">
        <v>1532</v>
      </c>
      <c r="D1009" s="474"/>
      <c r="E1009" s="339" t="s">
        <v>1765</v>
      </c>
      <c r="F1009" s="340"/>
      <c r="G1009" s="483"/>
      <c r="H1009"/>
    </row>
    <row r="1010" spans="1:8">
      <c r="A1010" s="196" t="s">
        <v>1836</v>
      </c>
      <c r="B1010" s="195" t="s">
        <v>1837</v>
      </c>
      <c r="C1010" s="473" t="s">
        <v>1532</v>
      </c>
      <c r="D1010" s="474"/>
      <c r="E1010" s="401" t="s">
        <v>1765</v>
      </c>
      <c r="F1010" s="401"/>
      <c r="G1010" s="483"/>
      <c r="H1010"/>
    </row>
    <row r="1011" spans="1:8">
      <c r="A1011" s="196" t="s">
        <v>1838</v>
      </c>
      <c r="B1011" s="195" t="s">
        <v>1839</v>
      </c>
      <c r="C1011" s="473" t="s">
        <v>1532</v>
      </c>
      <c r="D1011" s="474"/>
      <c r="E1011" s="339" t="s">
        <v>1765</v>
      </c>
      <c r="F1011" s="340"/>
      <c r="G1011" s="483"/>
      <c r="H1011"/>
    </row>
    <row r="1012" spans="1:8">
      <c r="A1012" s="196" t="s">
        <v>1840</v>
      </c>
      <c r="B1012" s="195" t="s">
        <v>1841</v>
      </c>
      <c r="C1012" s="473" t="s">
        <v>1532</v>
      </c>
      <c r="D1012" s="474"/>
      <c r="E1012" s="339" t="s">
        <v>1765</v>
      </c>
      <c r="F1012" s="340"/>
      <c r="G1012" s="483"/>
      <c r="H1012"/>
    </row>
    <row r="1013" spans="1:8">
      <c r="A1013" s="196" t="s">
        <v>1842</v>
      </c>
      <c r="B1013" s="195" t="s">
        <v>1843</v>
      </c>
      <c r="C1013" s="473" t="s">
        <v>1532</v>
      </c>
      <c r="D1013" s="474"/>
      <c r="E1013" s="401" t="s">
        <v>1765</v>
      </c>
      <c r="F1013" s="401"/>
      <c r="G1013" s="483"/>
      <c r="H1013"/>
    </row>
    <row r="1014" spans="1:8">
      <c r="A1014" s="196" t="s">
        <v>1844</v>
      </c>
      <c r="B1014" s="195" t="s">
        <v>1845</v>
      </c>
      <c r="C1014" s="473" t="s">
        <v>1532</v>
      </c>
      <c r="D1014" s="474"/>
      <c r="E1014" s="401" t="s">
        <v>1846</v>
      </c>
      <c r="F1014" s="401"/>
      <c r="G1014" s="483"/>
      <c r="H1014"/>
    </row>
    <row r="1015" spans="1:8">
      <c r="A1015" s="196" t="s">
        <v>1847</v>
      </c>
      <c r="B1015" s="195" t="s">
        <v>1848</v>
      </c>
      <c r="C1015" s="473" t="s">
        <v>1532</v>
      </c>
      <c r="D1015" s="474"/>
      <c r="E1015" s="339" t="s">
        <v>1765</v>
      </c>
      <c r="F1015" s="340"/>
      <c r="G1015" s="483"/>
      <c r="H1015"/>
    </row>
    <row r="1016" spans="1:8">
      <c r="A1016" s="196" t="s">
        <v>1849</v>
      </c>
      <c r="B1016" s="195" t="s">
        <v>1850</v>
      </c>
      <c r="C1016" s="473" t="s">
        <v>1532</v>
      </c>
      <c r="D1016" s="474"/>
      <c r="E1016" s="401" t="s">
        <v>1765</v>
      </c>
      <c r="F1016" s="401"/>
      <c r="G1016" s="483"/>
      <c r="H1016"/>
    </row>
    <row r="1017" spans="1:8">
      <c r="A1017" s="197" t="s">
        <v>1851</v>
      </c>
      <c r="B1017" s="195" t="s">
        <v>1852</v>
      </c>
      <c r="C1017" s="473" t="s">
        <v>1532</v>
      </c>
      <c r="D1017" s="474"/>
      <c r="E1017" s="339" t="s">
        <v>1765</v>
      </c>
      <c r="F1017" s="340"/>
      <c r="G1017" s="483"/>
      <c r="H1017"/>
    </row>
    <row r="1018" spans="1:8">
      <c r="A1018" s="196" t="s">
        <v>1853</v>
      </c>
      <c r="B1018" s="21" t="s">
        <v>1854</v>
      </c>
      <c r="C1018" s="473" t="s">
        <v>1532</v>
      </c>
      <c r="D1018" s="474"/>
      <c r="E1018" s="401" t="s">
        <v>1846</v>
      </c>
      <c r="F1018" s="401"/>
      <c r="G1018" s="483"/>
      <c r="H1018"/>
    </row>
    <row r="1019" spans="1:8">
      <c r="A1019" s="196" t="s">
        <v>1855</v>
      </c>
      <c r="B1019" s="195" t="s">
        <v>1856</v>
      </c>
      <c r="C1019" s="473" t="s">
        <v>1532</v>
      </c>
      <c r="D1019" s="474"/>
      <c r="E1019" s="339" t="s">
        <v>1765</v>
      </c>
      <c r="F1019" s="340"/>
      <c r="G1019" s="483"/>
      <c r="H1019"/>
    </row>
    <row r="1020" spans="1:8">
      <c r="A1020" s="196" t="s">
        <v>1857</v>
      </c>
      <c r="B1020" s="21" t="s">
        <v>1858</v>
      </c>
      <c r="C1020" s="473" t="s">
        <v>1532</v>
      </c>
      <c r="D1020" s="474"/>
      <c r="E1020" s="401" t="s">
        <v>1846</v>
      </c>
      <c r="F1020" s="401"/>
      <c r="G1020" s="483"/>
      <c r="H1020"/>
    </row>
    <row r="1021" spans="1:8">
      <c r="A1021" s="196" t="s">
        <v>1859</v>
      </c>
      <c r="B1021" s="21" t="s">
        <v>1860</v>
      </c>
      <c r="C1021" s="473" t="s">
        <v>1532</v>
      </c>
      <c r="D1021" s="474"/>
      <c r="E1021" s="401" t="s">
        <v>1765</v>
      </c>
      <c r="F1021" s="401"/>
      <c r="G1021" s="484"/>
      <c r="H1021"/>
    </row>
    <row r="1022" spans="1:8">
      <c r="A1022" s="198" t="s">
        <v>1310</v>
      </c>
      <c r="B1022" s="475" t="s">
        <v>1861</v>
      </c>
      <c r="C1022" s="475"/>
      <c r="D1022" s="476"/>
      <c r="E1022" s="199" t="s">
        <v>298</v>
      </c>
      <c r="F1022" s="200">
        <v>290616</v>
      </c>
      <c r="G1022" s="477" t="s">
        <v>1</v>
      </c>
      <c r="H1022" s="479" t="s">
        <v>1862</v>
      </c>
    </row>
    <row r="1023" spans="1:8">
      <c r="A1023" s="118" t="s">
        <v>1313</v>
      </c>
      <c r="B1023" s="480" t="s">
        <v>1863</v>
      </c>
      <c r="C1023" s="480"/>
      <c r="D1023" s="480"/>
      <c r="E1023" s="424" t="s">
        <v>1532</v>
      </c>
      <c r="F1023" s="412"/>
      <c r="G1023" s="478"/>
      <c r="H1023" s="464"/>
    </row>
    <row r="1024" spans="1:8">
      <c r="A1024" s="355" t="s">
        <v>9</v>
      </c>
      <c r="B1024" s="355" t="s">
        <v>10</v>
      </c>
      <c r="C1024" s="356" t="s">
        <v>11</v>
      </c>
      <c r="D1024" s="356"/>
      <c r="E1024" s="345" t="s">
        <v>12</v>
      </c>
      <c r="F1024" s="345"/>
      <c r="G1024" s="478"/>
      <c r="H1024" s="464"/>
    </row>
    <row r="1025" spans="1:8">
      <c r="A1025" s="355"/>
      <c r="B1025" s="355"/>
      <c r="C1025" s="356"/>
      <c r="D1025" s="356"/>
      <c r="E1025" s="345"/>
      <c r="F1025" s="345"/>
      <c r="G1025" s="478"/>
      <c r="H1025" s="464"/>
    </row>
    <row r="1026" spans="1:8">
      <c r="A1026" s="196" t="s">
        <v>1864</v>
      </c>
      <c r="B1026" s="21" t="s">
        <v>1731</v>
      </c>
      <c r="C1026" s="473" t="s">
        <v>1532</v>
      </c>
      <c r="D1026" s="474"/>
      <c r="E1026" s="339" t="s">
        <v>43</v>
      </c>
      <c r="F1026" s="340"/>
      <c r="G1026" s="470">
        <f>COUNTA(A1026:A1029)</f>
        <v>4</v>
      </c>
      <c r="H1026"/>
    </row>
    <row r="1027" spans="1:8">
      <c r="A1027" s="196" t="s">
        <v>1865</v>
      </c>
      <c r="B1027" s="21" t="s">
        <v>1866</v>
      </c>
      <c r="C1027" s="473" t="s">
        <v>1532</v>
      </c>
      <c r="D1027" s="474"/>
      <c r="E1027" s="339" t="s">
        <v>43</v>
      </c>
      <c r="F1027" s="340"/>
      <c r="G1027" s="471"/>
      <c r="H1027"/>
    </row>
    <row r="1028" spans="1:8">
      <c r="A1028" s="196" t="s">
        <v>1867</v>
      </c>
      <c r="B1028" s="21" t="s">
        <v>1622</v>
      </c>
      <c r="C1028" s="473" t="s">
        <v>1532</v>
      </c>
      <c r="D1028" s="474"/>
      <c r="E1028" s="339" t="s">
        <v>43</v>
      </c>
      <c r="F1028" s="340"/>
      <c r="G1028" s="471"/>
      <c r="H1028"/>
    </row>
    <row r="1029" spans="1:8">
      <c r="A1029" s="196" t="s">
        <v>1868</v>
      </c>
      <c r="B1029" s="21" t="s">
        <v>1869</v>
      </c>
      <c r="C1029" s="473" t="s">
        <v>1532</v>
      </c>
      <c r="D1029" s="474"/>
      <c r="E1029" s="339" t="s">
        <v>43</v>
      </c>
      <c r="F1029" s="340"/>
      <c r="G1029" s="472"/>
      <c r="H1029"/>
    </row>
    <row r="1030" spans="1:8">
      <c r="A1030" s="427" t="s">
        <v>1870</v>
      </c>
      <c r="B1030" s="427"/>
      <c r="C1030" s="427"/>
      <c r="D1030" s="427"/>
      <c r="E1030" s="427"/>
      <c r="F1030" s="427"/>
      <c r="G1030" s="201">
        <f>G1026+G974+G928++G907+G858+G912</f>
        <v>153</v>
      </c>
      <c r="H1030"/>
    </row>
    <row r="1031" spans="1:8">
      <c r="A1031" s="334" t="s">
        <v>1871</v>
      </c>
      <c r="B1031" s="334"/>
      <c r="C1031" s="334"/>
      <c r="D1031" s="334"/>
      <c r="E1031" s="334"/>
      <c r="F1031" s="334"/>
      <c r="G1031" s="467" t="s">
        <v>1</v>
      </c>
      <c r="H1031" s="468" t="s">
        <v>1872</v>
      </c>
    </row>
    <row r="1032" spans="1:8">
      <c r="A1032" s="1" t="s">
        <v>3</v>
      </c>
      <c r="B1032" s="469" t="s">
        <v>1873</v>
      </c>
      <c r="C1032" s="469"/>
      <c r="D1032" s="469"/>
      <c r="E1032" s="202" t="s">
        <v>5</v>
      </c>
      <c r="F1032" s="203">
        <v>234013</v>
      </c>
      <c r="G1032" s="467"/>
      <c r="H1032" s="468"/>
    </row>
    <row r="1033" spans="1:8">
      <c r="A1033" s="1" t="s">
        <v>6</v>
      </c>
      <c r="B1033" s="469" t="s">
        <v>1874</v>
      </c>
      <c r="C1033" s="469"/>
      <c r="D1033" s="469"/>
      <c r="E1033" s="342" t="s">
        <v>1875</v>
      </c>
      <c r="F1033" s="342"/>
      <c r="G1033" s="467"/>
      <c r="H1033" s="468"/>
    </row>
    <row r="1034" spans="1:8">
      <c r="A1034" s="355" t="s">
        <v>9</v>
      </c>
      <c r="B1034" s="355" t="s">
        <v>10</v>
      </c>
      <c r="C1034" s="356" t="s">
        <v>11</v>
      </c>
      <c r="D1034" s="356"/>
      <c r="E1034" s="345" t="s">
        <v>12</v>
      </c>
      <c r="F1034" s="345"/>
      <c r="G1034" s="467"/>
      <c r="H1034" s="468"/>
    </row>
    <row r="1035" spans="1:8">
      <c r="A1035" s="355"/>
      <c r="B1035" s="355"/>
      <c r="C1035" s="356"/>
      <c r="D1035" s="356"/>
      <c r="E1035" s="345"/>
      <c r="F1035" s="345"/>
      <c r="G1035" s="467"/>
      <c r="H1035" s="145"/>
    </row>
    <row r="1036" spans="1:8">
      <c r="A1036" s="39" t="s">
        <v>1876</v>
      </c>
      <c r="B1036" s="10" t="s">
        <v>1877</v>
      </c>
      <c r="C1036" s="357" t="s">
        <v>1875</v>
      </c>
      <c r="D1036" s="358"/>
      <c r="E1036" s="357" t="s">
        <v>1878</v>
      </c>
      <c r="F1036" s="358"/>
      <c r="G1036" s="375">
        <f>COUNTA(A1036:A1052)</f>
        <v>17</v>
      </c>
      <c r="H1036" s="204"/>
    </row>
    <row r="1037" spans="1:8">
      <c r="A1037" s="39" t="s">
        <v>1879</v>
      </c>
      <c r="B1037" s="10" t="s">
        <v>1880</v>
      </c>
      <c r="C1037" s="357" t="s">
        <v>1875</v>
      </c>
      <c r="D1037" s="358"/>
      <c r="E1037" s="357" t="s">
        <v>1878</v>
      </c>
      <c r="F1037" s="358"/>
      <c r="G1037" s="351"/>
      <c r="H1037" s="463"/>
    </row>
    <row r="1038" spans="1:8">
      <c r="A1038" s="39" t="s">
        <v>1881</v>
      </c>
      <c r="B1038" s="10" t="s">
        <v>1882</v>
      </c>
      <c r="C1038" s="357" t="s">
        <v>1875</v>
      </c>
      <c r="D1038" s="358"/>
      <c r="E1038" s="357" t="s">
        <v>1883</v>
      </c>
      <c r="F1038" s="358"/>
      <c r="G1038" s="351"/>
      <c r="H1038" s="463"/>
    </row>
    <row r="1039" spans="1:8">
      <c r="A1039" s="39" t="s">
        <v>1884</v>
      </c>
      <c r="B1039" s="10" t="s">
        <v>1885</v>
      </c>
      <c r="C1039" s="357" t="s">
        <v>1875</v>
      </c>
      <c r="D1039" s="358"/>
      <c r="E1039" s="357" t="s">
        <v>1886</v>
      </c>
      <c r="F1039" s="358"/>
      <c r="G1039" s="351"/>
      <c r="H1039" s="463"/>
    </row>
    <row r="1040" spans="1:8">
      <c r="A1040" s="39" t="s">
        <v>1887</v>
      </c>
      <c r="B1040" s="10" t="s">
        <v>1888</v>
      </c>
      <c r="C1040" s="357" t="s">
        <v>1875</v>
      </c>
      <c r="D1040" s="358"/>
      <c r="E1040" s="357" t="s">
        <v>67</v>
      </c>
      <c r="F1040" s="358"/>
      <c r="G1040" s="351"/>
      <c r="H1040" s="463"/>
    </row>
    <row r="1041" spans="1:8">
      <c r="A1041" s="39" t="s">
        <v>1889</v>
      </c>
      <c r="B1041" s="10" t="s">
        <v>1890</v>
      </c>
      <c r="C1041" s="357" t="s">
        <v>1875</v>
      </c>
      <c r="D1041" s="358"/>
      <c r="E1041" s="357" t="s">
        <v>1735</v>
      </c>
      <c r="F1041" s="358"/>
      <c r="G1041" s="351"/>
      <c r="H1041" s="463"/>
    </row>
    <row r="1042" spans="1:8">
      <c r="A1042" s="39" t="s">
        <v>1891</v>
      </c>
      <c r="B1042" s="10" t="s">
        <v>1892</v>
      </c>
      <c r="C1042" s="357" t="s">
        <v>1875</v>
      </c>
      <c r="D1042" s="358"/>
      <c r="E1042" s="357" t="s">
        <v>1735</v>
      </c>
      <c r="F1042" s="358"/>
      <c r="G1042" s="351"/>
      <c r="H1042" s="463"/>
    </row>
    <row r="1043" spans="1:8">
      <c r="A1043" s="39" t="s">
        <v>1893</v>
      </c>
      <c r="B1043" s="10" t="s">
        <v>1894</v>
      </c>
      <c r="C1043" s="357" t="s">
        <v>1875</v>
      </c>
      <c r="D1043" s="358"/>
      <c r="E1043" s="357" t="s">
        <v>67</v>
      </c>
      <c r="F1043" s="358"/>
      <c r="G1043" s="351"/>
      <c r="H1043" s="463"/>
    </row>
    <row r="1044" spans="1:8">
      <c r="A1044" s="39" t="s">
        <v>1895</v>
      </c>
      <c r="B1044" s="10" t="s">
        <v>1896</v>
      </c>
      <c r="C1044" s="357" t="s">
        <v>1875</v>
      </c>
      <c r="D1044" s="358"/>
      <c r="E1044" s="357" t="s">
        <v>1886</v>
      </c>
      <c r="F1044" s="358"/>
      <c r="G1044" s="351"/>
      <c r="H1044" s="463"/>
    </row>
    <row r="1045" spans="1:8">
      <c r="A1045" s="39" t="s">
        <v>1897</v>
      </c>
      <c r="B1045" s="10" t="s">
        <v>1898</v>
      </c>
      <c r="C1045" s="357" t="s">
        <v>1875</v>
      </c>
      <c r="D1045" s="358"/>
      <c r="E1045" s="357" t="s">
        <v>1886</v>
      </c>
      <c r="F1045" s="358"/>
      <c r="G1045" s="351"/>
      <c r="H1045" s="463"/>
    </row>
    <row r="1046" spans="1:8">
      <c r="A1046" s="39" t="s">
        <v>1899</v>
      </c>
      <c r="B1046" s="10" t="s">
        <v>1900</v>
      </c>
      <c r="C1046" s="357" t="s">
        <v>1875</v>
      </c>
      <c r="D1046" s="358"/>
      <c r="E1046" s="357" t="s">
        <v>1039</v>
      </c>
      <c r="F1046" s="358"/>
      <c r="G1046" s="351"/>
      <c r="H1046" s="463"/>
    </row>
    <row r="1047" spans="1:8">
      <c r="A1047" s="39" t="s">
        <v>1901</v>
      </c>
      <c r="B1047" s="10" t="s">
        <v>1902</v>
      </c>
      <c r="C1047" s="357" t="s">
        <v>1875</v>
      </c>
      <c r="D1047" s="358"/>
      <c r="E1047" s="357" t="s">
        <v>1903</v>
      </c>
      <c r="F1047" s="358"/>
      <c r="G1047" s="351"/>
      <c r="H1047" s="463"/>
    </row>
    <row r="1048" spans="1:8">
      <c r="A1048" s="39" t="s">
        <v>1899</v>
      </c>
      <c r="B1048" s="10" t="s">
        <v>1900</v>
      </c>
      <c r="C1048" s="357" t="s">
        <v>1875</v>
      </c>
      <c r="D1048" s="358"/>
      <c r="E1048" s="357" t="s">
        <v>1904</v>
      </c>
      <c r="F1048" s="358"/>
      <c r="G1048" s="351"/>
      <c r="H1048" s="463"/>
    </row>
    <row r="1049" spans="1:8">
      <c r="A1049" s="39" t="s">
        <v>1905</v>
      </c>
      <c r="B1049" s="10" t="s">
        <v>1906</v>
      </c>
      <c r="C1049" s="357" t="s">
        <v>1875</v>
      </c>
      <c r="D1049" s="358"/>
      <c r="E1049" s="357" t="s">
        <v>1903</v>
      </c>
      <c r="F1049" s="358"/>
      <c r="G1049" s="351"/>
      <c r="H1049" s="463"/>
    </row>
    <row r="1050" spans="1:8">
      <c r="A1050" s="39" t="s">
        <v>1907</v>
      </c>
      <c r="B1050" s="10" t="s">
        <v>1908</v>
      </c>
      <c r="C1050" s="357" t="s">
        <v>1875</v>
      </c>
      <c r="D1050" s="358"/>
      <c r="E1050" s="357" t="s">
        <v>87</v>
      </c>
      <c r="F1050" s="358"/>
      <c r="G1050" s="351"/>
      <c r="H1050" s="463"/>
    </row>
    <row r="1051" spans="1:8">
      <c r="A1051" s="39" t="s">
        <v>1909</v>
      </c>
      <c r="B1051" s="10" t="s">
        <v>1910</v>
      </c>
      <c r="C1051" s="357" t="s">
        <v>1875</v>
      </c>
      <c r="D1051" s="358"/>
      <c r="E1051" s="357" t="s">
        <v>1911</v>
      </c>
      <c r="F1051" s="358"/>
      <c r="G1051" s="351"/>
      <c r="H1051" s="463"/>
    </row>
    <row r="1052" spans="1:8">
      <c r="A1052" s="39" t="s">
        <v>1912</v>
      </c>
      <c r="B1052" s="10" t="s">
        <v>1906</v>
      </c>
      <c r="C1052" s="357" t="s">
        <v>1875</v>
      </c>
      <c r="D1052" s="358"/>
      <c r="E1052" s="357" t="s">
        <v>1913</v>
      </c>
      <c r="F1052" s="358"/>
      <c r="G1052" s="351"/>
      <c r="H1052" s="463"/>
    </row>
    <row r="1053" spans="1:8" ht="33.5" customHeight="1">
      <c r="A1053" s="205" t="s">
        <v>3</v>
      </c>
      <c r="B1053" s="466" t="s">
        <v>1914</v>
      </c>
      <c r="C1053" s="466"/>
      <c r="D1053" s="466"/>
      <c r="E1053" s="206" t="s">
        <v>5</v>
      </c>
      <c r="F1053" s="207">
        <v>129571</v>
      </c>
      <c r="G1053" s="342" t="s">
        <v>1</v>
      </c>
      <c r="H1053" s="464" t="s">
        <v>1915</v>
      </c>
    </row>
    <row r="1054" spans="1:8" ht="33.5" customHeight="1">
      <c r="A1054" s="1" t="s">
        <v>6</v>
      </c>
      <c r="B1054" s="465" t="s">
        <v>1916</v>
      </c>
      <c r="C1054" s="465"/>
      <c r="D1054" s="465"/>
      <c r="E1054" s="342" t="s">
        <v>1875</v>
      </c>
      <c r="F1054" s="342"/>
      <c r="G1054" s="342"/>
      <c r="H1054" s="464"/>
    </row>
    <row r="1055" spans="1:8">
      <c r="A1055" s="355" t="s">
        <v>9</v>
      </c>
      <c r="B1055" s="355" t="s">
        <v>10</v>
      </c>
      <c r="C1055" s="356" t="s">
        <v>11</v>
      </c>
      <c r="D1055" s="356"/>
      <c r="E1055" s="345" t="s">
        <v>12</v>
      </c>
      <c r="F1055" s="345"/>
      <c r="G1055" s="342"/>
      <c r="H1055" s="464"/>
    </row>
    <row r="1056" spans="1:8">
      <c r="A1056" s="355"/>
      <c r="B1056" s="355"/>
      <c r="C1056" s="356"/>
      <c r="D1056" s="356"/>
      <c r="E1056" s="345"/>
      <c r="F1056" s="345"/>
      <c r="G1056" s="342"/>
      <c r="H1056" s="464"/>
    </row>
    <row r="1057" spans="1:8">
      <c r="A1057" s="43" t="s">
        <v>1917</v>
      </c>
      <c r="B1057" s="44" t="s">
        <v>1918</v>
      </c>
      <c r="C1057" s="433" t="s">
        <v>1875</v>
      </c>
      <c r="D1057" s="439"/>
      <c r="E1057" s="433" t="s">
        <v>34</v>
      </c>
      <c r="F1057" s="439"/>
      <c r="G1057" s="445">
        <f>COUNTA(A1057:A1074)</f>
        <v>18</v>
      </c>
      <c r="H1057" s="463"/>
    </row>
    <row r="1058" spans="1:8">
      <c r="A1058" s="43" t="s">
        <v>1919</v>
      </c>
      <c r="B1058" s="44" t="s">
        <v>1920</v>
      </c>
      <c r="C1058" s="433" t="s">
        <v>1875</v>
      </c>
      <c r="D1058" s="439"/>
      <c r="E1058" s="433" t="s">
        <v>154</v>
      </c>
      <c r="F1058" s="439"/>
      <c r="G1058" s="445"/>
      <c r="H1058" s="463"/>
    </row>
    <row r="1059" spans="1:8">
      <c r="A1059" s="43" t="s">
        <v>1921</v>
      </c>
      <c r="B1059" s="44" t="s">
        <v>1922</v>
      </c>
      <c r="C1059" s="433" t="s">
        <v>1875</v>
      </c>
      <c r="D1059" s="439"/>
      <c r="E1059" s="433" t="s">
        <v>154</v>
      </c>
      <c r="F1059" s="439"/>
      <c r="G1059" s="445"/>
      <c r="H1059" s="463"/>
    </row>
    <row r="1060" spans="1:8">
      <c r="A1060" s="46" t="s">
        <v>1923</v>
      </c>
      <c r="B1060" s="44" t="s">
        <v>1924</v>
      </c>
      <c r="C1060" s="445" t="s">
        <v>1875</v>
      </c>
      <c r="D1060" s="445"/>
      <c r="E1060" s="445" t="s">
        <v>174</v>
      </c>
      <c r="F1060" s="445"/>
      <c r="G1060" s="445"/>
      <c r="H1060" s="463"/>
    </row>
    <row r="1061" spans="1:8">
      <c r="A1061" s="46" t="s">
        <v>1925</v>
      </c>
      <c r="B1061" s="44" t="s">
        <v>1926</v>
      </c>
      <c r="C1061" s="445" t="s">
        <v>1875</v>
      </c>
      <c r="D1061" s="445"/>
      <c r="E1061" s="445" t="s">
        <v>1927</v>
      </c>
      <c r="F1061" s="445"/>
      <c r="G1061" s="445"/>
      <c r="H1061" s="463"/>
    </row>
    <row r="1062" spans="1:8">
      <c r="A1062" s="46" t="s">
        <v>1928</v>
      </c>
      <c r="B1062" s="44" t="s">
        <v>1929</v>
      </c>
      <c r="C1062" s="433" t="s">
        <v>1875</v>
      </c>
      <c r="D1062" s="439"/>
      <c r="E1062" s="433" t="s">
        <v>34</v>
      </c>
      <c r="F1062" s="439"/>
      <c r="G1062" s="445"/>
      <c r="H1062" s="463"/>
    </row>
    <row r="1063" spans="1:8">
      <c r="A1063" s="46" t="s">
        <v>1930</v>
      </c>
      <c r="B1063" s="44" t="s">
        <v>1931</v>
      </c>
      <c r="C1063" s="445" t="s">
        <v>1875</v>
      </c>
      <c r="D1063" s="445"/>
      <c r="E1063" s="445" t="s">
        <v>37</v>
      </c>
      <c r="F1063" s="445"/>
      <c r="G1063" s="445"/>
      <c r="H1063" s="463"/>
    </row>
    <row r="1064" spans="1:8">
      <c r="A1064" s="208" t="s">
        <v>1932</v>
      </c>
      <c r="B1064" s="44" t="s">
        <v>1933</v>
      </c>
      <c r="C1064" s="445" t="s">
        <v>1875</v>
      </c>
      <c r="D1064" s="445"/>
      <c r="E1064" s="445" t="s">
        <v>154</v>
      </c>
      <c r="F1064" s="445"/>
      <c r="G1064" s="445"/>
      <c r="H1064" s="463"/>
    </row>
    <row r="1065" spans="1:8">
      <c r="A1065" s="208" t="s">
        <v>1934</v>
      </c>
      <c r="B1065" s="44" t="s">
        <v>1935</v>
      </c>
      <c r="C1065" s="445" t="s">
        <v>1875</v>
      </c>
      <c r="D1065" s="445"/>
      <c r="E1065" s="445" t="s">
        <v>1936</v>
      </c>
      <c r="F1065" s="445"/>
      <c r="G1065" s="445"/>
      <c r="H1065" s="463"/>
    </row>
    <row r="1066" spans="1:8">
      <c r="A1066" s="208" t="s">
        <v>1937</v>
      </c>
      <c r="B1066" s="44" t="s">
        <v>1938</v>
      </c>
      <c r="C1066" s="445" t="s">
        <v>1875</v>
      </c>
      <c r="D1066" s="445" t="s">
        <v>1927</v>
      </c>
      <c r="E1066" s="445" t="s">
        <v>193</v>
      </c>
      <c r="F1066" s="445"/>
      <c r="G1066" s="445"/>
      <c r="H1066" s="463"/>
    </row>
    <row r="1067" spans="1:8">
      <c r="A1067" s="208" t="s">
        <v>1939</v>
      </c>
      <c r="B1067" s="44" t="s">
        <v>1940</v>
      </c>
      <c r="C1067" s="445" t="s">
        <v>1875</v>
      </c>
      <c r="D1067" s="445"/>
      <c r="E1067" s="445" t="s">
        <v>1936</v>
      </c>
      <c r="F1067" s="445"/>
      <c r="G1067" s="445"/>
      <c r="H1067" s="463"/>
    </row>
    <row r="1068" spans="1:8">
      <c r="A1068" s="43" t="s">
        <v>1941</v>
      </c>
      <c r="B1068" s="44" t="s">
        <v>1942</v>
      </c>
      <c r="C1068" s="445" t="s">
        <v>1875</v>
      </c>
      <c r="D1068" s="445"/>
      <c r="E1068" s="445" t="s">
        <v>1936</v>
      </c>
      <c r="F1068" s="445"/>
      <c r="G1068" s="445"/>
      <c r="H1068" s="463"/>
    </row>
    <row r="1069" spans="1:8">
      <c r="A1069" s="43" t="s">
        <v>1943</v>
      </c>
      <c r="B1069" s="44" t="s">
        <v>1944</v>
      </c>
      <c r="C1069" s="433" t="s">
        <v>1875</v>
      </c>
      <c r="D1069" s="439"/>
      <c r="E1069" s="433" t="s">
        <v>34</v>
      </c>
      <c r="F1069" s="439"/>
      <c r="G1069" s="445"/>
      <c r="H1069" s="463"/>
    </row>
    <row r="1070" spans="1:8">
      <c r="A1070" s="43" t="s">
        <v>1945</v>
      </c>
      <c r="B1070" s="44" t="s">
        <v>1946</v>
      </c>
      <c r="C1070" s="433" t="s">
        <v>1875</v>
      </c>
      <c r="D1070" s="439"/>
      <c r="E1070" s="433" t="s">
        <v>34</v>
      </c>
      <c r="F1070" s="439"/>
      <c r="G1070" s="445"/>
      <c r="H1070" s="463"/>
    </row>
    <row r="1071" spans="1:8">
      <c r="A1071" s="208" t="s">
        <v>1947</v>
      </c>
      <c r="B1071" s="44" t="s">
        <v>1948</v>
      </c>
      <c r="C1071" s="445" t="s">
        <v>1875</v>
      </c>
      <c r="D1071" s="445"/>
      <c r="E1071" s="445" t="s">
        <v>1936</v>
      </c>
      <c r="F1071" s="445"/>
      <c r="G1071" s="445"/>
      <c r="H1071" s="463"/>
    </row>
    <row r="1072" spans="1:8">
      <c r="A1072" s="208" t="s">
        <v>1949</v>
      </c>
      <c r="B1072" s="44" t="s">
        <v>1950</v>
      </c>
      <c r="C1072" s="433" t="s">
        <v>1875</v>
      </c>
      <c r="D1072" s="439"/>
      <c r="E1072" s="433" t="s">
        <v>174</v>
      </c>
      <c r="F1072" s="439"/>
      <c r="G1072" s="445"/>
      <c r="H1072" s="463"/>
    </row>
    <row r="1073" spans="1:8">
      <c r="A1073" s="208" t="s">
        <v>1951</v>
      </c>
      <c r="B1073" s="44" t="s">
        <v>1952</v>
      </c>
      <c r="C1073" s="445" t="s">
        <v>1875</v>
      </c>
      <c r="D1073" s="445"/>
      <c r="E1073" s="445" t="s">
        <v>37</v>
      </c>
      <c r="F1073" s="445"/>
      <c r="G1073" s="445"/>
      <c r="H1073" s="463"/>
    </row>
    <row r="1074" spans="1:8">
      <c r="A1074" s="208" t="s">
        <v>1953</v>
      </c>
      <c r="B1074" s="44" t="s">
        <v>1954</v>
      </c>
      <c r="C1074" s="445" t="s">
        <v>1875</v>
      </c>
      <c r="D1074" s="445"/>
      <c r="E1074" s="445" t="s">
        <v>1936</v>
      </c>
      <c r="F1074" s="445"/>
      <c r="G1074" s="445"/>
      <c r="H1074" s="463"/>
    </row>
    <row r="1075" spans="1:8">
      <c r="A1075" s="2" t="s">
        <v>3</v>
      </c>
      <c r="B1075" s="356" t="s">
        <v>1955</v>
      </c>
      <c r="C1075" s="356"/>
      <c r="D1075" s="356"/>
      <c r="E1075" s="2" t="s">
        <v>298</v>
      </c>
      <c r="F1075" s="131">
        <v>200205</v>
      </c>
      <c r="G1075" s="356" t="s">
        <v>1</v>
      </c>
      <c r="H1075" s="462" t="s">
        <v>1956</v>
      </c>
    </row>
    <row r="1076" spans="1:8" ht="27.5" customHeight="1">
      <c r="A1076" s="2" t="s">
        <v>6</v>
      </c>
      <c r="B1076" s="356" t="s">
        <v>3062</v>
      </c>
      <c r="C1076" s="356"/>
      <c r="D1076" s="356"/>
      <c r="E1076" s="356" t="s">
        <v>1957</v>
      </c>
      <c r="F1076" s="356"/>
      <c r="G1076" s="356"/>
      <c r="H1076" s="462"/>
    </row>
    <row r="1077" spans="1:8">
      <c r="A1077" s="345" t="s">
        <v>9</v>
      </c>
      <c r="B1077" s="356" t="s">
        <v>10</v>
      </c>
      <c r="C1077" s="356" t="s">
        <v>11</v>
      </c>
      <c r="D1077" s="356"/>
      <c r="E1077" s="345" t="s">
        <v>12</v>
      </c>
      <c r="F1077" s="345"/>
      <c r="G1077" s="356"/>
      <c r="H1077" s="462"/>
    </row>
    <row r="1078" spans="1:8">
      <c r="A1078" s="348"/>
      <c r="B1078" s="347"/>
      <c r="C1078" s="347"/>
      <c r="D1078" s="347"/>
      <c r="E1078" s="348"/>
      <c r="F1078" s="348"/>
      <c r="G1078" s="347"/>
      <c r="H1078" s="462"/>
    </row>
    <row r="1079" spans="1:8">
      <c r="A1079" s="209" t="s">
        <v>1958</v>
      </c>
      <c r="B1079" s="32" t="s">
        <v>1959</v>
      </c>
      <c r="C1079" s="453" t="s">
        <v>1875</v>
      </c>
      <c r="D1079" s="454"/>
      <c r="E1079" s="418" t="s">
        <v>98</v>
      </c>
      <c r="F1079" s="455"/>
      <c r="G1079" s="456">
        <f>COUNTA(A1079:A1096)</f>
        <v>18</v>
      </c>
      <c r="H1079" s="135"/>
    </row>
    <row r="1080" spans="1:8">
      <c r="A1080" s="211" t="s">
        <v>1960</v>
      </c>
      <c r="B1080" s="212" t="s">
        <v>1961</v>
      </c>
      <c r="C1080" s="459" t="s">
        <v>1875</v>
      </c>
      <c r="D1080" s="460"/>
      <c r="E1080" s="461" t="s">
        <v>99</v>
      </c>
      <c r="F1080" s="461"/>
      <c r="G1080" s="457"/>
      <c r="H1080" s="12"/>
    </row>
    <row r="1081" spans="1:8">
      <c r="A1081" s="211" t="s">
        <v>1962</v>
      </c>
      <c r="B1081" s="212" t="s">
        <v>1963</v>
      </c>
      <c r="C1081" s="443" t="s">
        <v>1875</v>
      </c>
      <c r="D1081" s="450"/>
      <c r="E1081" s="451" t="s">
        <v>98</v>
      </c>
      <c r="F1081" s="452"/>
      <c r="G1081" s="457"/>
      <c r="H1081" s="12"/>
    </row>
    <row r="1082" spans="1:8">
      <c r="A1082" s="211" t="s">
        <v>1964</v>
      </c>
      <c r="B1082" s="212" t="s">
        <v>1965</v>
      </c>
      <c r="C1082" s="443" t="s">
        <v>1875</v>
      </c>
      <c r="D1082" s="450"/>
      <c r="E1082" s="451" t="s">
        <v>98</v>
      </c>
      <c r="F1082" s="452"/>
      <c r="G1082" s="457"/>
      <c r="H1082" s="12"/>
    </row>
    <row r="1083" spans="1:8">
      <c r="A1083" s="211" t="s">
        <v>1966</v>
      </c>
      <c r="B1083" s="137" t="s">
        <v>1967</v>
      </c>
      <c r="C1083" s="443" t="s">
        <v>1875</v>
      </c>
      <c r="D1083" s="444"/>
      <c r="E1083" s="316" t="s">
        <v>98</v>
      </c>
      <c r="F1083" s="316"/>
      <c r="G1083" s="457"/>
      <c r="H1083" s="12"/>
    </row>
    <row r="1084" spans="1:8">
      <c r="A1084" s="211" t="s">
        <v>1968</v>
      </c>
      <c r="B1084" s="137" t="s">
        <v>1969</v>
      </c>
      <c r="C1084" s="443" t="s">
        <v>1875</v>
      </c>
      <c r="D1084" s="444"/>
      <c r="E1084" s="316" t="s">
        <v>1064</v>
      </c>
      <c r="F1084" s="316"/>
      <c r="G1084" s="457"/>
      <c r="H1084" s="12"/>
    </row>
    <row r="1085" spans="1:8">
      <c r="A1085" s="213" t="s">
        <v>1970</v>
      </c>
      <c r="B1085" s="42" t="s">
        <v>1971</v>
      </c>
      <c r="C1085" s="445" t="s">
        <v>1875</v>
      </c>
      <c r="D1085" s="433"/>
      <c r="E1085" s="435" t="s">
        <v>98</v>
      </c>
      <c r="F1085" s="435"/>
      <c r="G1085" s="457"/>
      <c r="H1085" s="12"/>
    </row>
    <row r="1086" spans="1:8">
      <c r="A1086" s="213" t="s">
        <v>1972</v>
      </c>
      <c r="B1086" s="42" t="s">
        <v>1973</v>
      </c>
      <c r="C1086" s="433" t="s">
        <v>1875</v>
      </c>
      <c r="D1086" s="447"/>
      <c r="E1086" s="451" t="s">
        <v>1064</v>
      </c>
      <c r="F1086" s="448"/>
      <c r="G1086" s="457"/>
      <c r="H1086" s="12"/>
    </row>
    <row r="1087" spans="1:8">
      <c r="A1087" s="213" t="s">
        <v>1974</v>
      </c>
      <c r="B1087" s="42" t="s">
        <v>1975</v>
      </c>
      <c r="C1087" s="433" t="s">
        <v>1875</v>
      </c>
      <c r="D1087" s="447"/>
      <c r="E1087" s="436" t="s">
        <v>98</v>
      </c>
      <c r="F1087" s="448"/>
      <c r="G1087" s="457"/>
      <c r="H1087" s="12"/>
    </row>
    <row r="1088" spans="1:8">
      <c r="A1088" s="213" t="s">
        <v>1976</v>
      </c>
      <c r="B1088" s="42" t="s">
        <v>1977</v>
      </c>
      <c r="C1088" s="433" t="s">
        <v>1875</v>
      </c>
      <c r="D1088" s="434"/>
      <c r="E1088" s="435" t="s">
        <v>98</v>
      </c>
      <c r="F1088" s="435"/>
      <c r="G1088" s="457"/>
      <c r="H1088" s="12"/>
    </row>
    <row r="1089" spans="1:8">
      <c r="A1089" s="213" t="s">
        <v>1978</v>
      </c>
      <c r="B1089" s="42" t="s">
        <v>1979</v>
      </c>
      <c r="C1089" s="433" t="s">
        <v>1875</v>
      </c>
      <c r="D1089" s="447"/>
      <c r="E1089" s="451" t="s">
        <v>1064</v>
      </c>
      <c r="F1089" s="448"/>
      <c r="G1089" s="457"/>
      <c r="H1089" s="12"/>
    </row>
    <row r="1090" spans="1:8">
      <c r="A1090" s="213" t="s">
        <v>1980</v>
      </c>
      <c r="B1090" s="42" t="s">
        <v>1981</v>
      </c>
      <c r="C1090" s="433" t="s">
        <v>1875</v>
      </c>
      <c r="D1090" s="434"/>
      <c r="E1090" s="316" t="s">
        <v>1064</v>
      </c>
      <c r="F1090" s="435"/>
      <c r="G1090" s="457"/>
      <c r="H1090" s="12"/>
    </row>
    <row r="1091" spans="1:8">
      <c r="A1091" s="213" t="s">
        <v>1982</v>
      </c>
      <c r="B1091" s="42" t="s">
        <v>1983</v>
      </c>
      <c r="C1091" s="433" t="s">
        <v>1875</v>
      </c>
      <c r="D1091" s="434"/>
      <c r="E1091" s="316" t="s">
        <v>1064</v>
      </c>
      <c r="F1091" s="316"/>
      <c r="G1091" s="457"/>
      <c r="H1091" s="12"/>
    </row>
    <row r="1092" spans="1:8">
      <c r="A1092" s="213" t="s">
        <v>1984</v>
      </c>
      <c r="B1092" s="42" t="s">
        <v>1985</v>
      </c>
      <c r="C1092" s="445" t="s">
        <v>1875</v>
      </c>
      <c r="D1092" s="433"/>
      <c r="E1092" s="435" t="s">
        <v>98</v>
      </c>
      <c r="F1092" s="435"/>
      <c r="G1092" s="457"/>
      <c r="H1092" s="12"/>
    </row>
    <row r="1093" spans="1:8">
      <c r="A1093" s="213" t="s">
        <v>1986</v>
      </c>
      <c r="B1093" s="42" t="s">
        <v>1987</v>
      </c>
      <c r="C1093" s="445" t="s">
        <v>1875</v>
      </c>
      <c r="D1093" s="433"/>
      <c r="E1093" s="435" t="s">
        <v>98</v>
      </c>
      <c r="F1093" s="435"/>
      <c r="G1093" s="457"/>
      <c r="H1093" s="12"/>
    </row>
    <row r="1094" spans="1:8">
      <c r="A1094" s="213" t="s">
        <v>1988</v>
      </c>
      <c r="B1094" s="42" t="s">
        <v>1989</v>
      </c>
      <c r="C1094" s="445" t="s">
        <v>1875</v>
      </c>
      <c r="D1094" s="433"/>
      <c r="E1094" s="435" t="s">
        <v>98</v>
      </c>
      <c r="F1094" s="435"/>
      <c r="G1094" s="457"/>
      <c r="H1094" s="12"/>
    </row>
    <row r="1095" spans="1:8">
      <c r="A1095" s="213" t="s">
        <v>1990</v>
      </c>
      <c r="B1095" s="42" t="s">
        <v>1991</v>
      </c>
      <c r="C1095" s="433" t="s">
        <v>1875</v>
      </c>
      <c r="D1095" s="447"/>
      <c r="E1095" s="436" t="s">
        <v>98</v>
      </c>
      <c r="F1095" s="448"/>
      <c r="G1095" s="457"/>
      <c r="H1095" s="12"/>
    </row>
    <row r="1096" spans="1:8">
      <c r="A1096" s="213" t="s">
        <v>1992</v>
      </c>
      <c r="B1096" s="42" t="s">
        <v>1993</v>
      </c>
      <c r="C1096" s="433" t="s">
        <v>1875</v>
      </c>
      <c r="D1096" s="434"/>
      <c r="E1096" s="435" t="s">
        <v>98</v>
      </c>
      <c r="F1096" s="435"/>
      <c r="G1096" s="458"/>
      <c r="H1096" s="12"/>
    </row>
    <row r="1097" spans="1:8">
      <c r="A1097" s="2" t="s">
        <v>3</v>
      </c>
      <c r="B1097" s="404" t="s">
        <v>1994</v>
      </c>
      <c r="C1097" s="405"/>
      <c r="D1097" s="374"/>
      <c r="E1097" s="3" t="s">
        <v>298</v>
      </c>
      <c r="F1097" s="214">
        <v>192040</v>
      </c>
      <c r="G1097" s="449" t="s">
        <v>1</v>
      </c>
      <c r="H1097" s="441" t="s">
        <v>49</v>
      </c>
    </row>
    <row r="1098" spans="1:8">
      <c r="A1098" s="2" t="s">
        <v>6</v>
      </c>
      <c r="B1098" s="404" t="s">
        <v>1995</v>
      </c>
      <c r="C1098" s="405"/>
      <c r="D1098" s="374"/>
      <c r="E1098" s="356" t="s">
        <v>1957</v>
      </c>
      <c r="F1098" s="356"/>
      <c r="G1098" s="449"/>
      <c r="H1098" s="442"/>
    </row>
    <row r="1099" spans="1:8">
      <c r="A1099" s="345" t="s">
        <v>9</v>
      </c>
      <c r="B1099" s="356" t="s">
        <v>10</v>
      </c>
      <c r="C1099" s="356" t="s">
        <v>11</v>
      </c>
      <c r="D1099" s="356"/>
      <c r="E1099" s="345" t="s">
        <v>12</v>
      </c>
      <c r="F1099" s="345"/>
      <c r="G1099" s="449"/>
      <c r="H1099" s="442"/>
    </row>
    <row r="1100" spans="1:8">
      <c r="A1100" s="345"/>
      <c r="B1100" s="356"/>
      <c r="C1100" s="356"/>
      <c r="D1100" s="356"/>
      <c r="E1100" s="345"/>
      <c r="F1100" s="345"/>
      <c r="G1100" s="449"/>
      <c r="H1100" s="446"/>
    </row>
    <row r="1101" spans="1:8">
      <c r="A1101" s="215" t="s">
        <v>1996</v>
      </c>
      <c r="B1101" s="42" t="s">
        <v>1997</v>
      </c>
      <c r="C1101" s="433" t="s">
        <v>1875</v>
      </c>
      <c r="D1101" s="439"/>
      <c r="E1101" s="357" t="s">
        <v>53</v>
      </c>
      <c r="F1101" s="388"/>
      <c r="G1101" s="210">
        <f>COUNTA(A1101:A1101)</f>
        <v>1</v>
      </c>
      <c r="H1101" s="12"/>
    </row>
    <row r="1102" spans="1:8">
      <c r="A1102" s="2" t="s">
        <v>3</v>
      </c>
      <c r="B1102" s="404" t="s">
        <v>1998</v>
      </c>
      <c r="C1102" s="405"/>
      <c r="D1102" s="374"/>
      <c r="E1102" s="3" t="s">
        <v>298</v>
      </c>
      <c r="F1102" s="216">
        <v>288687</v>
      </c>
      <c r="G1102" s="440" t="s">
        <v>1</v>
      </c>
      <c r="H1102" s="441" t="s">
        <v>1999</v>
      </c>
    </row>
    <row r="1103" spans="1:8" ht="21.5" customHeight="1">
      <c r="A1103" s="2" t="s">
        <v>6</v>
      </c>
      <c r="B1103" s="404" t="s">
        <v>2000</v>
      </c>
      <c r="C1103" s="405"/>
      <c r="D1103" s="374"/>
      <c r="E1103" s="356" t="s">
        <v>1957</v>
      </c>
      <c r="F1103" s="424"/>
      <c r="G1103" s="440"/>
      <c r="H1103" s="442"/>
    </row>
    <row r="1104" spans="1:8">
      <c r="A1104" s="345" t="s">
        <v>9</v>
      </c>
      <c r="B1104" s="356" t="s">
        <v>10</v>
      </c>
      <c r="C1104" s="356" t="s">
        <v>11</v>
      </c>
      <c r="D1104" s="356"/>
      <c r="E1104" s="345" t="s">
        <v>12</v>
      </c>
      <c r="F1104" s="437"/>
      <c r="G1104" s="440"/>
      <c r="H1104" s="442"/>
    </row>
    <row r="1105" spans="1:8">
      <c r="A1105" s="345"/>
      <c r="B1105" s="356"/>
      <c r="C1105" s="356"/>
      <c r="D1105" s="356"/>
      <c r="E1105" s="348"/>
      <c r="F1105" s="438"/>
      <c r="G1105" s="440"/>
      <c r="H1105" s="442"/>
    </row>
    <row r="1106" spans="1:8">
      <c r="A1106" s="215" t="s">
        <v>2001</v>
      </c>
      <c r="B1106" s="42" t="s">
        <v>2002</v>
      </c>
      <c r="C1106" s="433" t="s">
        <v>1875</v>
      </c>
      <c r="D1106" s="434"/>
      <c r="E1106" s="435" t="s">
        <v>2003</v>
      </c>
      <c r="F1106" s="436"/>
      <c r="G1106" s="432">
        <f>COUNTA(A1106:A1109)</f>
        <v>4</v>
      </c>
      <c r="H1106" s="12"/>
    </row>
    <row r="1107" spans="1:8">
      <c r="A1107" s="215" t="s">
        <v>2004</v>
      </c>
      <c r="B1107" s="42" t="s">
        <v>1948</v>
      </c>
      <c r="C1107" s="433" t="s">
        <v>1875</v>
      </c>
      <c r="D1107" s="434"/>
      <c r="E1107" s="435" t="s">
        <v>2003</v>
      </c>
      <c r="F1107" s="436"/>
      <c r="G1107" s="432"/>
      <c r="H1107" s="12"/>
    </row>
    <row r="1108" spans="1:8">
      <c r="A1108" s="215" t="s">
        <v>2005</v>
      </c>
      <c r="B1108" s="42" t="s">
        <v>2006</v>
      </c>
      <c r="C1108" s="433" t="s">
        <v>1875</v>
      </c>
      <c r="D1108" s="434"/>
      <c r="E1108" s="435" t="s">
        <v>2003</v>
      </c>
      <c r="F1108" s="436"/>
      <c r="G1108" s="432"/>
      <c r="H1108" s="12"/>
    </row>
    <row r="1109" spans="1:8">
      <c r="A1109" s="215" t="s">
        <v>2007</v>
      </c>
      <c r="B1109" s="42" t="s">
        <v>2008</v>
      </c>
      <c r="C1109" s="433" t="s">
        <v>1875</v>
      </c>
      <c r="D1109" s="434"/>
      <c r="E1109" s="435" t="s">
        <v>2003</v>
      </c>
      <c r="F1109" s="436"/>
      <c r="G1109" s="432"/>
      <c r="H1109" s="12"/>
    </row>
    <row r="1110" spans="1:8">
      <c r="A1110" s="427" t="s">
        <v>2009</v>
      </c>
      <c r="B1110" s="427"/>
      <c r="C1110" s="427"/>
      <c r="D1110" s="427"/>
      <c r="E1110" s="428"/>
      <c r="F1110" s="428"/>
      <c r="G1110" s="218">
        <f>(G1036+G1057+G1079+G1101+G1106)</f>
        <v>58</v>
      </c>
      <c r="H1110" s="12"/>
    </row>
    <row r="1111" spans="1:8">
      <c r="A1111" s="334" t="s">
        <v>2010</v>
      </c>
      <c r="B1111" s="334"/>
      <c r="C1111" s="334"/>
      <c r="D1111" s="334"/>
      <c r="E1111" s="334"/>
      <c r="F1111" s="334"/>
      <c r="G1111" s="429" t="s">
        <v>1</v>
      </c>
      <c r="H1111" s="219"/>
    </row>
    <row r="1112" spans="1:8">
      <c r="A1112" s="174" t="s">
        <v>3</v>
      </c>
      <c r="B1112" s="356" t="s">
        <v>2011</v>
      </c>
      <c r="C1112" s="356"/>
      <c r="D1112" s="356"/>
      <c r="E1112" s="2" t="s">
        <v>5</v>
      </c>
      <c r="F1112" s="131">
        <v>213330</v>
      </c>
      <c r="G1112" s="430"/>
      <c r="H1112" s="409" t="s">
        <v>2012</v>
      </c>
    </row>
    <row r="1113" spans="1:8" ht="30" customHeight="1">
      <c r="A1113" s="174" t="s">
        <v>6</v>
      </c>
      <c r="B1113" s="356" t="s">
        <v>2013</v>
      </c>
      <c r="C1113" s="356"/>
      <c r="D1113" s="356"/>
      <c r="E1113" s="356" t="s">
        <v>2014</v>
      </c>
      <c r="F1113" s="356"/>
      <c r="G1113" s="430"/>
      <c r="H1113" s="410"/>
    </row>
    <row r="1114" spans="1:8">
      <c r="A1114" s="413" t="s">
        <v>405</v>
      </c>
      <c r="B1114" s="345" t="s">
        <v>10</v>
      </c>
      <c r="C1114" s="356" t="s">
        <v>11</v>
      </c>
      <c r="D1114" s="356"/>
      <c r="E1114" s="345" t="s">
        <v>2015</v>
      </c>
      <c r="F1114" s="345"/>
      <c r="G1114" s="430"/>
      <c r="H1114" s="410"/>
    </row>
    <row r="1115" spans="1:8">
      <c r="A1115" s="413"/>
      <c r="B1115" s="345"/>
      <c r="C1115" s="356"/>
      <c r="D1115" s="356"/>
      <c r="E1115" s="345"/>
      <c r="F1115" s="345"/>
      <c r="G1115" s="431"/>
      <c r="H1115" s="411"/>
    </row>
    <row r="1116" spans="1:8">
      <c r="A1116" s="129" t="s">
        <v>2016</v>
      </c>
      <c r="B1116" s="42" t="s">
        <v>2017</v>
      </c>
      <c r="C1116" s="357" t="s">
        <v>2014</v>
      </c>
      <c r="D1116" s="358"/>
      <c r="E1116" s="357" t="s">
        <v>193</v>
      </c>
      <c r="F1116" s="358"/>
      <c r="G1116" s="402">
        <f>COUNTA(A1116:A1133)</f>
        <v>18</v>
      </c>
      <c r="H1116" s="12"/>
    </row>
    <row r="1117" spans="1:8">
      <c r="A1117" s="129" t="s">
        <v>2018</v>
      </c>
      <c r="B1117" s="42" t="s">
        <v>2019</v>
      </c>
      <c r="C1117" s="357" t="s">
        <v>2014</v>
      </c>
      <c r="D1117" s="358"/>
      <c r="E1117" s="357" t="s">
        <v>37</v>
      </c>
      <c r="F1117" s="358"/>
      <c r="G1117" s="402"/>
      <c r="H1117" s="12"/>
    </row>
    <row r="1118" spans="1:8">
      <c r="A1118" s="129" t="s">
        <v>2020</v>
      </c>
      <c r="B1118" s="52" t="s">
        <v>2021</v>
      </c>
      <c r="C1118" s="349" t="s">
        <v>2014</v>
      </c>
      <c r="D1118" s="350"/>
      <c r="E1118" s="357" t="s">
        <v>34</v>
      </c>
      <c r="F1118" s="358"/>
      <c r="G1118" s="402"/>
      <c r="H1118" s="12"/>
    </row>
    <row r="1119" spans="1:8">
      <c r="A1119" s="129" t="s">
        <v>2022</v>
      </c>
      <c r="B1119" s="52" t="s">
        <v>2023</v>
      </c>
      <c r="C1119" s="349" t="s">
        <v>2014</v>
      </c>
      <c r="D1119" s="350"/>
      <c r="E1119" s="357" t="s">
        <v>834</v>
      </c>
      <c r="F1119" s="358"/>
      <c r="G1119" s="402"/>
      <c r="H1119" s="12"/>
    </row>
    <row r="1120" spans="1:8">
      <c r="A1120" s="129" t="s">
        <v>2024</v>
      </c>
      <c r="B1120" s="52" t="s">
        <v>2025</v>
      </c>
      <c r="C1120" s="349" t="s">
        <v>2014</v>
      </c>
      <c r="D1120" s="350"/>
      <c r="E1120" s="357" t="s">
        <v>154</v>
      </c>
      <c r="F1120" s="358"/>
      <c r="G1120" s="402"/>
      <c r="H1120" s="12"/>
    </row>
    <row r="1121" spans="1:8">
      <c r="A1121" s="129" t="s">
        <v>2026</v>
      </c>
      <c r="B1121" s="52" t="s">
        <v>2027</v>
      </c>
      <c r="C1121" s="349" t="s">
        <v>2014</v>
      </c>
      <c r="D1121" s="350"/>
      <c r="E1121" s="357" t="s">
        <v>34</v>
      </c>
      <c r="F1121" s="358"/>
      <c r="G1121" s="402"/>
      <c r="H1121" s="12"/>
    </row>
    <row r="1122" spans="1:8">
      <c r="A1122" s="129" t="s">
        <v>2028</v>
      </c>
      <c r="B1122" s="52" t="s">
        <v>2029</v>
      </c>
      <c r="C1122" s="349" t="s">
        <v>2014</v>
      </c>
      <c r="D1122" s="350"/>
      <c r="E1122" s="357" t="s">
        <v>193</v>
      </c>
      <c r="F1122" s="358"/>
      <c r="G1122" s="402"/>
      <c r="H1122" s="12"/>
    </row>
    <row r="1123" spans="1:8">
      <c r="A1123" s="129" t="s">
        <v>2030</v>
      </c>
      <c r="B1123" s="42" t="s">
        <v>2031</v>
      </c>
      <c r="C1123" s="357" t="s">
        <v>2014</v>
      </c>
      <c r="D1123" s="358"/>
      <c r="E1123" s="357" t="s">
        <v>34</v>
      </c>
      <c r="F1123" s="358"/>
      <c r="G1123" s="402"/>
      <c r="H1123" s="12"/>
    </row>
    <row r="1124" spans="1:8">
      <c r="A1124" s="129" t="s">
        <v>2032</v>
      </c>
      <c r="B1124" s="42" t="s">
        <v>2033</v>
      </c>
      <c r="C1124" s="357" t="s">
        <v>2014</v>
      </c>
      <c r="D1124" s="358"/>
      <c r="E1124" s="357" t="s">
        <v>154</v>
      </c>
      <c r="F1124" s="358"/>
      <c r="G1124" s="402"/>
      <c r="H1124" s="12"/>
    </row>
    <row r="1125" spans="1:8">
      <c r="A1125" s="129" t="s">
        <v>2034</v>
      </c>
      <c r="B1125" s="42" t="s">
        <v>2035</v>
      </c>
      <c r="C1125" s="357" t="s">
        <v>2014</v>
      </c>
      <c r="D1125" s="358"/>
      <c r="E1125" s="339" t="s">
        <v>1097</v>
      </c>
      <c r="F1125" s="340"/>
      <c r="G1125" s="402"/>
      <c r="H1125" s="12"/>
    </row>
    <row r="1126" spans="1:8">
      <c r="A1126" s="129" t="s">
        <v>2036</v>
      </c>
      <c r="B1126" s="42" t="s">
        <v>2037</v>
      </c>
      <c r="C1126" s="357" t="s">
        <v>2014</v>
      </c>
      <c r="D1126" s="358"/>
      <c r="E1126" s="357" t="s">
        <v>34</v>
      </c>
      <c r="F1126" s="358"/>
      <c r="G1126" s="402"/>
      <c r="H1126" s="12"/>
    </row>
    <row r="1127" spans="1:8">
      <c r="A1127" s="129" t="s">
        <v>2038</v>
      </c>
      <c r="B1127" s="42" t="s">
        <v>2039</v>
      </c>
      <c r="C1127" s="357" t="s">
        <v>2014</v>
      </c>
      <c r="D1127" s="358"/>
      <c r="E1127" s="357" t="s">
        <v>34</v>
      </c>
      <c r="F1127" s="358"/>
      <c r="G1127" s="402"/>
      <c r="H1127" s="12"/>
    </row>
    <row r="1128" spans="1:8">
      <c r="A1128" s="129" t="s">
        <v>2040</v>
      </c>
      <c r="B1128" s="42" t="s">
        <v>2041</v>
      </c>
      <c r="C1128" s="357" t="s">
        <v>2014</v>
      </c>
      <c r="D1128" s="358"/>
      <c r="E1128" s="357" t="s">
        <v>34</v>
      </c>
      <c r="F1128" s="358"/>
      <c r="G1128" s="402"/>
      <c r="H1128" s="12"/>
    </row>
    <row r="1129" spans="1:8">
      <c r="A1129" s="129" t="s">
        <v>2042</v>
      </c>
      <c r="B1129" s="42" t="s">
        <v>2043</v>
      </c>
      <c r="C1129" s="357" t="s">
        <v>2014</v>
      </c>
      <c r="D1129" s="358"/>
      <c r="E1129" s="357" t="s">
        <v>34</v>
      </c>
      <c r="F1129" s="358"/>
      <c r="G1129" s="402"/>
      <c r="H1129" s="12"/>
    </row>
    <row r="1130" spans="1:8">
      <c r="A1130" s="129" t="s">
        <v>2044</v>
      </c>
      <c r="B1130" s="42" t="s">
        <v>2045</v>
      </c>
      <c r="C1130" s="357" t="s">
        <v>2014</v>
      </c>
      <c r="D1130" s="358"/>
      <c r="E1130" s="357" t="s">
        <v>34</v>
      </c>
      <c r="F1130" s="358"/>
      <c r="G1130" s="402"/>
      <c r="H1130" s="12"/>
    </row>
    <row r="1131" spans="1:8">
      <c r="A1131" s="129" t="s">
        <v>2046</v>
      </c>
      <c r="B1131" s="42" t="s">
        <v>2047</v>
      </c>
      <c r="C1131" s="357" t="s">
        <v>2014</v>
      </c>
      <c r="D1131" s="358"/>
      <c r="E1131" s="357" t="s">
        <v>34</v>
      </c>
      <c r="F1131" s="358"/>
      <c r="G1131" s="402"/>
      <c r="H1131" s="12"/>
    </row>
    <row r="1132" spans="1:8">
      <c r="A1132" s="129" t="s">
        <v>2048</v>
      </c>
      <c r="B1132" s="42" t="s">
        <v>2049</v>
      </c>
      <c r="C1132" s="357" t="s">
        <v>2014</v>
      </c>
      <c r="D1132" s="358"/>
      <c r="E1132" s="357" t="s">
        <v>34</v>
      </c>
      <c r="F1132" s="358"/>
      <c r="G1132" s="402"/>
      <c r="H1132" s="12"/>
    </row>
    <row r="1133" spans="1:8">
      <c r="A1133" s="129" t="s">
        <v>2050</v>
      </c>
      <c r="B1133" s="42" t="s">
        <v>2051</v>
      </c>
      <c r="C1133" s="357" t="s">
        <v>2014</v>
      </c>
      <c r="D1133" s="358"/>
      <c r="E1133" s="357" t="s">
        <v>34</v>
      </c>
      <c r="F1133" s="358"/>
      <c r="G1133" s="403"/>
      <c r="H1133" s="12"/>
    </row>
    <row r="1134" spans="1:8">
      <c r="A1134" s="174" t="s">
        <v>3</v>
      </c>
      <c r="B1134" s="412" t="s">
        <v>2052</v>
      </c>
      <c r="C1134" s="412"/>
      <c r="D1134" s="412"/>
      <c r="E1134" s="5" t="s">
        <v>5</v>
      </c>
      <c r="F1134" s="18">
        <v>207370</v>
      </c>
      <c r="G1134" s="406" t="s">
        <v>1</v>
      </c>
      <c r="H1134" s="409" t="s">
        <v>2053</v>
      </c>
    </row>
    <row r="1135" spans="1:8">
      <c r="A1135" s="174" t="s">
        <v>6</v>
      </c>
      <c r="B1135" s="412" t="s">
        <v>3063</v>
      </c>
      <c r="C1135" s="412"/>
      <c r="D1135" s="412"/>
      <c r="E1135" s="412" t="s">
        <v>2014</v>
      </c>
      <c r="F1135" s="412"/>
      <c r="G1135" s="407"/>
      <c r="H1135" s="410"/>
    </row>
    <row r="1136" spans="1:8">
      <c r="A1136" s="413" t="s">
        <v>405</v>
      </c>
      <c r="B1136" s="345" t="s">
        <v>10</v>
      </c>
      <c r="C1136" s="356" t="s">
        <v>11</v>
      </c>
      <c r="D1136" s="356"/>
      <c r="E1136" s="345" t="s">
        <v>2015</v>
      </c>
      <c r="F1136" s="345"/>
      <c r="G1136" s="407"/>
      <c r="H1136" s="410"/>
    </row>
    <row r="1137" spans="1:8">
      <c r="A1137" s="413"/>
      <c r="B1137" s="345"/>
      <c r="C1137" s="356"/>
      <c r="D1137" s="356"/>
      <c r="E1137" s="345"/>
      <c r="F1137" s="345"/>
      <c r="G1137" s="408"/>
      <c r="H1137" s="411"/>
    </row>
    <row r="1138" spans="1:8">
      <c r="A1138" s="39" t="s">
        <v>2054</v>
      </c>
      <c r="B1138" s="42" t="s">
        <v>2055</v>
      </c>
      <c r="C1138" s="357" t="s">
        <v>2014</v>
      </c>
      <c r="D1138" s="358"/>
      <c r="E1138" s="353" t="s">
        <v>98</v>
      </c>
      <c r="F1138" s="353"/>
      <c r="G1138" s="401">
        <f>COUNTA(A1138:A1154)</f>
        <v>17</v>
      </c>
      <c r="H1138" s="12"/>
    </row>
    <row r="1139" spans="1:8">
      <c r="A1139" s="129" t="s">
        <v>2056</v>
      </c>
      <c r="B1139" s="42" t="s">
        <v>2057</v>
      </c>
      <c r="C1139" s="357" t="s">
        <v>2014</v>
      </c>
      <c r="D1139" s="358"/>
      <c r="E1139" s="353" t="s">
        <v>98</v>
      </c>
      <c r="F1139" s="353"/>
      <c r="G1139" s="402"/>
      <c r="H1139" s="12"/>
    </row>
    <row r="1140" spans="1:8">
      <c r="A1140" s="129" t="s">
        <v>2058</v>
      </c>
      <c r="B1140" s="52" t="s">
        <v>2059</v>
      </c>
      <c r="C1140" s="357" t="s">
        <v>2014</v>
      </c>
      <c r="D1140" s="358"/>
      <c r="E1140" s="353" t="s">
        <v>98</v>
      </c>
      <c r="F1140" s="353"/>
      <c r="G1140" s="402"/>
      <c r="H1140" s="12"/>
    </row>
    <row r="1141" spans="1:8">
      <c r="A1141" s="129" t="s">
        <v>2060</v>
      </c>
      <c r="B1141" s="52" t="s">
        <v>2061</v>
      </c>
      <c r="C1141" s="357" t="s">
        <v>2014</v>
      </c>
      <c r="D1141" s="358"/>
      <c r="E1141" s="353" t="s">
        <v>98</v>
      </c>
      <c r="F1141" s="353"/>
      <c r="G1141" s="402"/>
      <c r="H1141" s="12"/>
    </row>
    <row r="1142" spans="1:8">
      <c r="A1142" s="129" t="s">
        <v>2062</v>
      </c>
      <c r="B1142" s="52" t="s">
        <v>2063</v>
      </c>
      <c r="C1142" s="357" t="s">
        <v>2014</v>
      </c>
      <c r="D1142" s="358"/>
      <c r="E1142" s="353" t="s">
        <v>98</v>
      </c>
      <c r="F1142" s="353"/>
      <c r="G1142" s="402"/>
      <c r="H1142" s="12"/>
    </row>
    <row r="1143" spans="1:8">
      <c r="A1143" s="130" t="s">
        <v>2064</v>
      </c>
      <c r="B1143" s="52" t="s">
        <v>2065</v>
      </c>
      <c r="C1143" s="357" t="s">
        <v>2014</v>
      </c>
      <c r="D1143" s="358"/>
      <c r="E1143" s="353" t="s">
        <v>98</v>
      </c>
      <c r="F1143" s="353"/>
      <c r="G1143" s="402"/>
      <c r="H1143" s="12"/>
    </row>
    <row r="1144" spans="1:8">
      <c r="A1144" s="130" t="s">
        <v>2066</v>
      </c>
      <c r="B1144" s="52" t="s">
        <v>2067</v>
      </c>
      <c r="C1144" s="357" t="s">
        <v>2014</v>
      </c>
      <c r="D1144" s="358"/>
      <c r="E1144" s="353" t="s">
        <v>98</v>
      </c>
      <c r="F1144" s="353"/>
      <c r="G1144" s="402"/>
      <c r="H1144" s="12"/>
    </row>
    <row r="1145" spans="1:8">
      <c r="A1145" s="130" t="s">
        <v>2068</v>
      </c>
      <c r="B1145" s="52" t="s">
        <v>2069</v>
      </c>
      <c r="C1145" s="357" t="s">
        <v>2014</v>
      </c>
      <c r="D1145" s="358"/>
      <c r="E1145" s="353" t="s">
        <v>98</v>
      </c>
      <c r="F1145" s="353"/>
      <c r="G1145" s="402"/>
      <c r="H1145" s="12"/>
    </row>
    <row r="1146" spans="1:8">
      <c r="A1146" s="130" t="s">
        <v>2070</v>
      </c>
      <c r="B1146" s="52" t="s">
        <v>2071</v>
      </c>
      <c r="C1146" s="357" t="s">
        <v>2014</v>
      </c>
      <c r="D1146" s="358"/>
      <c r="E1146" s="426" t="s">
        <v>99</v>
      </c>
      <c r="F1146" s="276"/>
      <c r="G1146" s="402"/>
      <c r="H1146" s="12"/>
    </row>
    <row r="1147" spans="1:8">
      <c r="A1147" s="130" t="s">
        <v>2072</v>
      </c>
      <c r="B1147" s="52" t="s">
        <v>2073</v>
      </c>
      <c r="C1147" s="357" t="s">
        <v>2014</v>
      </c>
      <c r="D1147" s="358"/>
      <c r="E1147" s="426" t="s">
        <v>2074</v>
      </c>
      <c r="F1147" s="276"/>
      <c r="G1147" s="402"/>
      <c r="H1147" s="12"/>
    </row>
    <row r="1148" spans="1:8">
      <c r="A1148" s="130" t="s">
        <v>2075</v>
      </c>
      <c r="B1148" s="52" t="s">
        <v>2076</v>
      </c>
      <c r="C1148" s="357" t="s">
        <v>2014</v>
      </c>
      <c r="D1148" s="358"/>
      <c r="E1148" s="353" t="s">
        <v>98</v>
      </c>
      <c r="F1148" s="353"/>
      <c r="G1148" s="402"/>
      <c r="H1148" s="12"/>
    </row>
    <row r="1149" spans="1:8">
      <c r="A1149" s="130" t="s">
        <v>2077</v>
      </c>
      <c r="B1149" s="52" t="s">
        <v>2078</v>
      </c>
      <c r="C1149" s="357" t="s">
        <v>2014</v>
      </c>
      <c r="D1149" s="358"/>
      <c r="E1149" s="353" t="s">
        <v>99</v>
      </c>
      <c r="F1149" s="353"/>
      <c r="G1149" s="402"/>
      <c r="H1149" s="12"/>
    </row>
    <row r="1150" spans="1:8">
      <c r="A1150" s="130" t="s">
        <v>2079</v>
      </c>
      <c r="B1150" s="52" t="s">
        <v>2080</v>
      </c>
      <c r="C1150" s="357" t="s">
        <v>2014</v>
      </c>
      <c r="D1150" s="358"/>
      <c r="E1150" s="357" t="s">
        <v>98</v>
      </c>
      <c r="F1150" s="358"/>
      <c r="G1150" s="402"/>
      <c r="H1150" s="12"/>
    </row>
    <row r="1151" spans="1:8">
      <c r="A1151" s="130" t="s">
        <v>2081</v>
      </c>
      <c r="B1151" s="42" t="s">
        <v>2082</v>
      </c>
      <c r="C1151" s="357" t="s">
        <v>2014</v>
      </c>
      <c r="D1151" s="358"/>
      <c r="E1151" s="353" t="s">
        <v>98</v>
      </c>
      <c r="F1151" s="353"/>
      <c r="G1151" s="402"/>
      <c r="H1151" s="12"/>
    </row>
    <row r="1152" spans="1:8">
      <c r="A1152" s="130" t="s">
        <v>2083</v>
      </c>
      <c r="B1152" s="42" t="s">
        <v>2084</v>
      </c>
      <c r="C1152" s="357" t="s">
        <v>2014</v>
      </c>
      <c r="D1152" s="358"/>
      <c r="E1152" s="426" t="s">
        <v>2074</v>
      </c>
      <c r="F1152" s="276"/>
      <c r="G1152" s="402"/>
      <c r="H1152" s="12"/>
    </row>
    <row r="1153" spans="1:8">
      <c r="A1153" s="130" t="s">
        <v>2085</v>
      </c>
      <c r="B1153" s="42" t="s">
        <v>2086</v>
      </c>
      <c r="C1153" s="357" t="s">
        <v>2014</v>
      </c>
      <c r="D1153" s="358"/>
      <c r="E1153" s="357" t="s">
        <v>98</v>
      </c>
      <c r="F1153" s="358"/>
      <c r="G1153" s="402"/>
      <c r="H1153" s="12"/>
    </row>
    <row r="1154" spans="1:8">
      <c r="A1154" s="130" t="s">
        <v>2087</v>
      </c>
      <c r="B1154" s="52" t="s">
        <v>2088</v>
      </c>
      <c r="C1154" s="357" t="s">
        <v>2014</v>
      </c>
      <c r="D1154" s="358"/>
      <c r="E1154" s="353" t="s">
        <v>98</v>
      </c>
      <c r="F1154" s="353"/>
      <c r="G1154" s="402"/>
      <c r="H1154" s="12"/>
    </row>
    <row r="1155" spans="1:8">
      <c r="A1155" s="174" t="s">
        <v>3</v>
      </c>
      <c r="B1155" s="421" t="s">
        <v>2089</v>
      </c>
      <c r="C1155" s="422"/>
      <c r="D1155" s="423"/>
      <c r="E1155" s="5" t="s">
        <v>5</v>
      </c>
      <c r="F1155" s="18">
        <v>161303</v>
      </c>
      <c r="G1155" s="406" t="s">
        <v>1</v>
      </c>
      <c r="H1155" s="409" t="s">
        <v>2090</v>
      </c>
    </row>
    <row r="1156" spans="1:8">
      <c r="A1156" s="174" t="s">
        <v>6</v>
      </c>
      <c r="B1156" s="424" t="s">
        <v>2091</v>
      </c>
      <c r="C1156" s="425"/>
      <c r="D1156" s="412"/>
      <c r="E1156" s="412" t="s">
        <v>2014</v>
      </c>
      <c r="F1156" s="412"/>
      <c r="G1156" s="407"/>
      <c r="H1156" s="410"/>
    </row>
    <row r="1157" spans="1:8">
      <c r="A1157" s="413" t="s">
        <v>405</v>
      </c>
      <c r="B1157" s="345" t="s">
        <v>10</v>
      </c>
      <c r="C1157" s="356" t="s">
        <v>11</v>
      </c>
      <c r="D1157" s="356"/>
      <c r="E1157" s="345" t="s">
        <v>2015</v>
      </c>
      <c r="F1157" s="345"/>
      <c r="G1157" s="407"/>
      <c r="H1157" s="410"/>
    </row>
    <row r="1158" spans="1:8">
      <c r="A1158" s="413"/>
      <c r="B1158" s="345"/>
      <c r="C1158" s="356"/>
      <c r="D1158" s="356"/>
      <c r="E1158" s="348"/>
      <c r="F1158" s="348"/>
      <c r="G1158" s="407"/>
      <c r="H1158" s="411"/>
    </row>
    <row r="1159" spans="1:8">
      <c r="A1159" s="220" t="s">
        <v>2092</v>
      </c>
      <c r="B1159" s="52" t="s">
        <v>2093</v>
      </c>
      <c r="C1159" s="337" t="s">
        <v>2014</v>
      </c>
      <c r="D1159" s="416"/>
      <c r="E1159" s="417" t="s">
        <v>2094</v>
      </c>
      <c r="F1159" s="418"/>
      <c r="G1159" s="354">
        <f>COUNTA(A1159:A1175)</f>
        <v>17</v>
      </c>
      <c r="H1159" s="135"/>
    </row>
    <row r="1160" spans="1:8">
      <c r="A1160" s="220" t="s">
        <v>2095</v>
      </c>
      <c r="B1160" s="52" t="s">
        <v>2096</v>
      </c>
      <c r="C1160" s="337" t="s">
        <v>2014</v>
      </c>
      <c r="D1160" s="416"/>
      <c r="E1160" s="417" t="s">
        <v>2094</v>
      </c>
      <c r="F1160" s="418"/>
      <c r="G1160" s="354"/>
      <c r="H1160" s="135"/>
    </row>
    <row r="1161" spans="1:8">
      <c r="A1161" s="130" t="s">
        <v>2097</v>
      </c>
      <c r="B1161" s="221" t="s">
        <v>2098</v>
      </c>
      <c r="C1161" s="414" t="s">
        <v>2014</v>
      </c>
      <c r="D1161" s="415"/>
      <c r="E1161" s="419" t="s">
        <v>76</v>
      </c>
      <c r="F1161" s="420"/>
      <c r="G1161" s="354"/>
      <c r="H1161" s="135"/>
    </row>
    <row r="1162" spans="1:8">
      <c r="A1162" s="130" t="s">
        <v>2099</v>
      </c>
      <c r="B1162" s="221" t="s">
        <v>2100</v>
      </c>
      <c r="C1162" s="414" t="s">
        <v>2014</v>
      </c>
      <c r="D1162" s="415"/>
      <c r="E1162" s="353" t="s">
        <v>67</v>
      </c>
      <c r="F1162" s="357"/>
      <c r="G1162" s="354"/>
      <c r="H1162" s="12"/>
    </row>
    <row r="1163" spans="1:8">
      <c r="A1163" s="130" t="s">
        <v>2101</v>
      </c>
      <c r="B1163" s="221" t="s">
        <v>2102</v>
      </c>
      <c r="C1163" s="414" t="s">
        <v>2014</v>
      </c>
      <c r="D1163" s="415"/>
      <c r="E1163" s="353" t="s">
        <v>67</v>
      </c>
      <c r="F1163" s="357"/>
      <c r="G1163" s="354"/>
      <c r="H1163" s="12"/>
    </row>
    <row r="1164" spans="1:8">
      <c r="A1164" s="130" t="s">
        <v>2103</v>
      </c>
      <c r="B1164" s="221" t="s">
        <v>2104</v>
      </c>
      <c r="C1164" s="414" t="s">
        <v>2014</v>
      </c>
      <c r="D1164" s="415"/>
      <c r="E1164" s="357" t="s">
        <v>2105</v>
      </c>
      <c r="F1164" s="388"/>
      <c r="G1164" s="354"/>
      <c r="H1164" s="12"/>
    </row>
    <row r="1165" spans="1:8">
      <c r="A1165" s="130" t="s">
        <v>2106</v>
      </c>
      <c r="B1165" s="221" t="s">
        <v>2107</v>
      </c>
      <c r="C1165" s="414" t="s">
        <v>2014</v>
      </c>
      <c r="D1165" s="415"/>
      <c r="E1165" s="353" t="s">
        <v>416</v>
      </c>
      <c r="F1165" s="357"/>
      <c r="G1165" s="354"/>
      <c r="H1165" s="12"/>
    </row>
    <row r="1166" spans="1:8">
      <c r="A1166" s="130" t="s">
        <v>2108</v>
      </c>
      <c r="B1166" s="221" t="s">
        <v>2109</v>
      </c>
      <c r="C1166" s="414" t="s">
        <v>2014</v>
      </c>
      <c r="D1166" s="415"/>
      <c r="E1166" s="353" t="s">
        <v>2110</v>
      </c>
      <c r="F1166" s="357"/>
      <c r="G1166" s="354"/>
      <c r="H1166" s="12"/>
    </row>
    <row r="1167" spans="1:8">
      <c r="A1167" s="130" t="s">
        <v>2111</v>
      </c>
      <c r="B1167" s="221" t="s">
        <v>2112</v>
      </c>
      <c r="C1167" s="414" t="s">
        <v>2014</v>
      </c>
      <c r="D1167" s="415"/>
      <c r="E1167" s="353" t="s">
        <v>67</v>
      </c>
      <c r="F1167" s="357"/>
      <c r="G1167" s="354"/>
      <c r="H1167" s="12"/>
    </row>
    <row r="1168" spans="1:8">
      <c r="A1168" s="130" t="s">
        <v>2113</v>
      </c>
      <c r="B1168" s="221" t="s">
        <v>2114</v>
      </c>
      <c r="C1168" s="414" t="s">
        <v>2014</v>
      </c>
      <c r="D1168" s="415"/>
      <c r="E1168" s="353" t="s">
        <v>416</v>
      </c>
      <c r="F1168" s="357"/>
      <c r="G1168" s="354"/>
      <c r="H1168" s="12"/>
    </row>
    <row r="1169" spans="1:8">
      <c r="A1169" s="130" t="s">
        <v>2115</v>
      </c>
      <c r="B1169" s="221" t="s">
        <v>2116</v>
      </c>
      <c r="C1169" s="414" t="s">
        <v>2014</v>
      </c>
      <c r="D1169" s="415"/>
      <c r="E1169" s="353" t="s">
        <v>2105</v>
      </c>
      <c r="F1169" s="357"/>
      <c r="G1169" s="354"/>
      <c r="H1169" s="12"/>
    </row>
    <row r="1170" spans="1:8">
      <c r="A1170" s="130" t="s">
        <v>2117</v>
      </c>
      <c r="B1170" s="221" t="s">
        <v>2118</v>
      </c>
      <c r="C1170" s="414" t="s">
        <v>2014</v>
      </c>
      <c r="D1170" s="415"/>
      <c r="E1170" s="353" t="s">
        <v>76</v>
      </c>
      <c r="F1170" s="357"/>
      <c r="G1170" s="354"/>
      <c r="H1170" s="12"/>
    </row>
    <row r="1171" spans="1:8">
      <c r="A1171" s="130" t="s">
        <v>2119</v>
      </c>
      <c r="B1171" s="221" t="s">
        <v>2120</v>
      </c>
      <c r="C1171" s="414" t="s">
        <v>2014</v>
      </c>
      <c r="D1171" s="415"/>
      <c r="E1171" s="353" t="s">
        <v>2105</v>
      </c>
      <c r="F1171" s="357"/>
      <c r="G1171" s="354"/>
      <c r="H1171" s="12"/>
    </row>
    <row r="1172" spans="1:8">
      <c r="A1172" s="130" t="s">
        <v>2121</v>
      </c>
      <c r="B1172" s="221" t="s">
        <v>2122</v>
      </c>
      <c r="C1172" s="414" t="s">
        <v>2014</v>
      </c>
      <c r="D1172" s="415"/>
      <c r="E1172" s="353" t="s">
        <v>76</v>
      </c>
      <c r="F1172" s="357"/>
      <c r="G1172" s="354"/>
      <c r="H1172" s="12"/>
    </row>
    <row r="1173" spans="1:8">
      <c r="A1173" s="130" t="s">
        <v>2123</v>
      </c>
      <c r="B1173" s="221" t="s">
        <v>2124</v>
      </c>
      <c r="C1173" s="414" t="s">
        <v>2014</v>
      </c>
      <c r="D1173" s="415"/>
      <c r="E1173" s="353" t="s">
        <v>67</v>
      </c>
      <c r="F1173" s="357"/>
      <c r="G1173" s="354"/>
      <c r="H1173" s="12"/>
    </row>
    <row r="1174" spans="1:8">
      <c r="A1174" s="130" t="s">
        <v>2125</v>
      </c>
      <c r="B1174" s="221" t="s">
        <v>2126</v>
      </c>
      <c r="C1174" s="414" t="s">
        <v>2014</v>
      </c>
      <c r="D1174" s="415"/>
      <c r="E1174" s="353" t="s">
        <v>2127</v>
      </c>
      <c r="F1174" s="357"/>
      <c r="G1174" s="354"/>
      <c r="H1174" s="12"/>
    </row>
    <row r="1175" spans="1:8">
      <c r="A1175" s="130" t="s">
        <v>2128</v>
      </c>
      <c r="B1175" s="221" t="s">
        <v>2129</v>
      </c>
      <c r="C1175" s="414" t="s">
        <v>2014</v>
      </c>
      <c r="D1175" s="415"/>
      <c r="E1175" s="353" t="s">
        <v>416</v>
      </c>
      <c r="F1175" s="357"/>
      <c r="G1175" s="354"/>
      <c r="H1175" s="12"/>
    </row>
    <row r="1176" spans="1:8">
      <c r="A1176" s="174" t="s">
        <v>3</v>
      </c>
      <c r="B1176" s="404" t="s">
        <v>1998</v>
      </c>
      <c r="C1176" s="405"/>
      <c r="D1176" s="374"/>
      <c r="E1176" s="5" t="s">
        <v>5</v>
      </c>
      <c r="F1176" s="18">
        <v>288689</v>
      </c>
      <c r="G1176" s="406" t="s">
        <v>1</v>
      </c>
      <c r="H1176" s="409" t="s">
        <v>2130</v>
      </c>
    </row>
    <row r="1177" spans="1:8">
      <c r="A1177" s="174" t="s">
        <v>6</v>
      </c>
      <c r="B1177" s="404" t="s">
        <v>2131</v>
      </c>
      <c r="C1177" s="405"/>
      <c r="D1177" s="374"/>
      <c r="E1177" s="412" t="s">
        <v>2014</v>
      </c>
      <c r="F1177" s="412"/>
      <c r="G1177" s="407"/>
      <c r="H1177" s="410"/>
    </row>
    <row r="1178" spans="1:8">
      <c r="A1178" s="413" t="s">
        <v>405</v>
      </c>
      <c r="B1178" s="345" t="s">
        <v>10</v>
      </c>
      <c r="C1178" s="356" t="s">
        <v>11</v>
      </c>
      <c r="D1178" s="356"/>
      <c r="E1178" s="345" t="s">
        <v>2015</v>
      </c>
      <c r="F1178" s="345"/>
      <c r="G1178" s="407"/>
      <c r="H1178" s="410"/>
    </row>
    <row r="1179" spans="1:8">
      <c r="A1179" s="413"/>
      <c r="B1179" s="345"/>
      <c r="C1179" s="347"/>
      <c r="D1179" s="347"/>
      <c r="E1179" s="345"/>
      <c r="F1179" s="345"/>
      <c r="G1179" s="408"/>
      <c r="H1179" s="411"/>
    </row>
    <row r="1180" spans="1:8">
      <c r="A1180" s="223" t="s">
        <v>2132</v>
      </c>
      <c r="B1180" s="222" t="s">
        <v>2133</v>
      </c>
      <c r="C1180" s="393" t="s">
        <v>2014</v>
      </c>
      <c r="D1180" s="393"/>
      <c r="E1180" s="388" t="s">
        <v>43</v>
      </c>
      <c r="F1180" s="358"/>
      <c r="G1180" s="401">
        <f>COUNTA(A1180:A1188)</f>
        <v>9</v>
      </c>
      <c r="H1180" s="12"/>
    </row>
    <row r="1181" spans="1:8">
      <c r="A1181" s="223" t="s">
        <v>2134</v>
      </c>
      <c r="B1181" s="222" t="s">
        <v>2135</v>
      </c>
      <c r="C1181" s="399" t="s">
        <v>2014</v>
      </c>
      <c r="D1181" s="400"/>
      <c r="E1181" s="398" t="s">
        <v>43</v>
      </c>
      <c r="F1181" s="358"/>
      <c r="G1181" s="402"/>
      <c r="H1181" s="12"/>
    </row>
    <row r="1182" spans="1:8">
      <c r="A1182" s="223" t="s">
        <v>2136</v>
      </c>
      <c r="B1182" s="222" t="s">
        <v>2137</v>
      </c>
      <c r="C1182" s="399" t="s">
        <v>2014</v>
      </c>
      <c r="D1182" s="400"/>
      <c r="E1182" s="398" t="s">
        <v>43</v>
      </c>
      <c r="F1182" s="358"/>
      <c r="G1182" s="402"/>
      <c r="H1182" s="12"/>
    </row>
    <row r="1183" spans="1:8">
      <c r="A1183" s="223" t="s">
        <v>2138</v>
      </c>
      <c r="B1183" s="222" t="s">
        <v>2139</v>
      </c>
      <c r="C1183" s="399" t="s">
        <v>2014</v>
      </c>
      <c r="D1183" s="400"/>
      <c r="E1183" s="398" t="s">
        <v>43</v>
      </c>
      <c r="F1183" s="358"/>
      <c r="G1183" s="402"/>
      <c r="H1183" s="12"/>
    </row>
    <row r="1184" spans="1:8">
      <c r="A1184" s="223" t="s">
        <v>2140</v>
      </c>
      <c r="B1184" s="222" t="s">
        <v>2141</v>
      </c>
      <c r="C1184" s="399" t="s">
        <v>2014</v>
      </c>
      <c r="D1184" s="400"/>
      <c r="E1184" s="398" t="s">
        <v>43</v>
      </c>
      <c r="F1184" s="358"/>
      <c r="G1184" s="402"/>
      <c r="H1184" s="12"/>
    </row>
    <row r="1185" spans="1:8">
      <c r="A1185" s="223" t="s">
        <v>2142</v>
      </c>
      <c r="B1185" s="222" t="s">
        <v>2143</v>
      </c>
      <c r="C1185" s="399" t="s">
        <v>2014</v>
      </c>
      <c r="D1185" s="400"/>
      <c r="E1185" s="398" t="s">
        <v>43</v>
      </c>
      <c r="F1185" s="358"/>
      <c r="G1185" s="402"/>
      <c r="H1185" s="12"/>
    </row>
    <row r="1186" spans="1:8">
      <c r="A1186" s="223" t="s">
        <v>2144</v>
      </c>
      <c r="B1186" s="222" t="s">
        <v>2145</v>
      </c>
      <c r="C1186" s="399" t="s">
        <v>2014</v>
      </c>
      <c r="D1186" s="400"/>
      <c r="E1186" s="398" t="s">
        <v>43</v>
      </c>
      <c r="F1186" s="358"/>
      <c r="G1186" s="402"/>
      <c r="H1186" s="12"/>
    </row>
    <row r="1187" spans="1:8">
      <c r="A1187" s="223" t="s">
        <v>2146</v>
      </c>
      <c r="B1187" s="222" t="s">
        <v>2147</v>
      </c>
      <c r="C1187" s="399" t="s">
        <v>2014</v>
      </c>
      <c r="D1187" s="400"/>
      <c r="E1187" s="398" t="s">
        <v>43</v>
      </c>
      <c r="F1187" s="358"/>
      <c r="G1187" s="402"/>
      <c r="H1187" s="12"/>
    </row>
    <row r="1188" spans="1:8">
      <c r="A1188" s="223" t="s">
        <v>2148</v>
      </c>
      <c r="B1188" s="222" t="s">
        <v>2149</v>
      </c>
      <c r="C1188" s="393" t="s">
        <v>2014</v>
      </c>
      <c r="D1188" s="393"/>
      <c r="E1188" s="388" t="s">
        <v>43</v>
      </c>
      <c r="F1188" s="358"/>
      <c r="G1188" s="403"/>
      <c r="H1188" s="12"/>
    </row>
    <row r="1189" spans="1:8">
      <c r="A1189" s="394" t="s">
        <v>2150</v>
      </c>
      <c r="B1189" s="394"/>
      <c r="C1189" s="394"/>
      <c r="D1189" s="394"/>
      <c r="E1189" s="395"/>
      <c r="F1189" s="395"/>
      <c r="G1189" s="224">
        <f>G1159+G1138+G1116+G1180</f>
        <v>61</v>
      </c>
      <c r="H1189" s="12"/>
    </row>
    <row r="1190" spans="1:8">
      <c r="A1190" s="334" t="s">
        <v>2151</v>
      </c>
      <c r="B1190" s="334"/>
      <c r="C1190" s="334"/>
      <c r="D1190" s="334"/>
      <c r="E1190" s="334"/>
      <c r="F1190" s="334"/>
      <c r="G1190" s="343" t="s">
        <v>1</v>
      </c>
      <c r="H1190" s="396" t="s">
        <v>2152</v>
      </c>
    </row>
    <row r="1191" spans="1:8">
      <c r="A1191" s="225" t="s">
        <v>3</v>
      </c>
      <c r="B1191" s="345" t="s">
        <v>2153</v>
      </c>
      <c r="C1191" s="345"/>
      <c r="D1191" s="345"/>
      <c r="E1191" s="7" t="s">
        <v>5</v>
      </c>
      <c r="F1191" s="162">
        <v>121252</v>
      </c>
      <c r="G1191" s="343" t="s">
        <v>1</v>
      </c>
      <c r="H1191" s="396"/>
    </row>
    <row r="1192" spans="1:8">
      <c r="A1192" s="225" t="s">
        <v>6</v>
      </c>
      <c r="B1192" s="345" t="s">
        <v>2154</v>
      </c>
      <c r="C1192" s="345"/>
      <c r="D1192" s="345"/>
      <c r="E1192" s="345" t="s">
        <v>2155</v>
      </c>
      <c r="F1192" s="345"/>
      <c r="G1192" s="343"/>
      <c r="H1192" s="396"/>
    </row>
    <row r="1193" spans="1:8">
      <c r="A1193" s="397" t="s">
        <v>9</v>
      </c>
      <c r="B1193" s="348" t="s">
        <v>10</v>
      </c>
      <c r="C1193" s="347" t="s">
        <v>11</v>
      </c>
      <c r="D1193" s="347"/>
      <c r="E1193" s="348" t="s">
        <v>12</v>
      </c>
      <c r="F1193" s="348"/>
      <c r="G1193" s="343"/>
      <c r="H1193" s="396"/>
    </row>
    <row r="1194" spans="1:8">
      <c r="A1194" s="397"/>
      <c r="B1194" s="348"/>
      <c r="C1194" s="347"/>
      <c r="D1194" s="347"/>
      <c r="E1194" s="348"/>
      <c r="F1194" s="348"/>
      <c r="G1194" s="343"/>
      <c r="H1194" s="396"/>
    </row>
    <row r="1195" spans="1:8">
      <c r="A1195" s="39" t="s">
        <v>2156</v>
      </c>
      <c r="B1195" s="20" t="s">
        <v>2157</v>
      </c>
      <c r="C1195" s="388" t="s">
        <v>2158</v>
      </c>
      <c r="D1195" s="389"/>
      <c r="E1195" s="388" t="s">
        <v>2159</v>
      </c>
      <c r="F1195" s="358"/>
      <c r="G1195" s="353">
        <f>COUNTA(A1195:A1229)</f>
        <v>35</v>
      </c>
      <c r="H1195" s="58"/>
    </row>
    <row r="1196" spans="1:8">
      <c r="A1196" s="8" t="s">
        <v>2160</v>
      </c>
      <c r="B1196" s="9" t="s">
        <v>2161</v>
      </c>
      <c r="C1196" s="388" t="s">
        <v>2158</v>
      </c>
      <c r="D1196" s="389"/>
      <c r="E1196" s="388" t="s">
        <v>416</v>
      </c>
      <c r="F1196" s="389"/>
      <c r="G1196" s="353"/>
      <c r="H1196" s="58"/>
    </row>
    <row r="1197" spans="1:8">
      <c r="A1197" s="8" t="s">
        <v>2162</v>
      </c>
      <c r="B1197" s="9" t="s">
        <v>2163</v>
      </c>
      <c r="C1197" s="388" t="s">
        <v>2158</v>
      </c>
      <c r="D1197" s="389"/>
      <c r="E1197" s="388" t="s">
        <v>2164</v>
      </c>
      <c r="F1197" s="389"/>
      <c r="G1197" s="353"/>
      <c r="H1197" s="58"/>
    </row>
    <row r="1198" spans="1:8">
      <c r="A1198" s="8" t="s">
        <v>2165</v>
      </c>
      <c r="B1198" s="9" t="s">
        <v>2166</v>
      </c>
      <c r="C1198" s="388" t="s">
        <v>2158</v>
      </c>
      <c r="D1198" s="389"/>
      <c r="E1198" s="388" t="s">
        <v>2167</v>
      </c>
      <c r="F1198" s="358"/>
      <c r="G1198" s="353"/>
      <c r="H1198" s="58"/>
    </row>
    <row r="1199" spans="1:8">
      <c r="A1199" s="8" t="s">
        <v>2168</v>
      </c>
      <c r="B1199" s="9" t="s">
        <v>2169</v>
      </c>
      <c r="C1199" s="388" t="s">
        <v>2158</v>
      </c>
      <c r="D1199" s="389"/>
      <c r="E1199" s="388" t="s">
        <v>2164</v>
      </c>
      <c r="F1199" s="358"/>
      <c r="G1199" s="353"/>
      <c r="H1199" s="58"/>
    </row>
    <row r="1200" spans="1:8">
      <c r="A1200" s="8" t="s">
        <v>2170</v>
      </c>
      <c r="B1200" s="9" t="s">
        <v>2171</v>
      </c>
      <c r="C1200" s="388" t="s">
        <v>2158</v>
      </c>
      <c r="D1200" s="389"/>
      <c r="E1200" s="388" t="s">
        <v>2164</v>
      </c>
      <c r="F1200" s="358"/>
      <c r="G1200" s="353"/>
      <c r="H1200" s="58"/>
    </row>
    <row r="1201" spans="1:8">
      <c r="A1201" s="8" t="s">
        <v>2172</v>
      </c>
      <c r="B1201" s="9" t="s">
        <v>2173</v>
      </c>
      <c r="C1201" s="388" t="s">
        <v>2158</v>
      </c>
      <c r="D1201" s="389"/>
      <c r="E1201" s="388" t="s">
        <v>416</v>
      </c>
      <c r="F1201" s="389"/>
      <c r="G1201" s="353"/>
      <c r="H1201" s="58"/>
    </row>
    <row r="1202" spans="1:8">
      <c r="A1202" s="173" t="s">
        <v>2174</v>
      </c>
      <c r="B1202" s="9" t="s">
        <v>2175</v>
      </c>
      <c r="C1202" s="388" t="s">
        <v>2158</v>
      </c>
      <c r="D1202" s="389"/>
      <c r="E1202" s="388" t="s">
        <v>67</v>
      </c>
      <c r="F1202" s="389"/>
      <c r="G1202" s="353"/>
      <c r="H1202" s="58"/>
    </row>
    <row r="1203" spans="1:8">
      <c r="A1203" s="8" t="s">
        <v>2176</v>
      </c>
      <c r="B1203" s="9" t="s">
        <v>2177</v>
      </c>
      <c r="C1203" s="388" t="s">
        <v>2158</v>
      </c>
      <c r="D1203" s="389"/>
      <c r="E1203" s="388" t="s">
        <v>2178</v>
      </c>
      <c r="F1203" s="358"/>
      <c r="G1203" s="353"/>
      <c r="H1203" s="58"/>
    </row>
    <row r="1204" spans="1:8">
      <c r="A1204" s="8" t="s">
        <v>2179</v>
      </c>
      <c r="B1204" s="9" t="s">
        <v>2180</v>
      </c>
      <c r="C1204" s="388" t="s">
        <v>2158</v>
      </c>
      <c r="D1204" s="389"/>
      <c r="E1204" s="388" t="s">
        <v>2167</v>
      </c>
      <c r="F1204" s="358"/>
      <c r="G1204" s="353"/>
      <c r="H1204" s="58"/>
    </row>
    <row r="1205" spans="1:8">
      <c r="A1205" s="8" t="s">
        <v>2181</v>
      </c>
      <c r="B1205" s="9" t="s">
        <v>2182</v>
      </c>
      <c r="C1205" s="388" t="s">
        <v>2158</v>
      </c>
      <c r="D1205" s="389"/>
      <c r="E1205" s="388" t="s">
        <v>2183</v>
      </c>
      <c r="F1205" s="358"/>
      <c r="G1205" s="353"/>
      <c r="H1205" s="58"/>
    </row>
    <row r="1206" spans="1:8">
      <c r="A1206" s="8" t="s">
        <v>2184</v>
      </c>
      <c r="B1206" s="9" t="s">
        <v>2185</v>
      </c>
      <c r="C1206" s="388" t="s">
        <v>2158</v>
      </c>
      <c r="D1206" s="389"/>
      <c r="E1206" s="388" t="s">
        <v>2186</v>
      </c>
      <c r="F1206" s="389"/>
      <c r="G1206" s="353"/>
      <c r="H1206" s="58"/>
    </row>
    <row r="1207" spans="1:8">
      <c r="A1207" s="8" t="s">
        <v>2187</v>
      </c>
      <c r="B1207" s="9" t="s">
        <v>2188</v>
      </c>
      <c r="C1207" s="388" t="s">
        <v>2158</v>
      </c>
      <c r="D1207" s="389"/>
      <c r="E1207" s="388" t="s">
        <v>2189</v>
      </c>
      <c r="F1207" s="358"/>
      <c r="G1207" s="353"/>
      <c r="H1207" s="58"/>
    </row>
    <row r="1208" spans="1:8">
      <c r="A1208" s="8" t="s">
        <v>2190</v>
      </c>
      <c r="B1208" s="9" t="s">
        <v>2191</v>
      </c>
      <c r="C1208" s="388" t="s">
        <v>2158</v>
      </c>
      <c r="D1208" s="389"/>
      <c r="E1208" s="388" t="s">
        <v>2189</v>
      </c>
      <c r="F1208" s="358"/>
      <c r="G1208" s="353"/>
      <c r="H1208" s="58"/>
    </row>
    <row r="1209" spans="1:8">
      <c r="A1209" s="8" t="s">
        <v>2192</v>
      </c>
      <c r="B1209" s="9" t="s">
        <v>2193</v>
      </c>
      <c r="C1209" s="388" t="s">
        <v>2158</v>
      </c>
      <c r="D1209" s="389"/>
      <c r="E1209" s="388" t="s">
        <v>2189</v>
      </c>
      <c r="F1209" s="358"/>
      <c r="G1209" s="353"/>
      <c r="H1209" s="58"/>
    </row>
    <row r="1210" spans="1:8">
      <c r="A1210" s="8" t="s">
        <v>2194</v>
      </c>
      <c r="B1210" s="9" t="s">
        <v>2195</v>
      </c>
      <c r="C1210" s="388" t="s">
        <v>2158</v>
      </c>
      <c r="D1210" s="389"/>
      <c r="E1210" s="388" t="s">
        <v>2189</v>
      </c>
      <c r="F1210" s="358"/>
      <c r="G1210" s="353"/>
      <c r="H1210" s="58"/>
    </row>
    <row r="1211" spans="1:8">
      <c r="A1211" s="8" t="s">
        <v>2196</v>
      </c>
      <c r="B1211" s="9" t="s">
        <v>2197</v>
      </c>
      <c r="C1211" s="388" t="s">
        <v>2158</v>
      </c>
      <c r="D1211" s="389"/>
      <c r="E1211" s="388" t="s">
        <v>2186</v>
      </c>
      <c r="F1211" s="389"/>
      <c r="G1211" s="353"/>
      <c r="H1211" s="58"/>
    </row>
    <row r="1212" spans="1:8">
      <c r="A1212" s="8" t="s">
        <v>2198</v>
      </c>
      <c r="B1212" s="9" t="s">
        <v>2199</v>
      </c>
      <c r="C1212" s="388" t="s">
        <v>2158</v>
      </c>
      <c r="D1212" s="389"/>
      <c r="E1212" s="388" t="s">
        <v>65</v>
      </c>
      <c r="F1212" s="358"/>
      <c r="G1212" s="353"/>
      <c r="H1212" s="58"/>
    </row>
    <row r="1213" spans="1:8">
      <c r="A1213" s="8" t="s">
        <v>2200</v>
      </c>
      <c r="B1213" s="9" t="s">
        <v>2201</v>
      </c>
      <c r="C1213" s="388" t="s">
        <v>2158</v>
      </c>
      <c r="D1213" s="389"/>
      <c r="E1213" s="388" t="s">
        <v>2189</v>
      </c>
      <c r="F1213" s="358"/>
      <c r="G1213" s="353"/>
      <c r="H1213" s="58"/>
    </row>
    <row r="1214" spans="1:8">
      <c r="A1214" s="8" t="s">
        <v>2202</v>
      </c>
      <c r="B1214" s="9" t="s">
        <v>2203</v>
      </c>
      <c r="C1214" s="388" t="s">
        <v>2158</v>
      </c>
      <c r="D1214" s="389"/>
      <c r="E1214" s="388" t="s">
        <v>2204</v>
      </c>
      <c r="F1214" s="358"/>
      <c r="G1214" s="353"/>
      <c r="H1214" s="58"/>
    </row>
    <row r="1215" spans="1:8">
      <c r="A1215" s="8" t="s">
        <v>2205</v>
      </c>
      <c r="B1215" s="9" t="s">
        <v>2206</v>
      </c>
      <c r="C1215" s="388" t="s">
        <v>2158</v>
      </c>
      <c r="D1215" s="389"/>
      <c r="E1215" s="388" t="s">
        <v>2186</v>
      </c>
      <c r="F1215" s="358"/>
      <c r="G1215" s="353"/>
      <c r="H1215" s="58"/>
    </row>
    <row r="1216" spans="1:8">
      <c r="A1216" s="8" t="s">
        <v>2207</v>
      </c>
      <c r="B1216" s="9" t="s">
        <v>2208</v>
      </c>
      <c r="C1216" s="388" t="s">
        <v>2158</v>
      </c>
      <c r="D1216" s="389"/>
      <c r="E1216" s="388" t="s">
        <v>2189</v>
      </c>
      <c r="F1216" s="358"/>
      <c r="G1216" s="353"/>
      <c r="H1216" s="58"/>
    </row>
    <row r="1217" spans="1:8">
      <c r="A1217" s="8" t="s">
        <v>2209</v>
      </c>
      <c r="B1217" s="9" t="s">
        <v>2210</v>
      </c>
      <c r="C1217" s="388" t="s">
        <v>2158</v>
      </c>
      <c r="D1217" s="389"/>
      <c r="E1217" s="388" t="s">
        <v>65</v>
      </c>
      <c r="F1217" s="358"/>
      <c r="G1217" s="353"/>
      <c r="H1217" s="58"/>
    </row>
    <row r="1218" spans="1:8">
      <c r="A1218" s="8" t="s">
        <v>2211</v>
      </c>
      <c r="B1218" s="9" t="s">
        <v>2212</v>
      </c>
      <c r="C1218" s="388" t="s">
        <v>2158</v>
      </c>
      <c r="D1218" s="389"/>
      <c r="E1218" s="388" t="s">
        <v>413</v>
      </c>
      <c r="F1218" s="358"/>
      <c r="G1218" s="353"/>
      <c r="H1218" s="58"/>
    </row>
    <row r="1219" spans="1:8">
      <c r="A1219" s="8" t="s">
        <v>2213</v>
      </c>
      <c r="B1219" s="9" t="s">
        <v>2214</v>
      </c>
      <c r="C1219" s="388" t="s">
        <v>2158</v>
      </c>
      <c r="D1219" s="389"/>
      <c r="E1219" s="388" t="s">
        <v>2215</v>
      </c>
      <c r="F1219" s="358"/>
      <c r="G1219" s="353"/>
      <c r="H1219" s="58"/>
    </row>
    <row r="1220" spans="1:8">
      <c r="A1220" s="8" t="s">
        <v>2216</v>
      </c>
      <c r="B1220" s="9" t="s">
        <v>2217</v>
      </c>
      <c r="C1220" s="388" t="s">
        <v>2158</v>
      </c>
      <c r="D1220" s="389"/>
      <c r="E1220" s="388" t="s">
        <v>65</v>
      </c>
      <c r="F1220" s="358"/>
      <c r="G1220" s="353"/>
      <c r="H1220" s="58"/>
    </row>
    <row r="1221" spans="1:8">
      <c r="A1221" s="8" t="s">
        <v>2218</v>
      </c>
      <c r="B1221" s="9" t="s">
        <v>2219</v>
      </c>
      <c r="C1221" s="388" t="s">
        <v>2158</v>
      </c>
      <c r="D1221" s="389"/>
      <c r="E1221" s="388" t="s">
        <v>2186</v>
      </c>
      <c r="F1221" s="358"/>
      <c r="G1221" s="353"/>
      <c r="H1221" s="58"/>
    </row>
    <row r="1222" spans="1:8">
      <c r="A1222" s="8" t="s">
        <v>2220</v>
      </c>
      <c r="B1222" s="9" t="s">
        <v>2221</v>
      </c>
      <c r="C1222" s="388" t="s">
        <v>2158</v>
      </c>
      <c r="D1222" s="389"/>
      <c r="E1222" s="388" t="s">
        <v>2186</v>
      </c>
      <c r="F1222" s="358"/>
      <c r="G1222" s="353"/>
      <c r="H1222" s="58"/>
    </row>
    <row r="1223" spans="1:8">
      <c r="A1223" s="173" t="s">
        <v>2222</v>
      </c>
      <c r="B1223" s="9" t="s">
        <v>2223</v>
      </c>
      <c r="C1223" s="388" t="s">
        <v>2158</v>
      </c>
      <c r="D1223" s="389"/>
      <c r="E1223" s="388" t="s">
        <v>65</v>
      </c>
      <c r="F1223" s="389"/>
      <c r="G1223" s="353"/>
      <c r="H1223" s="58"/>
    </row>
    <row r="1224" spans="1:8">
      <c r="A1224" s="267" t="s">
        <v>2224</v>
      </c>
      <c r="B1224" s="268" t="s">
        <v>2225</v>
      </c>
      <c r="C1224" s="392" t="s">
        <v>2158</v>
      </c>
      <c r="D1224" s="392"/>
      <c r="E1224" s="388" t="s">
        <v>2189</v>
      </c>
      <c r="F1224" s="358"/>
      <c r="G1224" s="353"/>
      <c r="H1224" s="58"/>
    </row>
    <row r="1225" spans="1:8">
      <c r="A1225" s="269" t="s">
        <v>2226</v>
      </c>
      <c r="B1225" s="268" t="s">
        <v>2227</v>
      </c>
      <c r="C1225" s="392" t="s">
        <v>2158</v>
      </c>
      <c r="D1225" s="392"/>
      <c r="E1225" s="388" t="s">
        <v>1746</v>
      </c>
      <c r="F1225" s="358"/>
      <c r="G1225" s="353"/>
      <c r="H1225" s="58"/>
    </row>
    <row r="1226" spans="1:8">
      <c r="A1226" s="270" t="s">
        <v>2228</v>
      </c>
      <c r="B1226" s="268" t="s">
        <v>2169</v>
      </c>
      <c r="C1226" s="392" t="s">
        <v>2158</v>
      </c>
      <c r="D1226" s="392"/>
      <c r="E1226" s="388" t="s">
        <v>2189</v>
      </c>
      <c r="F1226" s="358"/>
      <c r="G1226" s="353"/>
      <c r="H1226" s="58"/>
    </row>
    <row r="1227" spans="1:8">
      <c r="A1227" s="8" t="s">
        <v>2229</v>
      </c>
      <c r="B1227" s="9" t="s">
        <v>2230</v>
      </c>
      <c r="C1227" s="388" t="s">
        <v>2158</v>
      </c>
      <c r="D1227" s="389"/>
      <c r="E1227" s="388" t="s">
        <v>2186</v>
      </c>
      <c r="F1227" s="358"/>
      <c r="G1227" s="353"/>
      <c r="H1227" s="58"/>
    </row>
    <row r="1228" spans="1:8">
      <c r="A1228" s="8" t="s">
        <v>2231</v>
      </c>
      <c r="B1228" s="9" t="s">
        <v>2232</v>
      </c>
      <c r="C1228" s="388" t="s">
        <v>2158</v>
      </c>
      <c r="D1228" s="389"/>
      <c r="E1228" s="388" t="s">
        <v>67</v>
      </c>
      <c r="F1228" s="389"/>
      <c r="G1228" s="353"/>
      <c r="H1228" s="58"/>
    </row>
    <row r="1229" spans="1:8">
      <c r="A1229" s="8" t="s">
        <v>2233</v>
      </c>
      <c r="B1229" s="9" t="s">
        <v>2234</v>
      </c>
      <c r="C1229" s="388" t="s">
        <v>2158</v>
      </c>
      <c r="D1229" s="389"/>
      <c r="E1229" s="388" t="s">
        <v>2235</v>
      </c>
      <c r="F1229" s="389"/>
      <c r="G1229" s="353"/>
      <c r="H1229" s="58"/>
    </row>
    <row r="1230" spans="1:8">
      <c r="A1230" s="226" t="s">
        <v>3</v>
      </c>
      <c r="B1230" s="359" t="s">
        <v>2236</v>
      </c>
      <c r="C1230" s="359"/>
      <c r="D1230" s="359"/>
      <c r="E1230" s="118" t="s">
        <v>5</v>
      </c>
      <c r="F1230" s="153">
        <v>89900</v>
      </c>
      <c r="G1230" s="343" t="s">
        <v>1</v>
      </c>
      <c r="H1230" s="344" t="s">
        <v>2237</v>
      </c>
    </row>
    <row r="1231" spans="1:8">
      <c r="A1231" s="227" t="s">
        <v>6</v>
      </c>
      <c r="B1231" s="342" t="s">
        <v>2238</v>
      </c>
      <c r="C1231" s="342"/>
      <c r="D1231" s="342"/>
      <c r="E1231" s="345" t="s">
        <v>2155</v>
      </c>
      <c r="F1231" s="345"/>
      <c r="G1231" s="343"/>
      <c r="H1231" s="344"/>
    </row>
    <row r="1232" spans="1:8">
      <c r="A1232" s="391" t="s">
        <v>9</v>
      </c>
      <c r="B1232" s="343" t="s">
        <v>10</v>
      </c>
      <c r="C1232" s="347" t="s">
        <v>11</v>
      </c>
      <c r="D1232" s="347"/>
      <c r="E1232" s="348" t="s">
        <v>12</v>
      </c>
      <c r="F1232" s="348"/>
      <c r="G1232" s="343"/>
      <c r="H1232" s="344"/>
    </row>
    <row r="1233" spans="1:8">
      <c r="A1233" s="391"/>
      <c r="B1233" s="343"/>
      <c r="C1233" s="347"/>
      <c r="D1233" s="347"/>
      <c r="E1233" s="348"/>
      <c r="F1233" s="348"/>
      <c r="G1233" s="343"/>
      <c r="H1233" s="344"/>
    </row>
    <row r="1234" spans="1:8">
      <c r="A1234" s="39" t="s">
        <v>2239</v>
      </c>
      <c r="B1234" s="10" t="s">
        <v>2240</v>
      </c>
      <c r="C1234" s="388" t="s">
        <v>2158</v>
      </c>
      <c r="D1234" s="389"/>
      <c r="E1234" s="357" t="s">
        <v>99</v>
      </c>
      <c r="F1234" s="358"/>
      <c r="G1234" s="375">
        <f>COUNTA(A1234:A1284)</f>
        <v>51</v>
      </c>
    </row>
    <row r="1235" spans="1:8">
      <c r="A1235" s="39" t="s">
        <v>2241</v>
      </c>
      <c r="B1235" s="10" t="s">
        <v>2242</v>
      </c>
      <c r="C1235" s="388" t="s">
        <v>2158</v>
      </c>
      <c r="D1235" s="389"/>
      <c r="E1235" s="357" t="s">
        <v>98</v>
      </c>
      <c r="F1235" s="358"/>
      <c r="G1235" s="351"/>
    </row>
    <row r="1236" spans="1:8">
      <c r="A1236" s="39" t="s">
        <v>2243</v>
      </c>
      <c r="B1236" s="10" t="s">
        <v>2244</v>
      </c>
      <c r="C1236" s="388" t="s">
        <v>2158</v>
      </c>
      <c r="D1236" s="389"/>
      <c r="E1236" s="357" t="s">
        <v>98</v>
      </c>
      <c r="F1236" s="358"/>
      <c r="G1236" s="351"/>
    </row>
    <row r="1237" spans="1:8">
      <c r="A1237" s="39" t="s">
        <v>2245</v>
      </c>
      <c r="B1237" s="10" t="s">
        <v>2246</v>
      </c>
      <c r="C1237" s="388" t="s">
        <v>2158</v>
      </c>
      <c r="D1237" s="389"/>
      <c r="E1237" s="357" t="s">
        <v>98</v>
      </c>
      <c r="F1237" s="358"/>
      <c r="G1237" s="351"/>
    </row>
    <row r="1238" spans="1:8">
      <c r="A1238" s="39" t="s">
        <v>2247</v>
      </c>
      <c r="B1238" s="10" t="s">
        <v>2248</v>
      </c>
      <c r="C1238" s="388" t="s">
        <v>2158</v>
      </c>
      <c r="D1238" s="389"/>
      <c r="E1238" s="357" t="s">
        <v>98</v>
      </c>
      <c r="F1238" s="358"/>
      <c r="G1238" s="351"/>
    </row>
    <row r="1239" spans="1:8">
      <c r="A1239" s="39" t="s">
        <v>2249</v>
      </c>
      <c r="B1239" s="10" t="s">
        <v>2250</v>
      </c>
      <c r="C1239" s="388" t="s">
        <v>2158</v>
      </c>
      <c r="D1239" s="389"/>
      <c r="E1239" s="357" t="s">
        <v>98</v>
      </c>
      <c r="F1239" s="358"/>
      <c r="G1239" s="351"/>
    </row>
    <row r="1240" spans="1:8">
      <c r="A1240" s="39" t="s">
        <v>2251</v>
      </c>
      <c r="B1240" s="10" t="s">
        <v>2252</v>
      </c>
      <c r="C1240" s="388" t="s">
        <v>2158</v>
      </c>
      <c r="D1240" s="389"/>
      <c r="E1240" s="357" t="s">
        <v>98</v>
      </c>
      <c r="F1240" s="358"/>
      <c r="G1240" s="351"/>
    </row>
    <row r="1241" spans="1:8">
      <c r="A1241" s="39" t="s">
        <v>2253</v>
      </c>
      <c r="B1241" s="10" t="s">
        <v>2254</v>
      </c>
      <c r="C1241" s="388" t="s">
        <v>2158</v>
      </c>
      <c r="D1241" s="389"/>
      <c r="E1241" s="357" t="s">
        <v>98</v>
      </c>
      <c r="F1241" s="358"/>
      <c r="G1241" s="351"/>
    </row>
    <row r="1242" spans="1:8">
      <c r="A1242" s="39" t="s">
        <v>2255</v>
      </c>
      <c r="B1242" s="10" t="s">
        <v>2256</v>
      </c>
      <c r="C1242" s="388" t="s">
        <v>2158</v>
      </c>
      <c r="D1242" s="389"/>
      <c r="E1242" s="357" t="s">
        <v>98</v>
      </c>
      <c r="F1242" s="358"/>
      <c r="G1242" s="351"/>
    </row>
    <row r="1243" spans="1:8">
      <c r="A1243" s="39" t="s">
        <v>2257</v>
      </c>
      <c r="B1243" s="10" t="s">
        <v>2258</v>
      </c>
      <c r="C1243" s="388" t="s">
        <v>2158</v>
      </c>
      <c r="D1243" s="389"/>
      <c r="E1243" s="357" t="s">
        <v>98</v>
      </c>
      <c r="F1243" s="358"/>
      <c r="G1243" s="351"/>
    </row>
    <row r="1244" spans="1:8">
      <c r="A1244" s="39" t="s">
        <v>2259</v>
      </c>
      <c r="B1244" s="10" t="s">
        <v>2260</v>
      </c>
      <c r="C1244" s="388" t="s">
        <v>2158</v>
      </c>
      <c r="D1244" s="389"/>
      <c r="E1244" s="357" t="s">
        <v>98</v>
      </c>
      <c r="F1244" s="358"/>
      <c r="G1244" s="351"/>
    </row>
    <row r="1245" spans="1:8">
      <c r="A1245" s="39" t="s">
        <v>2261</v>
      </c>
      <c r="B1245" s="10" t="s">
        <v>2262</v>
      </c>
      <c r="C1245" s="388" t="s">
        <v>2158</v>
      </c>
      <c r="D1245" s="389"/>
      <c r="E1245" s="357" t="s">
        <v>98</v>
      </c>
      <c r="F1245" s="358"/>
      <c r="G1245" s="351"/>
    </row>
    <row r="1246" spans="1:8">
      <c r="A1246" s="39" t="s">
        <v>2263</v>
      </c>
      <c r="B1246" s="10" t="s">
        <v>2264</v>
      </c>
      <c r="C1246" s="388" t="s">
        <v>2158</v>
      </c>
      <c r="D1246" s="389"/>
      <c r="E1246" s="357" t="s">
        <v>98</v>
      </c>
      <c r="F1246" s="358"/>
      <c r="G1246" s="351"/>
    </row>
    <row r="1247" spans="1:8">
      <c r="A1247" s="39" t="s">
        <v>2265</v>
      </c>
      <c r="B1247" s="10" t="s">
        <v>2266</v>
      </c>
      <c r="C1247" s="388" t="s">
        <v>2158</v>
      </c>
      <c r="D1247" s="389"/>
      <c r="E1247" s="357" t="s">
        <v>2267</v>
      </c>
      <c r="F1247" s="358"/>
      <c r="G1247" s="351"/>
    </row>
    <row r="1248" spans="1:8">
      <c r="A1248" s="39" t="s">
        <v>2268</v>
      </c>
      <c r="B1248" s="10" t="s">
        <v>2269</v>
      </c>
      <c r="C1248" s="388" t="s">
        <v>2158</v>
      </c>
      <c r="D1248" s="389"/>
      <c r="E1248" s="357" t="s">
        <v>98</v>
      </c>
      <c r="F1248" s="358"/>
      <c r="G1248" s="351"/>
    </row>
    <row r="1249" spans="1:7">
      <c r="A1249" s="39" t="s">
        <v>2270</v>
      </c>
      <c r="B1249" s="10" t="s">
        <v>2271</v>
      </c>
      <c r="C1249" s="388" t="s">
        <v>2158</v>
      </c>
      <c r="D1249" s="389"/>
      <c r="E1249" s="357" t="s">
        <v>98</v>
      </c>
      <c r="F1249" s="358"/>
      <c r="G1249" s="351"/>
    </row>
    <row r="1250" spans="1:7">
      <c r="A1250" s="39" t="s">
        <v>2272</v>
      </c>
      <c r="B1250" s="10" t="s">
        <v>2273</v>
      </c>
      <c r="C1250" s="388" t="s">
        <v>2158</v>
      </c>
      <c r="D1250" s="389"/>
      <c r="E1250" s="357" t="s">
        <v>98</v>
      </c>
      <c r="F1250" s="358"/>
      <c r="G1250" s="351"/>
    </row>
    <row r="1251" spans="1:7">
      <c r="A1251" s="39" t="s">
        <v>2274</v>
      </c>
      <c r="B1251" s="10" t="s">
        <v>2275</v>
      </c>
      <c r="C1251" s="388" t="s">
        <v>2158</v>
      </c>
      <c r="D1251" s="389"/>
      <c r="E1251" s="357" t="s">
        <v>98</v>
      </c>
      <c r="F1251" s="358"/>
      <c r="G1251" s="351"/>
    </row>
    <row r="1252" spans="1:7">
      <c r="A1252" s="39" t="s">
        <v>2276</v>
      </c>
      <c r="B1252" s="170" t="s">
        <v>2277</v>
      </c>
      <c r="C1252" s="357" t="s">
        <v>2158</v>
      </c>
      <c r="D1252" s="358"/>
      <c r="E1252" s="357" t="s">
        <v>98</v>
      </c>
      <c r="F1252" s="358"/>
      <c r="G1252" s="351"/>
    </row>
    <row r="1253" spans="1:7">
      <c r="A1253" s="39" t="s">
        <v>2278</v>
      </c>
      <c r="B1253" s="10" t="s">
        <v>2279</v>
      </c>
      <c r="C1253" s="388" t="s">
        <v>2158</v>
      </c>
      <c r="D1253" s="389"/>
      <c r="E1253" s="357" t="s">
        <v>98</v>
      </c>
      <c r="F1253" s="358"/>
      <c r="G1253" s="351"/>
    </row>
    <row r="1254" spans="1:7">
      <c r="A1254" s="39" t="s">
        <v>2280</v>
      </c>
      <c r="B1254" s="10" t="s">
        <v>2281</v>
      </c>
      <c r="C1254" s="388" t="s">
        <v>2158</v>
      </c>
      <c r="D1254" s="389"/>
      <c r="E1254" s="357" t="s">
        <v>98</v>
      </c>
      <c r="F1254" s="358"/>
      <c r="G1254" s="351"/>
    </row>
    <row r="1255" spans="1:7">
      <c r="A1255" s="39" t="s">
        <v>2282</v>
      </c>
      <c r="B1255" s="10" t="s">
        <v>2283</v>
      </c>
      <c r="C1255" s="388" t="s">
        <v>2158</v>
      </c>
      <c r="D1255" s="389"/>
      <c r="E1255" s="357" t="s">
        <v>98</v>
      </c>
      <c r="F1255" s="358"/>
      <c r="G1255" s="351"/>
    </row>
    <row r="1256" spans="1:7">
      <c r="A1256" s="39" t="s">
        <v>2284</v>
      </c>
      <c r="B1256" s="10" t="s">
        <v>2285</v>
      </c>
      <c r="C1256" s="388" t="s">
        <v>2158</v>
      </c>
      <c r="D1256" s="389"/>
      <c r="E1256" s="357" t="s">
        <v>98</v>
      </c>
      <c r="F1256" s="358"/>
      <c r="G1256" s="351"/>
    </row>
    <row r="1257" spans="1:7">
      <c r="A1257" s="39" t="s">
        <v>2286</v>
      </c>
      <c r="B1257" s="10" t="s">
        <v>2287</v>
      </c>
      <c r="C1257" s="388" t="s">
        <v>2158</v>
      </c>
      <c r="D1257" s="389"/>
      <c r="E1257" s="357" t="s">
        <v>98</v>
      </c>
      <c r="F1257" s="358"/>
      <c r="G1257" s="351"/>
    </row>
    <row r="1258" spans="1:7">
      <c r="A1258" s="39" t="s">
        <v>2288</v>
      </c>
      <c r="B1258" s="10" t="s">
        <v>2289</v>
      </c>
      <c r="C1258" s="388" t="s">
        <v>2158</v>
      </c>
      <c r="D1258" s="389"/>
      <c r="E1258" s="357" t="s">
        <v>98</v>
      </c>
      <c r="F1258" s="358"/>
      <c r="G1258" s="351"/>
    </row>
    <row r="1259" spans="1:7">
      <c r="A1259" s="39" t="s">
        <v>2290</v>
      </c>
      <c r="B1259" s="10" t="s">
        <v>2291</v>
      </c>
      <c r="C1259" s="388" t="s">
        <v>2158</v>
      </c>
      <c r="D1259" s="389"/>
      <c r="E1259" s="357" t="s">
        <v>98</v>
      </c>
      <c r="F1259" s="358"/>
      <c r="G1259" s="351"/>
    </row>
    <row r="1260" spans="1:7">
      <c r="A1260" s="39" t="s">
        <v>2292</v>
      </c>
      <c r="B1260" s="10" t="s">
        <v>2293</v>
      </c>
      <c r="C1260" s="388" t="s">
        <v>2158</v>
      </c>
      <c r="D1260" s="389"/>
      <c r="E1260" s="357" t="s">
        <v>98</v>
      </c>
      <c r="F1260" s="358"/>
      <c r="G1260" s="351"/>
    </row>
    <row r="1261" spans="1:7">
      <c r="A1261" s="39" t="s">
        <v>2294</v>
      </c>
      <c r="B1261" s="10" t="s">
        <v>2295</v>
      </c>
      <c r="C1261" s="388" t="s">
        <v>2158</v>
      </c>
      <c r="D1261" s="389"/>
      <c r="E1261" s="357" t="s">
        <v>98</v>
      </c>
      <c r="F1261" s="358"/>
      <c r="G1261" s="351"/>
    </row>
    <row r="1262" spans="1:7">
      <c r="A1262" s="39" t="s">
        <v>2296</v>
      </c>
      <c r="B1262" s="10" t="s">
        <v>2297</v>
      </c>
      <c r="C1262" s="388" t="s">
        <v>2158</v>
      </c>
      <c r="D1262" s="389"/>
      <c r="E1262" s="357" t="s">
        <v>2267</v>
      </c>
      <c r="F1262" s="358"/>
      <c r="G1262" s="351"/>
    </row>
    <row r="1263" spans="1:7">
      <c r="A1263" s="39" t="s">
        <v>2298</v>
      </c>
      <c r="B1263" s="10" t="s">
        <v>2299</v>
      </c>
      <c r="C1263" s="388" t="s">
        <v>2158</v>
      </c>
      <c r="D1263" s="389"/>
      <c r="E1263" s="357" t="s">
        <v>98</v>
      </c>
      <c r="F1263" s="358"/>
      <c r="G1263" s="351"/>
    </row>
    <row r="1264" spans="1:7">
      <c r="A1264" s="39" t="s">
        <v>2300</v>
      </c>
      <c r="B1264" s="10" t="s">
        <v>2301</v>
      </c>
      <c r="C1264" s="388" t="s">
        <v>2158</v>
      </c>
      <c r="D1264" s="389"/>
      <c r="E1264" s="357" t="s">
        <v>98</v>
      </c>
      <c r="F1264" s="358"/>
      <c r="G1264" s="351"/>
    </row>
    <row r="1265" spans="1:7">
      <c r="A1265" s="39" t="s">
        <v>2302</v>
      </c>
      <c r="B1265" s="10" t="s">
        <v>2303</v>
      </c>
      <c r="C1265" s="388" t="s">
        <v>2158</v>
      </c>
      <c r="D1265" s="389"/>
      <c r="E1265" s="357" t="s">
        <v>98</v>
      </c>
      <c r="F1265" s="358"/>
      <c r="G1265" s="351"/>
    </row>
    <row r="1266" spans="1:7">
      <c r="A1266" s="39" t="s">
        <v>2304</v>
      </c>
      <c r="B1266" s="10" t="s">
        <v>2305</v>
      </c>
      <c r="C1266" s="388" t="s">
        <v>2158</v>
      </c>
      <c r="D1266" s="389"/>
      <c r="E1266" s="357" t="s">
        <v>98</v>
      </c>
      <c r="F1266" s="358"/>
      <c r="G1266" s="351"/>
    </row>
    <row r="1267" spans="1:7">
      <c r="A1267" s="39" t="s">
        <v>2306</v>
      </c>
      <c r="B1267" s="10" t="s">
        <v>2307</v>
      </c>
      <c r="C1267" s="388" t="s">
        <v>2158</v>
      </c>
      <c r="D1267" s="389"/>
      <c r="E1267" s="357" t="s">
        <v>98</v>
      </c>
      <c r="F1267" s="358"/>
      <c r="G1267" s="351"/>
    </row>
    <row r="1268" spans="1:7">
      <c r="A1268" s="39" t="s">
        <v>2308</v>
      </c>
      <c r="B1268" s="10" t="s">
        <v>2309</v>
      </c>
      <c r="C1268" s="388" t="s">
        <v>2158</v>
      </c>
      <c r="D1268" s="389"/>
      <c r="E1268" s="357" t="s">
        <v>2267</v>
      </c>
      <c r="F1268" s="358"/>
      <c r="G1268" s="351"/>
    </row>
    <row r="1269" spans="1:7">
      <c r="A1269" s="39" t="s">
        <v>2310</v>
      </c>
      <c r="B1269" s="170" t="s">
        <v>2311</v>
      </c>
      <c r="C1269" s="357" t="s">
        <v>2158</v>
      </c>
      <c r="D1269" s="358"/>
      <c r="E1269" s="357" t="s">
        <v>98</v>
      </c>
      <c r="F1269" s="358"/>
      <c r="G1269" s="351"/>
    </row>
    <row r="1270" spans="1:7">
      <c r="A1270" s="39" t="s">
        <v>2312</v>
      </c>
      <c r="B1270" s="10" t="s">
        <v>2313</v>
      </c>
      <c r="C1270" s="388" t="s">
        <v>2158</v>
      </c>
      <c r="D1270" s="389"/>
      <c r="E1270" s="357" t="s">
        <v>98</v>
      </c>
      <c r="F1270" s="358"/>
      <c r="G1270" s="351"/>
    </row>
    <row r="1271" spans="1:7">
      <c r="A1271" s="39" t="s">
        <v>2314</v>
      </c>
      <c r="B1271" s="10" t="s">
        <v>2315</v>
      </c>
      <c r="C1271" s="388" t="s">
        <v>2158</v>
      </c>
      <c r="D1271" s="389"/>
      <c r="E1271" s="357" t="s">
        <v>2267</v>
      </c>
      <c r="F1271" s="358"/>
      <c r="G1271" s="351"/>
    </row>
    <row r="1272" spans="1:7">
      <c r="A1272" s="39" t="s">
        <v>2316</v>
      </c>
      <c r="B1272" s="10" t="s">
        <v>2317</v>
      </c>
      <c r="C1272" s="388" t="s">
        <v>2158</v>
      </c>
      <c r="D1272" s="389"/>
      <c r="E1272" s="357" t="s">
        <v>98</v>
      </c>
      <c r="F1272" s="358"/>
      <c r="G1272" s="351"/>
    </row>
    <row r="1273" spans="1:7">
      <c r="A1273" s="39" t="s">
        <v>2318</v>
      </c>
      <c r="B1273" s="10" t="s">
        <v>2319</v>
      </c>
      <c r="C1273" s="388" t="s">
        <v>2158</v>
      </c>
      <c r="D1273" s="389"/>
      <c r="E1273" s="357" t="s">
        <v>98</v>
      </c>
      <c r="F1273" s="358"/>
      <c r="G1273" s="351"/>
    </row>
    <row r="1274" spans="1:7">
      <c r="A1274" s="39" t="s">
        <v>2320</v>
      </c>
      <c r="B1274" s="10" t="s">
        <v>2321</v>
      </c>
      <c r="C1274" s="388" t="s">
        <v>2158</v>
      </c>
      <c r="D1274" s="389"/>
      <c r="E1274" s="357" t="s">
        <v>98</v>
      </c>
      <c r="F1274" s="358"/>
      <c r="G1274" s="351"/>
    </row>
    <row r="1275" spans="1:7">
      <c r="A1275" s="39" t="s">
        <v>2322</v>
      </c>
      <c r="B1275" s="10" t="s">
        <v>2323</v>
      </c>
      <c r="C1275" s="388" t="s">
        <v>2158</v>
      </c>
      <c r="D1275" s="389"/>
      <c r="E1275" s="357" t="s">
        <v>98</v>
      </c>
      <c r="F1275" s="358"/>
      <c r="G1275" s="351"/>
    </row>
    <row r="1276" spans="1:7">
      <c r="A1276" s="39" t="s">
        <v>2324</v>
      </c>
      <c r="B1276" s="10" t="s">
        <v>2325</v>
      </c>
      <c r="C1276" s="388" t="s">
        <v>2158</v>
      </c>
      <c r="D1276" s="389"/>
      <c r="E1276" s="357" t="s">
        <v>98</v>
      </c>
      <c r="F1276" s="358"/>
      <c r="G1276" s="351"/>
    </row>
    <row r="1277" spans="1:7">
      <c r="A1277" s="39" t="s">
        <v>2326</v>
      </c>
      <c r="B1277" s="10" t="s">
        <v>2327</v>
      </c>
      <c r="C1277" s="388" t="s">
        <v>2158</v>
      </c>
      <c r="D1277" s="389"/>
      <c r="E1277" s="357" t="s">
        <v>98</v>
      </c>
      <c r="F1277" s="358"/>
      <c r="G1277" s="351"/>
    </row>
    <row r="1278" spans="1:7">
      <c r="A1278" s="39" t="s">
        <v>2328</v>
      </c>
      <c r="B1278" s="10" t="s">
        <v>2329</v>
      </c>
      <c r="C1278" s="388" t="s">
        <v>2158</v>
      </c>
      <c r="D1278" s="389"/>
      <c r="E1278" s="357" t="s">
        <v>98</v>
      </c>
      <c r="F1278" s="358"/>
      <c r="G1278" s="351"/>
    </row>
    <row r="1279" spans="1:7">
      <c r="A1279" s="39" t="s">
        <v>2330</v>
      </c>
      <c r="B1279" s="10" t="s">
        <v>2331</v>
      </c>
      <c r="C1279" s="388" t="s">
        <v>2158</v>
      </c>
      <c r="D1279" s="389"/>
      <c r="E1279" s="357" t="s">
        <v>98</v>
      </c>
      <c r="F1279" s="358"/>
      <c r="G1279" s="351"/>
    </row>
    <row r="1280" spans="1:7">
      <c r="A1280" s="39" t="s">
        <v>2332</v>
      </c>
      <c r="B1280" s="10" t="s">
        <v>2333</v>
      </c>
      <c r="C1280" s="388" t="s">
        <v>2158</v>
      </c>
      <c r="D1280" s="389"/>
      <c r="E1280" s="357" t="s">
        <v>98</v>
      </c>
      <c r="F1280" s="358"/>
      <c r="G1280" s="351"/>
    </row>
    <row r="1281" spans="1:8">
      <c r="A1281" s="39" t="s">
        <v>2334</v>
      </c>
      <c r="B1281" s="10" t="s">
        <v>2335</v>
      </c>
      <c r="C1281" s="388" t="s">
        <v>2158</v>
      </c>
      <c r="D1281" s="389"/>
      <c r="E1281" s="357" t="s">
        <v>98</v>
      </c>
      <c r="F1281" s="358"/>
      <c r="G1281" s="351"/>
    </row>
    <row r="1282" spans="1:8">
      <c r="A1282" s="39" t="s">
        <v>2336</v>
      </c>
      <c r="B1282" s="10" t="s">
        <v>2337</v>
      </c>
      <c r="C1282" s="388" t="s">
        <v>2158</v>
      </c>
      <c r="D1282" s="389"/>
      <c r="E1282" s="357" t="s">
        <v>98</v>
      </c>
      <c r="F1282" s="358"/>
      <c r="G1282" s="351"/>
    </row>
    <row r="1283" spans="1:8">
      <c r="A1283" s="39" t="s">
        <v>2338</v>
      </c>
      <c r="B1283" s="10" t="s">
        <v>2339</v>
      </c>
      <c r="C1283" s="388" t="s">
        <v>2158</v>
      </c>
      <c r="D1283" s="389"/>
      <c r="E1283" s="357" t="s">
        <v>98</v>
      </c>
      <c r="F1283" s="358"/>
      <c r="G1283" s="351"/>
    </row>
    <row r="1284" spans="1:8">
      <c r="A1284" s="39" t="s">
        <v>2340</v>
      </c>
      <c r="B1284" s="10" t="s">
        <v>2341</v>
      </c>
      <c r="C1284" s="388" t="s">
        <v>2158</v>
      </c>
      <c r="D1284" s="389"/>
      <c r="E1284" s="357" t="s">
        <v>98</v>
      </c>
      <c r="F1284" s="358"/>
      <c r="G1284" s="351"/>
    </row>
    <row r="1285" spans="1:8">
      <c r="A1285" s="226" t="s">
        <v>3</v>
      </c>
      <c r="B1285" s="359" t="s">
        <v>2342</v>
      </c>
      <c r="C1285" s="359"/>
      <c r="D1285" s="359"/>
      <c r="E1285" s="118" t="s">
        <v>5</v>
      </c>
      <c r="F1285" s="153">
        <v>283110</v>
      </c>
      <c r="G1285" s="343" t="s">
        <v>1</v>
      </c>
      <c r="H1285" s="377" t="s">
        <v>2343</v>
      </c>
    </row>
    <row r="1286" spans="1:8">
      <c r="A1286" s="228" t="s">
        <v>6</v>
      </c>
      <c r="B1286" s="343" t="s">
        <v>2238</v>
      </c>
      <c r="C1286" s="343"/>
      <c r="D1286" s="343"/>
      <c r="E1286" s="348" t="s">
        <v>2155</v>
      </c>
      <c r="F1286" s="348"/>
      <c r="G1286" s="343"/>
      <c r="H1286" s="377"/>
    </row>
    <row r="1287" spans="1:8">
      <c r="A1287" s="382" t="s">
        <v>9</v>
      </c>
      <c r="B1287" s="383" t="s">
        <v>10</v>
      </c>
      <c r="C1287" s="384" t="s">
        <v>11</v>
      </c>
      <c r="D1287" s="384"/>
      <c r="E1287" s="385" t="s">
        <v>12</v>
      </c>
      <c r="F1287" s="385"/>
      <c r="G1287" s="390"/>
      <c r="H1287" s="377"/>
    </row>
    <row r="1288" spans="1:8">
      <c r="A1288" s="382"/>
      <c r="B1288" s="383"/>
      <c r="C1288" s="384"/>
      <c r="D1288" s="384"/>
      <c r="E1288" s="385"/>
      <c r="F1288" s="385"/>
      <c r="G1288" s="390"/>
      <c r="H1288" s="377"/>
    </row>
    <row r="1289" spans="1:8">
      <c r="A1289" s="39" t="s">
        <v>2241</v>
      </c>
      <c r="B1289" s="10" t="s">
        <v>2242</v>
      </c>
      <c r="C1289" s="386" t="s">
        <v>2158</v>
      </c>
      <c r="D1289" s="387"/>
      <c r="E1289" s="357" t="s">
        <v>98</v>
      </c>
      <c r="F1289" s="358"/>
      <c r="G1289" s="351">
        <f>COUNTA(A1289:A1329)</f>
        <v>41</v>
      </c>
    </row>
    <row r="1290" spans="1:8">
      <c r="A1290" s="39" t="s">
        <v>2243</v>
      </c>
      <c r="B1290" s="10" t="s">
        <v>2244</v>
      </c>
      <c r="C1290" s="357" t="s">
        <v>2158</v>
      </c>
      <c r="D1290" s="358"/>
      <c r="E1290" s="357" t="s">
        <v>98</v>
      </c>
      <c r="F1290" s="358"/>
      <c r="G1290" s="351"/>
    </row>
    <row r="1291" spans="1:8">
      <c r="A1291" s="39" t="s">
        <v>2245</v>
      </c>
      <c r="B1291" s="10" t="s">
        <v>2246</v>
      </c>
      <c r="C1291" s="357" t="s">
        <v>2158</v>
      </c>
      <c r="D1291" s="358"/>
      <c r="E1291" s="357" t="s">
        <v>98</v>
      </c>
      <c r="F1291" s="358"/>
      <c r="G1291" s="351"/>
    </row>
    <row r="1292" spans="1:8">
      <c r="A1292" s="39" t="s">
        <v>2249</v>
      </c>
      <c r="B1292" s="10" t="s">
        <v>2250</v>
      </c>
      <c r="C1292" s="357" t="s">
        <v>2158</v>
      </c>
      <c r="D1292" s="358"/>
      <c r="E1292" s="357" t="s">
        <v>98</v>
      </c>
      <c r="F1292" s="358"/>
      <c r="G1292" s="351"/>
    </row>
    <row r="1293" spans="1:8">
      <c r="A1293" s="39" t="s">
        <v>2251</v>
      </c>
      <c r="B1293" s="10" t="s">
        <v>2252</v>
      </c>
      <c r="C1293" s="357" t="s">
        <v>2158</v>
      </c>
      <c r="D1293" s="358"/>
      <c r="E1293" s="357" t="s">
        <v>98</v>
      </c>
      <c r="F1293" s="358"/>
      <c r="G1293" s="351"/>
    </row>
    <row r="1294" spans="1:8">
      <c r="A1294" s="39" t="s">
        <v>2255</v>
      </c>
      <c r="B1294" s="10" t="s">
        <v>2256</v>
      </c>
      <c r="C1294" s="357" t="s">
        <v>2158</v>
      </c>
      <c r="D1294" s="358"/>
      <c r="E1294" s="357" t="s">
        <v>98</v>
      </c>
      <c r="F1294" s="358"/>
      <c r="G1294" s="351"/>
    </row>
    <row r="1295" spans="1:8">
      <c r="A1295" s="39" t="s">
        <v>2257</v>
      </c>
      <c r="B1295" s="10" t="s">
        <v>2258</v>
      </c>
      <c r="C1295" s="357" t="s">
        <v>2158</v>
      </c>
      <c r="D1295" s="358"/>
      <c r="E1295" s="357" t="s">
        <v>98</v>
      </c>
      <c r="F1295" s="358"/>
      <c r="G1295" s="351"/>
    </row>
    <row r="1296" spans="1:8">
      <c r="A1296" s="39" t="s">
        <v>2259</v>
      </c>
      <c r="B1296" s="10" t="s">
        <v>2260</v>
      </c>
      <c r="C1296" s="357" t="s">
        <v>2158</v>
      </c>
      <c r="D1296" s="358"/>
      <c r="E1296" s="357" t="s">
        <v>98</v>
      </c>
      <c r="F1296" s="358"/>
      <c r="G1296" s="351"/>
    </row>
    <row r="1297" spans="1:7">
      <c r="A1297" s="39" t="s">
        <v>2261</v>
      </c>
      <c r="B1297" s="10" t="s">
        <v>2262</v>
      </c>
      <c r="C1297" s="357" t="s">
        <v>2158</v>
      </c>
      <c r="D1297" s="358"/>
      <c r="E1297" s="357" t="s">
        <v>98</v>
      </c>
      <c r="F1297" s="358"/>
      <c r="G1297" s="351"/>
    </row>
    <row r="1298" spans="1:7">
      <c r="A1298" s="39" t="s">
        <v>2263</v>
      </c>
      <c r="B1298" s="10" t="s">
        <v>2264</v>
      </c>
      <c r="C1298" s="357" t="s">
        <v>2158</v>
      </c>
      <c r="D1298" s="358"/>
      <c r="E1298" s="357" t="s">
        <v>98</v>
      </c>
      <c r="F1298" s="358"/>
      <c r="G1298" s="351"/>
    </row>
    <row r="1299" spans="1:7">
      <c r="A1299" s="39" t="s">
        <v>2265</v>
      </c>
      <c r="B1299" s="10" t="s">
        <v>2266</v>
      </c>
      <c r="C1299" s="357" t="s">
        <v>2158</v>
      </c>
      <c r="D1299" s="358"/>
      <c r="E1299" s="357" t="s">
        <v>98</v>
      </c>
      <c r="F1299" s="358"/>
      <c r="G1299" s="351"/>
    </row>
    <row r="1300" spans="1:7">
      <c r="A1300" s="39" t="s">
        <v>2268</v>
      </c>
      <c r="B1300" s="10" t="s">
        <v>2269</v>
      </c>
      <c r="C1300" s="357" t="s">
        <v>2158</v>
      </c>
      <c r="D1300" s="358"/>
      <c r="E1300" s="357" t="s">
        <v>98</v>
      </c>
      <c r="F1300" s="358"/>
      <c r="G1300" s="351"/>
    </row>
    <row r="1301" spans="1:7">
      <c r="A1301" s="39" t="s">
        <v>2270</v>
      </c>
      <c r="B1301" s="10" t="s">
        <v>2271</v>
      </c>
      <c r="C1301" s="357" t="s">
        <v>2158</v>
      </c>
      <c r="D1301" s="358"/>
      <c r="E1301" s="357" t="s">
        <v>98</v>
      </c>
      <c r="F1301" s="358"/>
      <c r="G1301" s="351"/>
    </row>
    <row r="1302" spans="1:7">
      <c r="A1302" s="39" t="s">
        <v>2272</v>
      </c>
      <c r="B1302" s="10" t="s">
        <v>2273</v>
      </c>
      <c r="C1302" s="357" t="s">
        <v>2158</v>
      </c>
      <c r="D1302" s="358"/>
      <c r="E1302" s="357" t="s">
        <v>98</v>
      </c>
      <c r="F1302" s="358"/>
      <c r="G1302" s="351"/>
    </row>
    <row r="1303" spans="1:7">
      <c r="A1303" s="39" t="s">
        <v>2274</v>
      </c>
      <c r="B1303" s="10" t="s">
        <v>2275</v>
      </c>
      <c r="C1303" s="357" t="s">
        <v>2158</v>
      </c>
      <c r="D1303" s="358"/>
      <c r="E1303" s="357" t="s">
        <v>98</v>
      </c>
      <c r="F1303" s="358"/>
      <c r="G1303" s="351"/>
    </row>
    <row r="1304" spans="1:7">
      <c r="A1304" s="39" t="s">
        <v>2278</v>
      </c>
      <c r="B1304" s="10" t="s">
        <v>2279</v>
      </c>
      <c r="C1304" s="357" t="s">
        <v>2158</v>
      </c>
      <c r="D1304" s="358"/>
      <c r="E1304" s="357" t="s">
        <v>169</v>
      </c>
      <c r="F1304" s="358"/>
      <c r="G1304" s="351"/>
    </row>
    <row r="1305" spans="1:7">
      <c r="A1305" s="39" t="s">
        <v>2282</v>
      </c>
      <c r="B1305" s="10" t="s">
        <v>2283</v>
      </c>
      <c r="C1305" s="357" t="s">
        <v>2158</v>
      </c>
      <c r="D1305" s="358"/>
      <c r="E1305" s="357" t="s">
        <v>99</v>
      </c>
      <c r="F1305" s="358"/>
      <c r="G1305" s="351"/>
    </row>
    <row r="1306" spans="1:7">
      <c r="A1306" s="39" t="s">
        <v>2284</v>
      </c>
      <c r="B1306" s="10" t="s">
        <v>2285</v>
      </c>
      <c r="C1306" s="357" t="s">
        <v>2158</v>
      </c>
      <c r="D1306" s="358"/>
      <c r="E1306" s="357" t="s">
        <v>98</v>
      </c>
      <c r="F1306" s="358"/>
      <c r="G1306" s="351"/>
    </row>
    <row r="1307" spans="1:7">
      <c r="A1307" s="39" t="s">
        <v>2286</v>
      </c>
      <c r="B1307" s="10" t="s">
        <v>2287</v>
      </c>
      <c r="C1307" s="357" t="s">
        <v>2158</v>
      </c>
      <c r="D1307" s="358"/>
      <c r="E1307" s="357" t="s">
        <v>98</v>
      </c>
      <c r="F1307" s="358"/>
      <c r="G1307" s="351"/>
    </row>
    <row r="1308" spans="1:7">
      <c r="A1308" s="39" t="s">
        <v>2290</v>
      </c>
      <c r="B1308" s="10" t="s">
        <v>2291</v>
      </c>
      <c r="C1308" s="357" t="s">
        <v>2158</v>
      </c>
      <c r="D1308" s="358"/>
      <c r="E1308" s="357" t="s">
        <v>98</v>
      </c>
      <c r="F1308" s="358"/>
      <c r="G1308" s="351"/>
    </row>
    <row r="1309" spans="1:7">
      <c r="A1309" s="39" t="s">
        <v>2294</v>
      </c>
      <c r="B1309" s="10" t="s">
        <v>2295</v>
      </c>
      <c r="C1309" s="357" t="s">
        <v>2158</v>
      </c>
      <c r="D1309" s="358"/>
      <c r="E1309" s="357" t="s">
        <v>98</v>
      </c>
      <c r="F1309" s="358"/>
      <c r="G1309" s="351"/>
    </row>
    <row r="1310" spans="1:7">
      <c r="A1310" s="39" t="s">
        <v>2296</v>
      </c>
      <c r="B1310" s="10" t="s">
        <v>2297</v>
      </c>
      <c r="C1310" s="357" t="s">
        <v>2158</v>
      </c>
      <c r="D1310" s="358"/>
      <c r="E1310" s="357" t="s">
        <v>98</v>
      </c>
      <c r="F1310" s="358"/>
      <c r="G1310" s="351"/>
    </row>
    <row r="1311" spans="1:7">
      <c r="A1311" s="39" t="s">
        <v>2298</v>
      </c>
      <c r="B1311" s="10" t="s">
        <v>2299</v>
      </c>
      <c r="C1311" s="357" t="s">
        <v>2158</v>
      </c>
      <c r="D1311" s="358"/>
      <c r="E1311" s="357" t="s">
        <v>98</v>
      </c>
      <c r="F1311" s="358"/>
      <c r="G1311" s="351"/>
    </row>
    <row r="1312" spans="1:7">
      <c r="A1312" s="39" t="s">
        <v>2300</v>
      </c>
      <c r="B1312" s="10" t="s">
        <v>2301</v>
      </c>
      <c r="C1312" s="357" t="s">
        <v>2158</v>
      </c>
      <c r="D1312" s="358"/>
      <c r="E1312" s="357" t="s">
        <v>2344</v>
      </c>
      <c r="F1312" s="358"/>
      <c r="G1312" s="351"/>
    </row>
    <row r="1313" spans="1:7">
      <c r="A1313" s="39" t="s">
        <v>2302</v>
      </c>
      <c r="B1313" s="10" t="s">
        <v>2303</v>
      </c>
      <c r="C1313" s="357" t="s">
        <v>2158</v>
      </c>
      <c r="D1313" s="358"/>
      <c r="E1313" s="357" t="s">
        <v>98</v>
      </c>
      <c r="F1313" s="358"/>
      <c r="G1313" s="351"/>
    </row>
    <row r="1314" spans="1:7">
      <c r="A1314" s="39" t="s">
        <v>2304</v>
      </c>
      <c r="B1314" s="10" t="s">
        <v>2305</v>
      </c>
      <c r="C1314" s="357" t="s">
        <v>2158</v>
      </c>
      <c r="D1314" s="358"/>
      <c r="E1314" s="357" t="s">
        <v>98</v>
      </c>
      <c r="F1314" s="358"/>
      <c r="G1314" s="351"/>
    </row>
    <row r="1315" spans="1:7">
      <c r="A1315" s="39" t="s">
        <v>2306</v>
      </c>
      <c r="B1315" s="10" t="s">
        <v>2307</v>
      </c>
      <c r="C1315" s="357" t="s">
        <v>2158</v>
      </c>
      <c r="D1315" s="358"/>
      <c r="E1315" s="357" t="s">
        <v>98</v>
      </c>
      <c r="F1315" s="358"/>
      <c r="G1315" s="351"/>
    </row>
    <row r="1316" spans="1:7">
      <c r="A1316" s="39" t="s">
        <v>2308</v>
      </c>
      <c r="B1316" s="10" t="s">
        <v>2309</v>
      </c>
      <c r="C1316" s="357" t="s">
        <v>2158</v>
      </c>
      <c r="D1316" s="358"/>
      <c r="E1316" s="357" t="s">
        <v>98</v>
      </c>
      <c r="F1316" s="358"/>
      <c r="G1316" s="351"/>
    </row>
    <row r="1317" spans="1:7">
      <c r="A1317" s="39" t="s">
        <v>2314</v>
      </c>
      <c r="B1317" s="10" t="s">
        <v>2315</v>
      </c>
      <c r="C1317" s="357" t="s">
        <v>2158</v>
      </c>
      <c r="D1317" s="358"/>
      <c r="E1317" s="357" t="s">
        <v>98</v>
      </c>
      <c r="F1317" s="358"/>
      <c r="G1317" s="351"/>
    </row>
    <row r="1318" spans="1:7">
      <c r="A1318" s="39" t="s">
        <v>2316</v>
      </c>
      <c r="B1318" s="10" t="s">
        <v>2317</v>
      </c>
      <c r="C1318" s="357" t="s">
        <v>2158</v>
      </c>
      <c r="D1318" s="358"/>
      <c r="E1318" s="357" t="s">
        <v>98</v>
      </c>
      <c r="F1318" s="358"/>
      <c r="G1318" s="351"/>
    </row>
    <row r="1319" spans="1:7">
      <c r="A1319" s="39" t="s">
        <v>2318</v>
      </c>
      <c r="B1319" s="10" t="s">
        <v>2319</v>
      </c>
      <c r="C1319" s="357" t="s">
        <v>2158</v>
      </c>
      <c r="D1319" s="358"/>
      <c r="E1319" s="357" t="s">
        <v>98</v>
      </c>
      <c r="F1319" s="358"/>
      <c r="G1319" s="351"/>
    </row>
    <row r="1320" spans="1:7">
      <c r="A1320" s="39" t="s">
        <v>2320</v>
      </c>
      <c r="B1320" s="10" t="s">
        <v>2321</v>
      </c>
      <c r="C1320" s="357" t="s">
        <v>2158</v>
      </c>
      <c r="D1320" s="358"/>
      <c r="E1320" s="357" t="s">
        <v>98</v>
      </c>
      <c r="F1320" s="358"/>
      <c r="G1320" s="351"/>
    </row>
    <row r="1321" spans="1:7">
      <c r="A1321" s="39" t="s">
        <v>2322</v>
      </c>
      <c r="B1321" s="10" t="s">
        <v>2323</v>
      </c>
      <c r="C1321" s="357" t="s">
        <v>2158</v>
      </c>
      <c r="D1321" s="358"/>
      <c r="E1321" s="357" t="s">
        <v>98</v>
      </c>
      <c r="F1321" s="358"/>
      <c r="G1321" s="351"/>
    </row>
    <row r="1322" spans="1:7">
      <c r="A1322" s="39" t="s">
        <v>2324</v>
      </c>
      <c r="B1322" s="10" t="s">
        <v>2325</v>
      </c>
      <c r="C1322" s="357" t="s">
        <v>2158</v>
      </c>
      <c r="D1322" s="358"/>
      <c r="E1322" s="357" t="s">
        <v>2344</v>
      </c>
      <c r="F1322" s="358"/>
      <c r="G1322" s="351"/>
    </row>
    <row r="1323" spans="1:7">
      <c r="A1323" s="39" t="s">
        <v>2328</v>
      </c>
      <c r="B1323" s="10" t="s">
        <v>2329</v>
      </c>
      <c r="C1323" s="357" t="s">
        <v>2158</v>
      </c>
      <c r="D1323" s="358"/>
      <c r="E1323" s="357" t="s">
        <v>98</v>
      </c>
      <c r="F1323" s="358"/>
      <c r="G1323" s="351"/>
    </row>
    <row r="1324" spans="1:7">
      <c r="A1324" s="39" t="s">
        <v>2330</v>
      </c>
      <c r="B1324" s="10" t="s">
        <v>2331</v>
      </c>
      <c r="C1324" s="357" t="s">
        <v>2158</v>
      </c>
      <c r="D1324" s="358"/>
      <c r="E1324" s="357" t="s">
        <v>2344</v>
      </c>
      <c r="F1324" s="358"/>
      <c r="G1324" s="351"/>
    </row>
    <row r="1325" spans="1:7">
      <c r="A1325" s="39" t="s">
        <v>2332</v>
      </c>
      <c r="B1325" s="10" t="s">
        <v>2333</v>
      </c>
      <c r="C1325" s="357" t="s">
        <v>2158</v>
      </c>
      <c r="D1325" s="358"/>
      <c r="E1325" s="357" t="s">
        <v>98</v>
      </c>
      <c r="F1325" s="358"/>
      <c r="G1325" s="351"/>
    </row>
    <row r="1326" spans="1:7">
      <c r="A1326" s="39" t="s">
        <v>2334</v>
      </c>
      <c r="B1326" s="10" t="s">
        <v>2335</v>
      </c>
      <c r="C1326" s="357" t="s">
        <v>2158</v>
      </c>
      <c r="D1326" s="358"/>
      <c r="E1326" s="357" t="s">
        <v>98</v>
      </c>
      <c r="F1326" s="358"/>
      <c r="G1326" s="351"/>
    </row>
    <row r="1327" spans="1:7">
      <c r="A1327" s="39" t="s">
        <v>2336</v>
      </c>
      <c r="B1327" s="10" t="s">
        <v>2337</v>
      </c>
      <c r="C1327" s="357" t="s">
        <v>2158</v>
      </c>
      <c r="D1327" s="358"/>
      <c r="E1327" s="357" t="s">
        <v>98</v>
      </c>
      <c r="F1327" s="358"/>
      <c r="G1327" s="351"/>
    </row>
    <row r="1328" spans="1:7">
      <c r="A1328" s="39" t="s">
        <v>2338</v>
      </c>
      <c r="B1328" s="10" t="s">
        <v>2339</v>
      </c>
      <c r="C1328" s="357" t="s">
        <v>2158</v>
      </c>
      <c r="D1328" s="358"/>
      <c r="E1328" s="357" t="s">
        <v>98</v>
      </c>
      <c r="F1328" s="358"/>
      <c r="G1328" s="351"/>
    </row>
    <row r="1329" spans="1:8">
      <c r="A1329" s="39" t="s">
        <v>2340</v>
      </c>
      <c r="B1329" s="10" t="s">
        <v>2341</v>
      </c>
      <c r="C1329" s="357" t="s">
        <v>2158</v>
      </c>
      <c r="D1329" s="358"/>
      <c r="E1329" s="357" t="s">
        <v>2344</v>
      </c>
      <c r="F1329" s="358"/>
      <c r="G1329" s="376"/>
    </row>
    <row r="1330" spans="1:8">
      <c r="A1330" s="226" t="s">
        <v>3</v>
      </c>
      <c r="B1330" s="359" t="s">
        <v>1311</v>
      </c>
      <c r="C1330" s="359"/>
      <c r="D1330" s="359"/>
      <c r="E1330" s="118" t="s">
        <v>5</v>
      </c>
      <c r="F1330" s="153">
        <v>260603</v>
      </c>
      <c r="G1330" s="379" t="s">
        <v>1</v>
      </c>
      <c r="H1330" s="377" t="s">
        <v>2345</v>
      </c>
    </row>
    <row r="1331" spans="1:8">
      <c r="A1331" s="227" t="s">
        <v>6</v>
      </c>
      <c r="B1331" s="342" t="s">
        <v>2346</v>
      </c>
      <c r="C1331" s="342"/>
      <c r="D1331" s="342"/>
      <c r="E1331" s="345" t="s">
        <v>2155</v>
      </c>
      <c r="F1331" s="345"/>
      <c r="G1331" s="380"/>
      <c r="H1331" s="377"/>
    </row>
    <row r="1332" spans="1:8">
      <c r="A1332" s="378" t="s">
        <v>9</v>
      </c>
      <c r="B1332" s="342" t="s">
        <v>10</v>
      </c>
      <c r="C1332" s="356" t="s">
        <v>11</v>
      </c>
      <c r="D1332" s="356"/>
      <c r="E1332" s="345" t="s">
        <v>12</v>
      </c>
      <c r="F1332" s="345"/>
      <c r="G1332" s="380"/>
      <c r="H1332" s="377"/>
    </row>
    <row r="1333" spans="1:8">
      <c r="A1333" s="378"/>
      <c r="B1333" s="342"/>
      <c r="C1333" s="356"/>
      <c r="D1333" s="356"/>
      <c r="E1333" s="345"/>
      <c r="F1333" s="345"/>
      <c r="G1333" s="381"/>
      <c r="H1333" s="377"/>
    </row>
    <row r="1334" spans="1:8">
      <c r="A1334" s="8" t="s">
        <v>2347</v>
      </c>
      <c r="B1334" s="11" t="s">
        <v>2348</v>
      </c>
      <c r="C1334" s="357" t="s">
        <v>2158</v>
      </c>
      <c r="D1334" s="358"/>
      <c r="E1334" s="357" t="s">
        <v>225</v>
      </c>
      <c r="F1334" s="358"/>
      <c r="G1334" s="375">
        <f>COUNTA(A1334:A1338)</f>
        <v>5</v>
      </c>
    </row>
    <row r="1335" spans="1:8">
      <c r="A1335" s="8" t="s">
        <v>2349</v>
      </c>
      <c r="B1335" s="11" t="s">
        <v>2350</v>
      </c>
      <c r="C1335" s="357" t="s">
        <v>2158</v>
      </c>
      <c r="D1335" s="358"/>
      <c r="E1335" s="357" t="s">
        <v>225</v>
      </c>
      <c r="F1335" s="358"/>
      <c r="G1335" s="351"/>
    </row>
    <row r="1336" spans="1:8">
      <c r="A1336" s="8" t="s">
        <v>2351</v>
      </c>
      <c r="B1336" s="11" t="s">
        <v>2352</v>
      </c>
      <c r="C1336" s="357" t="s">
        <v>2158</v>
      </c>
      <c r="D1336" s="358"/>
      <c r="E1336" s="357" t="s">
        <v>225</v>
      </c>
      <c r="F1336" s="358"/>
      <c r="G1336" s="351"/>
    </row>
    <row r="1337" spans="1:8">
      <c r="A1337" s="8" t="s">
        <v>2353</v>
      </c>
      <c r="B1337" s="229" t="s">
        <v>2354</v>
      </c>
      <c r="C1337" s="357" t="s">
        <v>2158</v>
      </c>
      <c r="D1337" s="358"/>
      <c r="E1337" s="357" t="s">
        <v>225</v>
      </c>
      <c r="F1337" s="358"/>
      <c r="G1337" s="351"/>
    </row>
    <row r="1338" spans="1:8">
      <c r="A1338" s="8" t="s">
        <v>2355</v>
      </c>
      <c r="B1338" s="11" t="s">
        <v>2356</v>
      </c>
      <c r="C1338" s="357" t="s">
        <v>2158</v>
      </c>
      <c r="D1338" s="358"/>
      <c r="E1338" s="357" t="s">
        <v>225</v>
      </c>
      <c r="F1338" s="358"/>
      <c r="G1338" s="376"/>
    </row>
    <row r="1339" spans="1:8">
      <c r="A1339" s="230" t="s">
        <v>3</v>
      </c>
      <c r="B1339" s="370" t="s">
        <v>2357</v>
      </c>
      <c r="C1339" s="371"/>
      <c r="D1339" s="371"/>
      <c r="E1339" s="231" t="s">
        <v>5</v>
      </c>
      <c r="F1339" s="232">
        <v>280215</v>
      </c>
      <c r="G1339" s="365" t="s">
        <v>1</v>
      </c>
      <c r="H1339" s="372" t="s">
        <v>2358</v>
      </c>
    </row>
    <row r="1340" spans="1:8">
      <c r="A1340" s="230" t="s">
        <v>6</v>
      </c>
      <c r="B1340" s="370" t="s">
        <v>2359</v>
      </c>
      <c r="C1340" s="371"/>
      <c r="D1340" s="373"/>
      <c r="E1340" s="368" t="s">
        <v>2155</v>
      </c>
      <c r="F1340" s="374"/>
      <c r="G1340" s="363"/>
      <c r="H1340" s="372"/>
    </row>
    <row r="1341" spans="1:8">
      <c r="A1341" s="363" t="s">
        <v>9</v>
      </c>
      <c r="B1341" s="365" t="s">
        <v>10</v>
      </c>
      <c r="C1341" s="366" t="s">
        <v>11</v>
      </c>
      <c r="D1341" s="367"/>
      <c r="E1341" s="366" t="s">
        <v>12</v>
      </c>
      <c r="F1341" s="367"/>
      <c r="G1341" s="363"/>
      <c r="H1341" s="372"/>
    </row>
    <row r="1342" spans="1:8">
      <c r="A1342" s="364"/>
      <c r="B1342" s="364"/>
      <c r="C1342" s="368"/>
      <c r="D1342" s="369"/>
      <c r="E1342" s="368"/>
      <c r="F1342" s="369"/>
      <c r="G1342" s="364"/>
      <c r="H1342" s="372"/>
    </row>
    <row r="1343" spans="1:8">
      <c r="A1343" s="154" t="s">
        <v>2360</v>
      </c>
      <c r="B1343" s="229" t="s">
        <v>2361</v>
      </c>
      <c r="C1343" s="349" t="s">
        <v>2158</v>
      </c>
      <c r="D1343" s="350"/>
      <c r="E1343" s="349" t="s">
        <v>2362</v>
      </c>
      <c r="F1343" s="350"/>
      <c r="G1343" s="361">
        <f>COUNTA(A1343:A1348)</f>
        <v>6</v>
      </c>
      <c r="H1343" s="233"/>
    </row>
    <row r="1344" spans="1:8">
      <c r="A1344" s="154" t="s">
        <v>2363</v>
      </c>
      <c r="B1344" s="229" t="s">
        <v>2364</v>
      </c>
      <c r="C1344" s="349" t="s">
        <v>2158</v>
      </c>
      <c r="D1344" s="350"/>
      <c r="E1344" s="349" t="s">
        <v>2362</v>
      </c>
      <c r="F1344" s="350"/>
      <c r="G1344" s="361"/>
      <c r="H1344" s="233"/>
    </row>
    <row r="1345" spans="1:8">
      <c r="A1345" s="154" t="s">
        <v>2365</v>
      </c>
      <c r="B1345" s="229" t="s">
        <v>2366</v>
      </c>
      <c r="C1345" s="349" t="s">
        <v>2158</v>
      </c>
      <c r="D1345" s="350"/>
      <c r="E1345" s="349" t="s">
        <v>37</v>
      </c>
      <c r="F1345" s="350"/>
      <c r="G1345" s="361"/>
      <c r="H1345" s="233"/>
    </row>
    <row r="1346" spans="1:8">
      <c r="A1346" s="173" t="s">
        <v>2367</v>
      </c>
      <c r="B1346" s="11" t="s">
        <v>2368</v>
      </c>
      <c r="C1346" s="357" t="s">
        <v>2158</v>
      </c>
      <c r="D1346" s="358"/>
      <c r="E1346" s="357" t="s">
        <v>2362</v>
      </c>
      <c r="F1346" s="358"/>
      <c r="G1346" s="361"/>
      <c r="H1346" s="234"/>
    </row>
    <row r="1347" spans="1:8">
      <c r="A1347" s="173" t="s">
        <v>2369</v>
      </c>
      <c r="B1347" s="11" t="s">
        <v>2370</v>
      </c>
      <c r="C1347" s="357" t="s">
        <v>2158</v>
      </c>
      <c r="D1347" s="358"/>
      <c r="E1347" s="357" t="s">
        <v>2362</v>
      </c>
      <c r="F1347" s="358"/>
      <c r="G1347" s="361"/>
      <c r="H1347" s="234"/>
    </row>
    <row r="1348" spans="1:8">
      <c r="A1348" s="173" t="s">
        <v>2371</v>
      </c>
      <c r="B1348" s="11" t="s">
        <v>2372</v>
      </c>
      <c r="C1348" s="357" t="s">
        <v>2158</v>
      </c>
      <c r="D1348" s="358"/>
      <c r="E1348" s="357" t="s">
        <v>37</v>
      </c>
      <c r="F1348" s="358"/>
      <c r="G1348" s="362"/>
      <c r="H1348" s="234"/>
    </row>
    <row r="1349" spans="1:8">
      <c r="A1349" s="235" t="s">
        <v>3</v>
      </c>
      <c r="B1349" s="359" t="s">
        <v>2373</v>
      </c>
      <c r="C1349" s="359"/>
      <c r="D1349" s="359"/>
      <c r="E1349" s="118" t="s">
        <v>5</v>
      </c>
      <c r="F1349" s="153">
        <v>141290</v>
      </c>
      <c r="G1349" s="342" t="s">
        <v>1</v>
      </c>
      <c r="H1349" s="360" t="s">
        <v>1083</v>
      </c>
    </row>
    <row r="1350" spans="1:8">
      <c r="A1350" s="55" t="s">
        <v>6</v>
      </c>
      <c r="B1350" s="342" t="s">
        <v>2374</v>
      </c>
      <c r="C1350" s="342"/>
      <c r="D1350" s="342"/>
      <c r="E1350" s="345" t="s">
        <v>2155</v>
      </c>
      <c r="F1350" s="345"/>
      <c r="G1350" s="342"/>
      <c r="H1350" s="360"/>
    </row>
    <row r="1351" spans="1:8">
      <c r="A1351" s="355" t="s">
        <v>9</v>
      </c>
      <c r="B1351" s="355" t="s">
        <v>10</v>
      </c>
      <c r="C1351" s="356" t="s">
        <v>11</v>
      </c>
      <c r="D1351" s="356"/>
      <c r="E1351" s="345" t="s">
        <v>12</v>
      </c>
      <c r="F1351" s="345"/>
      <c r="G1351" s="342"/>
      <c r="H1351" s="360"/>
    </row>
    <row r="1352" spans="1:8">
      <c r="A1352" s="355"/>
      <c r="B1352" s="355"/>
      <c r="C1352" s="356"/>
      <c r="D1352" s="356"/>
      <c r="E1352" s="345"/>
      <c r="F1352" s="345"/>
      <c r="G1352" s="342"/>
      <c r="H1352" s="360"/>
    </row>
    <row r="1353" spans="1:8">
      <c r="A1353" s="236" t="s">
        <v>2375</v>
      </c>
      <c r="B1353" s="170" t="s">
        <v>2376</v>
      </c>
      <c r="C1353" s="353" t="s">
        <v>2158</v>
      </c>
      <c r="D1353" s="353"/>
      <c r="E1353" s="273" t="s">
        <v>2377</v>
      </c>
      <c r="F1353" s="354"/>
      <c r="G1353" s="341">
        <f>COUNTA(A1353:A1355)</f>
        <v>3</v>
      </c>
      <c r="H1353" s="352"/>
    </row>
    <row r="1354" spans="1:8">
      <c r="A1354" s="236" t="s">
        <v>2378</v>
      </c>
      <c r="B1354" s="217" t="s">
        <v>2379</v>
      </c>
      <c r="C1354" s="353" t="s">
        <v>2158</v>
      </c>
      <c r="D1354" s="353"/>
      <c r="E1354" s="354" t="s">
        <v>2380</v>
      </c>
      <c r="F1354" s="354"/>
      <c r="G1354" s="341"/>
      <c r="H1354" s="352"/>
    </row>
    <row r="1355" spans="1:8">
      <c r="A1355" s="236" t="s">
        <v>2381</v>
      </c>
      <c r="B1355" s="217" t="s">
        <v>2382</v>
      </c>
      <c r="C1355" s="353" t="s">
        <v>2158</v>
      </c>
      <c r="D1355" s="353"/>
      <c r="E1355" s="354" t="s">
        <v>2380</v>
      </c>
      <c r="F1355" s="354"/>
      <c r="G1355" s="341"/>
      <c r="H1355" s="352"/>
    </row>
    <row r="1356" spans="1:8">
      <c r="A1356" s="55" t="s">
        <v>3</v>
      </c>
      <c r="B1356" s="342" t="s">
        <v>2383</v>
      </c>
      <c r="C1356" s="342"/>
      <c r="D1356" s="342"/>
      <c r="E1356" s="55" t="s">
        <v>5</v>
      </c>
      <c r="F1356" s="144">
        <v>138215</v>
      </c>
      <c r="G1356" s="343" t="s">
        <v>1</v>
      </c>
      <c r="H1356" s="344" t="s">
        <v>2384</v>
      </c>
    </row>
    <row r="1357" spans="1:8">
      <c r="A1357" s="55" t="s">
        <v>6</v>
      </c>
      <c r="B1357" s="342" t="s">
        <v>2385</v>
      </c>
      <c r="C1357" s="342"/>
      <c r="D1357" s="342"/>
      <c r="E1357" s="345" t="s">
        <v>2155</v>
      </c>
      <c r="F1357" s="345"/>
      <c r="G1357" s="343"/>
      <c r="H1357" s="344"/>
    </row>
    <row r="1358" spans="1:8">
      <c r="A1358" s="346" t="s">
        <v>9</v>
      </c>
      <c r="B1358" s="346" t="s">
        <v>10</v>
      </c>
      <c r="C1358" s="347" t="s">
        <v>11</v>
      </c>
      <c r="D1358" s="347"/>
      <c r="E1358" s="348" t="s">
        <v>12</v>
      </c>
      <c r="F1358" s="348"/>
      <c r="G1358" s="343"/>
      <c r="H1358" s="344"/>
    </row>
    <row r="1359" spans="1:8">
      <c r="A1359" s="346"/>
      <c r="B1359" s="346"/>
      <c r="C1359" s="347"/>
      <c r="D1359" s="347"/>
      <c r="E1359" s="348"/>
      <c r="F1359" s="348"/>
      <c r="G1359" s="343"/>
      <c r="H1359" s="344"/>
    </row>
    <row r="1360" spans="1:8">
      <c r="A1360" s="236" t="s">
        <v>2386</v>
      </c>
      <c r="B1360" s="170" t="s">
        <v>2387</v>
      </c>
      <c r="C1360" s="337" t="s">
        <v>2158</v>
      </c>
      <c r="D1360" s="338"/>
      <c r="E1360" s="349" t="s">
        <v>1927</v>
      </c>
      <c r="F1360" s="350"/>
      <c r="G1360" s="351">
        <f>COUNTA(A1360:A1400)</f>
        <v>41</v>
      </c>
      <c r="H1360" s="50"/>
    </row>
    <row r="1361" spans="1:8">
      <c r="A1361" s="236" t="s">
        <v>2388</v>
      </c>
      <c r="B1361" s="217" t="s">
        <v>2389</v>
      </c>
      <c r="C1361" s="337" t="s">
        <v>2158</v>
      </c>
      <c r="D1361" s="338"/>
      <c r="E1361" s="349" t="s">
        <v>1927</v>
      </c>
      <c r="F1361" s="350"/>
      <c r="G1361" s="351"/>
      <c r="H1361" s="50"/>
    </row>
    <row r="1362" spans="1:8">
      <c r="A1362" s="236" t="s">
        <v>2390</v>
      </c>
      <c r="B1362" s="217" t="s">
        <v>2391</v>
      </c>
      <c r="C1362" s="337" t="s">
        <v>2158</v>
      </c>
      <c r="D1362" s="338"/>
      <c r="E1362" s="349" t="s">
        <v>1541</v>
      </c>
      <c r="F1362" s="350"/>
      <c r="G1362" s="351"/>
      <c r="H1362" s="140"/>
    </row>
    <row r="1363" spans="1:8">
      <c r="A1363" s="236" t="s">
        <v>2392</v>
      </c>
      <c r="B1363" s="217" t="s">
        <v>2393</v>
      </c>
      <c r="C1363" s="337" t="s">
        <v>2158</v>
      </c>
      <c r="D1363" s="338"/>
      <c r="E1363" s="349" t="s">
        <v>1927</v>
      </c>
      <c r="F1363" s="350"/>
      <c r="G1363" s="351"/>
      <c r="H1363" s="140"/>
    </row>
    <row r="1364" spans="1:8">
      <c r="A1364" s="236" t="s">
        <v>2394</v>
      </c>
      <c r="B1364" s="170" t="s">
        <v>2395</v>
      </c>
      <c r="C1364" s="337" t="s">
        <v>2158</v>
      </c>
      <c r="D1364" s="338"/>
      <c r="E1364" s="349" t="s">
        <v>1927</v>
      </c>
      <c r="F1364" s="350"/>
      <c r="G1364" s="351"/>
      <c r="H1364" s="140"/>
    </row>
    <row r="1365" spans="1:8">
      <c r="A1365" s="236" t="s">
        <v>2396</v>
      </c>
      <c r="B1365" s="170" t="s">
        <v>2397</v>
      </c>
      <c r="C1365" s="337" t="s">
        <v>2158</v>
      </c>
      <c r="D1365" s="338"/>
      <c r="E1365" s="349" t="s">
        <v>1927</v>
      </c>
      <c r="F1365" s="350"/>
      <c r="G1365" s="351"/>
      <c r="H1365" s="140"/>
    </row>
    <row r="1366" spans="1:8">
      <c r="A1366" s="236" t="s">
        <v>2398</v>
      </c>
      <c r="B1366" s="170" t="s">
        <v>2399</v>
      </c>
      <c r="C1366" s="337" t="s">
        <v>2158</v>
      </c>
      <c r="D1366" s="338"/>
      <c r="E1366" s="349" t="s">
        <v>154</v>
      </c>
      <c r="F1366" s="350"/>
      <c r="G1366" s="351"/>
      <c r="H1366" s="140"/>
    </row>
    <row r="1367" spans="1:8">
      <c r="A1367" s="236" t="s">
        <v>2400</v>
      </c>
      <c r="B1367" s="170" t="s">
        <v>2401</v>
      </c>
      <c r="C1367" s="337" t="s">
        <v>2158</v>
      </c>
      <c r="D1367" s="338"/>
      <c r="E1367" s="339" t="s">
        <v>1541</v>
      </c>
      <c r="F1367" s="340"/>
      <c r="G1367" s="351"/>
      <c r="H1367" s="140"/>
    </row>
    <row r="1368" spans="1:8">
      <c r="A1368" s="236" t="s">
        <v>2402</v>
      </c>
      <c r="B1368" s="170" t="s">
        <v>2403</v>
      </c>
      <c r="C1368" s="337" t="s">
        <v>2158</v>
      </c>
      <c r="D1368" s="338"/>
      <c r="E1368" s="349" t="s">
        <v>1927</v>
      </c>
      <c r="F1368" s="350"/>
      <c r="G1368" s="351"/>
      <c r="H1368" s="140"/>
    </row>
    <row r="1369" spans="1:8">
      <c r="A1369" s="236" t="s">
        <v>2404</v>
      </c>
      <c r="B1369" s="170" t="s">
        <v>2405</v>
      </c>
      <c r="C1369" s="337" t="s">
        <v>2158</v>
      </c>
      <c r="D1369" s="338"/>
      <c r="E1369" s="349" t="s">
        <v>1927</v>
      </c>
      <c r="F1369" s="350"/>
      <c r="G1369" s="351"/>
      <c r="H1369" s="140"/>
    </row>
    <row r="1370" spans="1:8">
      <c r="A1370" s="236" t="s">
        <v>2406</v>
      </c>
      <c r="B1370" s="170" t="s">
        <v>2407</v>
      </c>
      <c r="C1370" s="337" t="s">
        <v>2158</v>
      </c>
      <c r="D1370" s="338"/>
      <c r="E1370" s="339" t="s">
        <v>1927</v>
      </c>
      <c r="F1370" s="340"/>
      <c r="G1370" s="351"/>
      <c r="H1370" s="140"/>
    </row>
    <row r="1371" spans="1:8">
      <c r="A1371" s="236" t="s">
        <v>2408</v>
      </c>
      <c r="B1371" s="170" t="s">
        <v>2409</v>
      </c>
      <c r="C1371" s="337" t="s">
        <v>2158</v>
      </c>
      <c r="D1371" s="338"/>
      <c r="E1371" s="339" t="s">
        <v>154</v>
      </c>
      <c r="F1371" s="340"/>
      <c r="G1371" s="351"/>
      <c r="H1371" s="140"/>
    </row>
    <row r="1372" spans="1:8">
      <c r="A1372" s="236" t="s">
        <v>2410</v>
      </c>
      <c r="B1372" s="170" t="s">
        <v>2411</v>
      </c>
      <c r="C1372" s="337" t="s">
        <v>2158</v>
      </c>
      <c r="D1372" s="338"/>
      <c r="E1372" s="339" t="s">
        <v>1541</v>
      </c>
      <c r="F1372" s="340"/>
      <c r="G1372" s="351"/>
      <c r="H1372" s="140"/>
    </row>
    <row r="1373" spans="1:8">
      <c r="A1373" s="236" t="s">
        <v>2412</v>
      </c>
      <c r="B1373" s="170" t="s">
        <v>2413</v>
      </c>
      <c r="C1373" s="337" t="s">
        <v>2158</v>
      </c>
      <c r="D1373" s="338"/>
      <c r="E1373" s="339" t="s">
        <v>37</v>
      </c>
      <c r="F1373" s="340"/>
      <c r="G1373" s="351"/>
      <c r="H1373" s="140"/>
    </row>
    <row r="1374" spans="1:8">
      <c r="A1374" s="236" t="s">
        <v>2414</v>
      </c>
      <c r="B1374" s="170" t="s">
        <v>2415</v>
      </c>
      <c r="C1374" s="337" t="s">
        <v>2158</v>
      </c>
      <c r="D1374" s="338"/>
      <c r="E1374" s="349" t="s">
        <v>37</v>
      </c>
      <c r="F1374" s="350"/>
      <c r="G1374" s="351"/>
      <c r="H1374" s="140"/>
    </row>
    <row r="1375" spans="1:8">
      <c r="A1375" s="236" t="s">
        <v>2416</v>
      </c>
      <c r="B1375" s="170" t="s">
        <v>2417</v>
      </c>
      <c r="C1375" s="337" t="s">
        <v>2158</v>
      </c>
      <c r="D1375" s="338"/>
      <c r="E1375" s="339" t="s">
        <v>1541</v>
      </c>
      <c r="F1375" s="340"/>
      <c r="G1375" s="351"/>
      <c r="H1375" s="140"/>
    </row>
    <row r="1376" spans="1:8">
      <c r="A1376" s="236" t="s">
        <v>2418</v>
      </c>
      <c r="B1376" s="170" t="s">
        <v>2419</v>
      </c>
      <c r="C1376" s="337" t="s">
        <v>2158</v>
      </c>
      <c r="D1376" s="338"/>
      <c r="E1376" s="339" t="s">
        <v>1541</v>
      </c>
      <c r="F1376" s="340"/>
      <c r="G1376" s="351"/>
      <c r="H1376" s="140"/>
    </row>
    <row r="1377" spans="1:8">
      <c r="A1377" s="236" t="s">
        <v>2420</v>
      </c>
      <c r="B1377" s="170" t="s">
        <v>2421</v>
      </c>
      <c r="C1377" s="337" t="s">
        <v>2158</v>
      </c>
      <c r="D1377" s="338"/>
      <c r="E1377" s="349" t="s">
        <v>2422</v>
      </c>
      <c r="F1377" s="350"/>
      <c r="G1377" s="351"/>
      <c r="H1377" s="140"/>
    </row>
    <row r="1378" spans="1:8">
      <c r="A1378" s="236" t="s">
        <v>2423</v>
      </c>
      <c r="B1378" s="170" t="s">
        <v>2424</v>
      </c>
      <c r="C1378" s="337" t="s">
        <v>2158</v>
      </c>
      <c r="D1378" s="338"/>
      <c r="E1378" s="349" t="s">
        <v>1541</v>
      </c>
      <c r="F1378" s="350"/>
      <c r="G1378" s="351"/>
      <c r="H1378" s="140"/>
    </row>
    <row r="1379" spans="1:8">
      <c r="A1379" s="236" t="s">
        <v>2425</v>
      </c>
      <c r="B1379" s="170" t="s">
        <v>2426</v>
      </c>
      <c r="C1379" s="337" t="s">
        <v>2158</v>
      </c>
      <c r="D1379" s="338"/>
      <c r="E1379" s="339" t="s">
        <v>37</v>
      </c>
      <c r="F1379" s="340"/>
      <c r="G1379" s="351"/>
      <c r="H1379" s="140"/>
    </row>
    <row r="1380" spans="1:8">
      <c r="A1380" s="236" t="s">
        <v>2427</v>
      </c>
      <c r="B1380" s="170" t="s">
        <v>2428</v>
      </c>
      <c r="C1380" s="337" t="s">
        <v>2158</v>
      </c>
      <c r="D1380" s="338"/>
      <c r="E1380" s="339" t="s">
        <v>1541</v>
      </c>
      <c r="F1380" s="340"/>
      <c r="G1380" s="351"/>
      <c r="H1380" s="140"/>
    </row>
    <row r="1381" spans="1:8">
      <c r="A1381" s="236" t="s">
        <v>2429</v>
      </c>
      <c r="B1381" s="170" t="s">
        <v>2430</v>
      </c>
      <c r="C1381" s="337" t="s">
        <v>2158</v>
      </c>
      <c r="D1381" s="338"/>
      <c r="E1381" s="339" t="s">
        <v>1927</v>
      </c>
      <c r="F1381" s="340"/>
      <c r="G1381" s="351"/>
      <c r="H1381" s="140"/>
    </row>
    <row r="1382" spans="1:8">
      <c r="A1382" s="236" t="s">
        <v>2431</v>
      </c>
      <c r="B1382" s="170" t="s">
        <v>2432</v>
      </c>
      <c r="C1382" s="337" t="s">
        <v>2158</v>
      </c>
      <c r="D1382" s="338"/>
      <c r="E1382" s="339" t="s">
        <v>154</v>
      </c>
      <c r="F1382" s="340"/>
      <c r="G1382" s="351"/>
      <c r="H1382" s="140"/>
    </row>
    <row r="1383" spans="1:8">
      <c r="A1383" s="236" t="s">
        <v>2433</v>
      </c>
      <c r="B1383" s="170" t="s">
        <v>2434</v>
      </c>
      <c r="C1383" s="337" t="s">
        <v>2158</v>
      </c>
      <c r="D1383" s="338"/>
      <c r="E1383" s="349" t="s">
        <v>1927</v>
      </c>
      <c r="F1383" s="350"/>
      <c r="G1383" s="351"/>
      <c r="H1383" s="140"/>
    </row>
    <row r="1384" spans="1:8">
      <c r="A1384" s="236" t="s">
        <v>2435</v>
      </c>
      <c r="B1384" s="170" t="s">
        <v>2436</v>
      </c>
      <c r="C1384" s="337" t="s">
        <v>2158</v>
      </c>
      <c r="D1384" s="338"/>
      <c r="E1384" s="349" t="s">
        <v>1927</v>
      </c>
      <c r="F1384" s="350"/>
      <c r="G1384" s="351"/>
      <c r="H1384" s="140"/>
    </row>
    <row r="1385" spans="1:8">
      <c r="A1385" s="236" t="s">
        <v>2437</v>
      </c>
      <c r="B1385" s="170" t="s">
        <v>2438</v>
      </c>
      <c r="C1385" s="337" t="s">
        <v>2158</v>
      </c>
      <c r="D1385" s="338"/>
      <c r="E1385" s="339" t="s">
        <v>834</v>
      </c>
      <c r="F1385" s="340"/>
      <c r="G1385" s="351"/>
      <c r="H1385" s="140"/>
    </row>
    <row r="1386" spans="1:8">
      <c r="A1386" s="236" t="s">
        <v>2439</v>
      </c>
      <c r="B1386" s="170" t="s">
        <v>2440</v>
      </c>
      <c r="C1386" s="337" t="s">
        <v>2158</v>
      </c>
      <c r="D1386" s="338"/>
      <c r="E1386" s="349" t="s">
        <v>193</v>
      </c>
      <c r="F1386" s="350"/>
      <c r="G1386" s="351"/>
      <c r="H1386" s="140"/>
    </row>
    <row r="1387" spans="1:8">
      <c r="A1387" s="236" t="s">
        <v>2441</v>
      </c>
      <c r="B1387" s="170" t="s">
        <v>2442</v>
      </c>
      <c r="C1387" s="337" t="s">
        <v>2158</v>
      </c>
      <c r="D1387" s="338"/>
      <c r="E1387" s="349" t="s">
        <v>1927</v>
      </c>
      <c r="F1387" s="350"/>
      <c r="G1387" s="351"/>
      <c r="H1387" s="140"/>
    </row>
    <row r="1388" spans="1:8">
      <c r="A1388" s="236" t="s">
        <v>2443</v>
      </c>
      <c r="B1388" s="170" t="s">
        <v>2444</v>
      </c>
      <c r="C1388" s="337" t="s">
        <v>2158</v>
      </c>
      <c r="D1388" s="338"/>
      <c r="E1388" s="339" t="s">
        <v>37</v>
      </c>
      <c r="F1388" s="340"/>
      <c r="G1388" s="351"/>
      <c r="H1388" s="140"/>
    </row>
    <row r="1389" spans="1:8">
      <c r="A1389" s="236" t="s">
        <v>2445</v>
      </c>
      <c r="B1389" s="170" t="s">
        <v>2446</v>
      </c>
      <c r="C1389" s="337" t="s">
        <v>2158</v>
      </c>
      <c r="D1389" s="338"/>
      <c r="E1389" s="339" t="s">
        <v>1927</v>
      </c>
      <c r="F1389" s="340"/>
      <c r="G1389" s="351"/>
      <c r="H1389" s="140"/>
    </row>
    <row r="1390" spans="1:8">
      <c r="A1390" s="236" t="s">
        <v>2447</v>
      </c>
      <c r="B1390" s="170" t="s">
        <v>2448</v>
      </c>
      <c r="C1390" s="337" t="s">
        <v>2158</v>
      </c>
      <c r="D1390" s="338"/>
      <c r="E1390" s="349" t="s">
        <v>1927</v>
      </c>
      <c r="F1390" s="350"/>
      <c r="G1390" s="351"/>
      <c r="H1390" s="140"/>
    </row>
    <row r="1391" spans="1:8">
      <c r="A1391" s="236" t="s">
        <v>2449</v>
      </c>
      <c r="B1391" s="170" t="s">
        <v>2450</v>
      </c>
      <c r="C1391" s="337" t="s">
        <v>2158</v>
      </c>
      <c r="D1391" s="338"/>
      <c r="E1391" s="349" t="s">
        <v>37</v>
      </c>
      <c r="F1391" s="350"/>
      <c r="G1391" s="351"/>
      <c r="H1391" s="140"/>
    </row>
    <row r="1392" spans="1:8">
      <c r="A1392" s="236" t="s">
        <v>2451</v>
      </c>
      <c r="B1392" s="170" t="s">
        <v>2452</v>
      </c>
      <c r="C1392" s="337" t="s">
        <v>2158</v>
      </c>
      <c r="D1392" s="338"/>
      <c r="E1392" s="349" t="s">
        <v>1927</v>
      </c>
      <c r="F1392" s="350"/>
      <c r="G1392" s="351"/>
      <c r="H1392" s="140"/>
    </row>
    <row r="1393" spans="1:8">
      <c r="A1393" s="236" t="s">
        <v>2453</v>
      </c>
      <c r="B1393" s="170" t="s">
        <v>2454</v>
      </c>
      <c r="C1393" s="337" t="s">
        <v>2158</v>
      </c>
      <c r="D1393" s="338"/>
      <c r="E1393" s="349" t="s">
        <v>1927</v>
      </c>
      <c r="F1393" s="350"/>
      <c r="G1393" s="351"/>
      <c r="H1393" s="140"/>
    </row>
    <row r="1394" spans="1:8">
      <c r="A1394" s="236" t="s">
        <v>2455</v>
      </c>
      <c r="B1394" s="170" t="s">
        <v>2456</v>
      </c>
      <c r="C1394" s="337" t="s">
        <v>2158</v>
      </c>
      <c r="D1394" s="338"/>
      <c r="E1394" s="349" t="s">
        <v>1927</v>
      </c>
      <c r="F1394" s="350"/>
      <c r="G1394" s="351"/>
      <c r="H1394" s="140"/>
    </row>
    <row r="1395" spans="1:8">
      <c r="A1395" s="236" t="s">
        <v>2457</v>
      </c>
      <c r="B1395" s="170" t="s">
        <v>2458</v>
      </c>
      <c r="C1395" s="337" t="s">
        <v>2158</v>
      </c>
      <c r="D1395" s="338"/>
      <c r="E1395" s="349" t="s">
        <v>1541</v>
      </c>
      <c r="F1395" s="350"/>
      <c r="G1395" s="351"/>
      <c r="H1395" s="140"/>
    </row>
    <row r="1396" spans="1:8">
      <c r="A1396" s="236" t="s">
        <v>2459</v>
      </c>
      <c r="B1396" s="170" t="s">
        <v>2460</v>
      </c>
      <c r="C1396" s="337" t="s">
        <v>2158</v>
      </c>
      <c r="D1396" s="338"/>
      <c r="E1396" s="349" t="s">
        <v>1927</v>
      </c>
      <c r="F1396" s="350"/>
      <c r="G1396" s="351"/>
      <c r="H1396" s="140"/>
    </row>
    <row r="1397" spans="1:8">
      <c r="A1397" s="236" t="s">
        <v>2461</v>
      </c>
      <c r="B1397" s="170" t="s">
        <v>2462</v>
      </c>
      <c r="C1397" s="337" t="s">
        <v>2158</v>
      </c>
      <c r="D1397" s="338"/>
      <c r="E1397" s="349" t="s">
        <v>2463</v>
      </c>
      <c r="F1397" s="350"/>
      <c r="G1397" s="351"/>
      <c r="H1397" s="140"/>
    </row>
    <row r="1398" spans="1:8">
      <c r="A1398" s="236" t="s">
        <v>2464</v>
      </c>
      <c r="B1398" s="170" t="s">
        <v>2465</v>
      </c>
      <c r="C1398" s="337" t="s">
        <v>2158</v>
      </c>
      <c r="D1398" s="338"/>
      <c r="E1398" s="349" t="s">
        <v>1927</v>
      </c>
      <c r="F1398" s="350"/>
      <c r="G1398" s="351"/>
      <c r="H1398" s="140"/>
    </row>
    <row r="1399" spans="1:8">
      <c r="A1399" s="236" t="s">
        <v>2466</v>
      </c>
      <c r="B1399" s="170" t="s">
        <v>2467</v>
      </c>
      <c r="C1399" s="337" t="s">
        <v>2158</v>
      </c>
      <c r="D1399" s="338"/>
      <c r="E1399" s="349" t="s">
        <v>193</v>
      </c>
      <c r="F1399" s="350"/>
      <c r="G1399" s="351"/>
      <c r="H1399" s="140"/>
    </row>
    <row r="1400" spans="1:8">
      <c r="A1400" s="236" t="s">
        <v>2468</v>
      </c>
      <c r="B1400" s="170" t="s">
        <v>2469</v>
      </c>
      <c r="C1400" s="337" t="s">
        <v>2158</v>
      </c>
      <c r="D1400" s="338"/>
      <c r="E1400" s="339" t="s">
        <v>1541</v>
      </c>
      <c r="F1400" s="340"/>
      <c r="G1400" s="351"/>
      <c r="H1400" s="140"/>
    </row>
    <row r="1401" spans="1:8">
      <c r="A1401" s="55" t="s">
        <v>3</v>
      </c>
      <c r="B1401" s="342" t="s">
        <v>2470</v>
      </c>
      <c r="C1401" s="342"/>
      <c r="D1401" s="342"/>
      <c r="E1401" s="55" t="s">
        <v>5</v>
      </c>
      <c r="F1401" s="144">
        <v>290615</v>
      </c>
      <c r="G1401" s="343" t="s">
        <v>1</v>
      </c>
      <c r="H1401" s="344" t="s">
        <v>2471</v>
      </c>
    </row>
    <row r="1402" spans="1:8">
      <c r="A1402" s="55" t="s">
        <v>6</v>
      </c>
      <c r="B1402" s="342" t="s">
        <v>2472</v>
      </c>
      <c r="C1402" s="342"/>
      <c r="D1402" s="342"/>
      <c r="E1402" s="345" t="s">
        <v>2155</v>
      </c>
      <c r="F1402" s="345"/>
      <c r="G1402" s="343"/>
      <c r="H1402" s="344"/>
    </row>
    <row r="1403" spans="1:8">
      <c r="A1403" s="346" t="s">
        <v>9</v>
      </c>
      <c r="B1403" s="346" t="s">
        <v>10</v>
      </c>
      <c r="C1403" s="347" t="s">
        <v>11</v>
      </c>
      <c r="D1403" s="347"/>
      <c r="E1403" s="348" t="s">
        <v>12</v>
      </c>
      <c r="F1403" s="348"/>
      <c r="G1403" s="343"/>
      <c r="H1403" s="344"/>
    </row>
    <row r="1404" spans="1:8">
      <c r="A1404" s="346"/>
      <c r="B1404" s="346"/>
      <c r="C1404" s="347"/>
      <c r="D1404" s="347"/>
      <c r="E1404" s="348"/>
      <c r="F1404" s="348"/>
      <c r="G1404" s="343"/>
      <c r="H1404" s="344"/>
    </row>
    <row r="1405" spans="1:8">
      <c r="A1405" s="236" t="s">
        <v>2400</v>
      </c>
      <c r="B1405" s="170" t="s">
        <v>2401</v>
      </c>
      <c r="C1405" s="337" t="s">
        <v>2158</v>
      </c>
      <c r="D1405" s="338"/>
      <c r="E1405" s="339" t="s">
        <v>43</v>
      </c>
      <c r="F1405" s="340"/>
      <c r="G1405" s="341">
        <f>COUNTA(A1405:A1407)</f>
        <v>3</v>
      </c>
      <c r="H1405" s="140"/>
    </row>
    <row r="1406" spans="1:8">
      <c r="A1406" s="236" t="s">
        <v>2473</v>
      </c>
      <c r="B1406" s="170" t="s">
        <v>2474</v>
      </c>
      <c r="C1406" s="337" t="s">
        <v>2158</v>
      </c>
      <c r="D1406" s="338"/>
      <c r="E1406" s="339" t="s">
        <v>43</v>
      </c>
      <c r="F1406" s="340"/>
      <c r="G1406" s="341"/>
      <c r="H1406" s="140"/>
    </row>
    <row r="1407" spans="1:8">
      <c r="A1407" s="236" t="s">
        <v>2475</v>
      </c>
      <c r="B1407" s="170" t="s">
        <v>2382</v>
      </c>
      <c r="C1407" s="337" t="s">
        <v>2158</v>
      </c>
      <c r="D1407" s="338"/>
      <c r="E1407" s="339" t="s">
        <v>43</v>
      </c>
      <c r="F1407" s="340"/>
      <c r="G1407" s="341"/>
      <c r="H1407" s="140"/>
    </row>
    <row r="1408" spans="1:8">
      <c r="A1408" s="333" t="s">
        <v>2476</v>
      </c>
      <c r="B1408" s="333"/>
      <c r="C1408" s="333"/>
      <c r="D1408" s="333"/>
      <c r="E1408" s="333"/>
      <c r="F1408" s="333"/>
      <c r="G1408" s="237">
        <f>G1405++G1353+G1343+G1334+G1289+G1234+G1195+G1360</f>
        <v>185</v>
      </c>
      <c r="H1408" s="140"/>
    </row>
    <row r="1409" spans="1:8">
      <c r="A1409" s="334" t="s">
        <v>2477</v>
      </c>
      <c r="B1409" s="334"/>
      <c r="C1409" s="334"/>
      <c r="D1409" s="334"/>
      <c r="E1409" s="334"/>
      <c r="F1409" s="334"/>
      <c r="G1409" s="318" t="s">
        <v>1</v>
      </c>
      <c r="H1409" s="335" t="s">
        <v>1956</v>
      </c>
    </row>
    <row r="1410" spans="1:8" ht="28" customHeight="1">
      <c r="A1410" s="238" t="s">
        <v>3</v>
      </c>
      <c r="B1410" s="285" t="s">
        <v>2478</v>
      </c>
      <c r="C1410" s="285"/>
      <c r="D1410" s="285"/>
      <c r="E1410" s="239" t="s">
        <v>298</v>
      </c>
      <c r="F1410" s="240">
        <v>162284</v>
      </c>
      <c r="G1410" s="318"/>
      <c r="H1410" s="335"/>
    </row>
    <row r="1411" spans="1:8" ht="44" customHeight="1">
      <c r="A1411" s="238" t="s">
        <v>6</v>
      </c>
      <c r="B1411" s="285" t="s">
        <v>2479</v>
      </c>
      <c r="C1411" s="285"/>
      <c r="D1411" s="285"/>
      <c r="E1411" s="318" t="s">
        <v>1957</v>
      </c>
      <c r="F1411" s="318"/>
      <c r="G1411" s="318"/>
      <c r="H1411" s="335"/>
    </row>
    <row r="1412" spans="1:8">
      <c r="A1412" s="336" t="s">
        <v>9</v>
      </c>
      <c r="B1412" s="285" t="s">
        <v>10</v>
      </c>
      <c r="C1412" s="285" t="s">
        <v>11</v>
      </c>
      <c r="D1412" s="285"/>
      <c r="E1412" s="288" t="s">
        <v>12</v>
      </c>
      <c r="F1412" s="288"/>
      <c r="G1412" s="318"/>
      <c r="H1412" s="335"/>
    </row>
    <row r="1413" spans="1:8">
      <c r="A1413" s="336"/>
      <c r="B1413" s="285"/>
      <c r="C1413" s="285"/>
      <c r="D1413" s="285"/>
      <c r="E1413" s="329"/>
      <c r="F1413" s="329"/>
      <c r="G1413" s="318"/>
      <c r="H1413" s="335"/>
    </row>
    <row r="1414" spans="1:8">
      <c r="A1414" s="241" t="s">
        <v>2480</v>
      </c>
      <c r="B1414" s="242" t="s">
        <v>2481</v>
      </c>
      <c r="C1414" s="330" t="s">
        <v>2482</v>
      </c>
      <c r="D1414" s="331"/>
      <c r="E1414" s="316" t="s">
        <v>1464</v>
      </c>
      <c r="F1414" s="316"/>
      <c r="G1414" s="332">
        <f>COUNTA(A1414:A1447)</f>
        <v>34</v>
      </c>
      <c r="H1414" s="277"/>
    </row>
    <row r="1415" spans="1:8">
      <c r="A1415" s="244" t="s">
        <v>2480</v>
      </c>
      <c r="B1415" s="73" t="s">
        <v>2483</v>
      </c>
      <c r="C1415" s="327" t="s">
        <v>2482</v>
      </c>
      <c r="D1415" s="328"/>
      <c r="E1415" s="316" t="s">
        <v>1464</v>
      </c>
      <c r="F1415" s="316"/>
      <c r="G1415" s="292"/>
      <c r="H1415" s="277"/>
    </row>
    <row r="1416" spans="1:8">
      <c r="A1416" s="244" t="s">
        <v>1462</v>
      </c>
      <c r="B1416" s="73" t="s">
        <v>2484</v>
      </c>
      <c r="C1416" s="327" t="s">
        <v>2482</v>
      </c>
      <c r="D1416" s="328"/>
      <c r="E1416" s="316" t="s">
        <v>1464</v>
      </c>
      <c r="F1416" s="316"/>
      <c r="G1416" s="292"/>
      <c r="H1416" s="277"/>
    </row>
    <row r="1417" spans="1:8">
      <c r="A1417" s="244" t="s">
        <v>1462</v>
      </c>
      <c r="B1417" s="73" t="s">
        <v>2485</v>
      </c>
      <c r="C1417" s="327" t="s">
        <v>2482</v>
      </c>
      <c r="D1417" s="328"/>
      <c r="E1417" s="316" t="s">
        <v>1464</v>
      </c>
      <c r="F1417" s="316"/>
      <c r="G1417" s="292"/>
      <c r="H1417" s="277"/>
    </row>
    <row r="1418" spans="1:8">
      <c r="A1418" s="244" t="s">
        <v>1462</v>
      </c>
      <c r="B1418" s="73" t="s">
        <v>2486</v>
      </c>
      <c r="C1418" s="327" t="s">
        <v>2482</v>
      </c>
      <c r="D1418" s="328"/>
      <c r="E1418" s="316" t="s">
        <v>1464</v>
      </c>
      <c r="F1418" s="316"/>
      <c r="G1418" s="292"/>
      <c r="H1418" s="277"/>
    </row>
    <row r="1419" spans="1:8">
      <c r="A1419" s="244" t="s">
        <v>2480</v>
      </c>
      <c r="B1419" s="73" t="s">
        <v>2487</v>
      </c>
      <c r="C1419" s="327" t="s">
        <v>2482</v>
      </c>
      <c r="D1419" s="328"/>
      <c r="E1419" s="316" t="s">
        <v>1464</v>
      </c>
      <c r="F1419" s="316"/>
      <c r="G1419" s="292"/>
      <c r="H1419" s="277"/>
    </row>
    <row r="1420" spans="1:8">
      <c r="A1420" s="244" t="s">
        <v>2480</v>
      </c>
      <c r="B1420" s="73" t="s">
        <v>2488</v>
      </c>
      <c r="C1420" s="327" t="s">
        <v>2482</v>
      </c>
      <c r="D1420" s="328"/>
      <c r="E1420" s="316" t="s">
        <v>1464</v>
      </c>
      <c r="F1420" s="316"/>
      <c r="G1420" s="292"/>
      <c r="H1420" s="277"/>
    </row>
    <row r="1421" spans="1:8">
      <c r="A1421" s="244" t="s">
        <v>2480</v>
      </c>
      <c r="B1421" s="73" t="s">
        <v>2489</v>
      </c>
      <c r="C1421" s="327" t="s">
        <v>2482</v>
      </c>
      <c r="D1421" s="328"/>
      <c r="E1421" s="316" t="s">
        <v>1464</v>
      </c>
      <c r="F1421" s="316"/>
      <c r="G1421" s="292"/>
      <c r="H1421" s="277"/>
    </row>
    <row r="1422" spans="1:8">
      <c r="A1422" s="244" t="s">
        <v>1462</v>
      </c>
      <c r="B1422" s="73" t="s">
        <v>2490</v>
      </c>
      <c r="C1422" s="327" t="s">
        <v>2482</v>
      </c>
      <c r="D1422" s="328"/>
      <c r="E1422" s="316" t="s">
        <v>1464</v>
      </c>
      <c r="F1422" s="316"/>
      <c r="G1422" s="292"/>
      <c r="H1422" s="277"/>
    </row>
    <row r="1423" spans="1:8">
      <c r="A1423" s="244" t="s">
        <v>1462</v>
      </c>
      <c r="B1423" s="73" t="s">
        <v>2491</v>
      </c>
      <c r="C1423" s="327" t="s">
        <v>2482</v>
      </c>
      <c r="D1423" s="328"/>
      <c r="E1423" s="316" t="s">
        <v>1464</v>
      </c>
      <c r="F1423" s="316"/>
      <c r="G1423" s="292"/>
      <c r="H1423" s="277"/>
    </row>
    <row r="1424" spans="1:8">
      <c r="A1424" s="244" t="s">
        <v>1462</v>
      </c>
      <c r="B1424" s="73" t="s">
        <v>2492</v>
      </c>
      <c r="C1424" s="327" t="s">
        <v>2482</v>
      </c>
      <c r="D1424" s="328"/>
      <c r="E1424" s="316" t="s">
        <v>1464</v>
      </c>
      <c r="F1424" s="316"/>
      <c r="G1424" s="292"/>
      <c r="H1424" s="277"/>
    </row>
    <row r="1425" spans="1:8">
      <c r="A1425" s="244" t="s">
        <v>1462</v>
      </c>
      <c r="B1425" s="73" t="s">
        <v>2493</v>
      </c>
      <c r="C1425" s="327" t="s">
        <v>2482</v>
      </c>
      <c r="D1425" s="328"/>
      <c r="E1425" s="316" t="s">
        <v>1464</v>
      </c>
      <c r="F1425" s="316"/>
      <c r="G1425" s="292"/>
      <c r="H1425" s="277"/>
    </row>
    <row r="1426" spans="1:8">
      <c r="A1426" s="244" t="s">
        <v>1462</v>
      </c>
      <c r="B1426" s="73" t="s">
        <v>2494</v>
      </c>
      <c r="C1426" s="327" t="s">
        <v>2482</v>
      </c>
      <c r="D1426" s="328"/>
      <c r="E1426" s="316" t="s">
        <v>1464</v>
      </c>
      <c r="F1426" s="316"/>
      <c r="G1426" s="292"/>
      <c r="H1426" s="277"/>
    </row>
    <row r="1427" spans="1:8">
      <c r="A1427" s="244" t="s">
        <v>1462</v>
      </c>
      <c r="B1427" s="73" t="s">
        <v>2495</v>
      </c>
      <c r="C1427" s="327" t="s">
        <v>2482</v>
      </c>
      <c r="D1427" s="328"/>
      <c r="E1427" s="316" t="s">
        <v>1464</v>
      </c>
      <c r="F1427" s="316"/>
      <c r="G1427" s="292"/>
      <c r="H1427" s="277"/>
    </row>
    <row r="1428" spans="1:8">
      <c r="A1428" s="244" t="s">
        <v>1462</v>
      </c>
      <c r="B1428" s="73" t="s">
        <v>2496</v>
      </c>
      <c r="C1428" s="327" t="s">
        <v>2482</v>
      </c>
      <c r="D1428" s="328"/>
      <c r="E1428" s="316" t="s">
        <v>1464</v>
      </c>
      <c r="F1428" s="316"/>
      <c r="G1428" s="292"/>
      <c r="H1428" s="277"/>
    </row>
    <row r="1429" spans="1:8">
      <c r="A1429" s="244" t="s">
        <v>1462</v>
      </c>
      <c r="B1429" s="73" t="s">
        <v>2497</v>
      </c>
      <c r="C1429" s="327" t="s">
        <v>2482</v>
      </c>
      <c r="D1429" s="328"/>
      <c r="E1429" s="316" t="s">
        <v>1464</v>
      </c>
      <c r="F1429" s="316"/>
      <c r="G1429" s="292"/>
      <c r="H1429" s="277"/>
    </row>
    <row r="1430" spans="1:8">
      <c r="A1430" s="244" t="s">
        <v>2480</v>
      </c>
      <c r="B1430" s="73" t="s">
        <v>2498</v>
      </c>
      <c r="C1430" s="327" t="s">
        <v>2482</v>
      </c>
      <c r="D1430" s="328"/>
      <c r="E1430" s="316" t="s">
        <v>1464</v>
      </c>
      <c r="F1430" s="316"/>
      <c r="G1430" s="292"/>
      <c r="H1430" s="277"/>
    </row>
    <row r="1431" spans="1:8">
      <c r="A1431" s="244" t="s">
        <v>2480</v>
      </c>
      <c r="B1431" s="73" t="s">
        <v>2499</v>
      </c>
      <c r="C1431" s="327" t="s">
        <v>2482</v>
      </c>
      <c r="D1431" s="328"/>
      <c r="E1431" s="316" t="s">
        <v>1464</v>
      </c>
      <c r="F1431" s="316"/>
      <c r="G1431" s="292"/>
      <c r="H1431" s="277"/>
    </row>
    <row r="1432" spans="1:8">
      <c r="A1432" s="244" t="s">
        <v>1462</v>
      </c>
      <c r="B1432" s="73" t="s">
        <v>2500</v>
      </c>
      <c r="C1432" s="327" t="s">
        <v>2482</v>
      </c>
      <c r="D1432" s="328"/>
      <c r="E1432" s="316" t="s">
        <v>1464</v>
      </c>
      <c r="F1432" s="316"/>
      <c r="G1432" s="292"/>
      <c r="H1432" s="277"/>
    </row>
    <row r="1433" spans="1:8">
      <c r="A1433" s="244" t="s">
        <v>1462</v>
      </c>
      <c r="B1433" s="73" t="s">
        <v>2501</v>
      </c>
      <c r="C1433" s="327" t="s">
        <v>2482</v>
      </c>
      <c r="D1433" s="328"/>
      <c r="E1433" s="316" t="s">
        <v>1464</v>
      </c>
      <c r="F1433" s="316"/>
      <c r="G1433" s="292"/>
      <c r="H1433" s="277"/>
    </row>
    <row r="1434" spans="1:8">
      <c r="A1434" s="244" t="s">
        <v>1462</v>
      </c>
      <c r="B1434" s="73" t="s">
        <v>2502</v>
      </c>
      <c r="C1434" s="327" t="s">
        <v>2482</v>
      </c>
      <c r="D1434" s="328"/>
      <c r="E1434" s="316" t="s">
        <v>1464</v>
      </c>
      <c r="F1434" s="316"/>
      <c r="G1434" s="292"/>
      <c r="H1434" s="277"/>
    </row>
    <row r="1435" spans="1:8">
      <c r="A1435" s="244" t="s">
        <v>1462</v>
      </c>
      <c r="B1435" s="73" t="s">
        <v>2503</v>
      </c>
      <c r="C1435" s="327" t="s">
        <v>2482</v>
      </c>
      <c r="D1435" s="328"/>
      <c r="E1435" s="316" t="s">
        <v>1464</v>
      </c>
      <c r="F1435" s="316"/>
      <c r="G1435" s="292"/>
      <c r="H1435" s="277"/>
    </row>
    <row r="1436" spans="1:8">
      <c r="A1436" s="244" t="s">
        <v>1462</v>
      </c>
      <c r="B1436" s="73" t="s">
        <v>2504</v>
      </c>
      <c r="C1436" s="315" t="s">
        <v>1875</v>
      </c>
      <c r="D1436" s="326"/>
      <c r="E1436" s="316" t="s">
        <v>1464</v>
      </c>
      <c r="F1436" s="316"/>
      <c r="G1436" s="292"/>
      <c r="H1436" s="277"/>
    </row>
    <row r="1437" spans="1:8">
      <c r="A1437" s="244" t="s">
        <v>1462</v>
      </c>
      <c r="B1437" s="73" t="s">
        <v>2505</v>
      </c>
      <c r="C1437" s="315" t="s">
        <v>1875</v>
      </c>
      <c r="D1437" s="326"/>
      <c r="E1437" s="316" t="s">
        <v>1464</v>
      </c>
      <c r="F1437" s="316"/>
      <c r="G1437" s="292"/>
      <c r="H1437" s="277"/>
    </row>
    <row r="1438" spans="1:8">
      <c r="A1438" s="244" t="s">
        <v>1462</v>
      </c>
      <c r="B1438" s="73" t="s">
        <v>2506</v>
      </c>
      <c r="C1438" s="315" t="s">
        <v>1875</v>
      </c>
      <c r="D1438" s="326"/>
      <c r="E1438" s="316" t="s">
        <v>1464</v>
      </c>
      <c r="F1438" s="316"/>
      <c r="G1438" s="292"/>
      <c r="H1438" s="277"/>
    </row>
    <row r="1439" spans="1:8">
      <c r="A1439" s="244" t="s">
        <v>1462</v>
      </c>
      <c r="B1439" s="73" t="s">
        <v>2507</v>
      </c>
      <c r="C1439" s="315" t="s">
        <v>1875</v>
      </c>
      <c r="D1439" s="326"/>
      <c r="E1439" s="316" t="s">
        <v>1464</v>
      </c>
      <c r="F1439" s="316"/>
      <c r="G1439" s="292"/>
      <c r="H1439" s="277"/>
    </row>
    <row r="1440" spans="1:8">
      <c r="A1440" s="244" t="s">
        <v>1462</v>
      </c>
      <c r="B1440" s="73" t="s">
        <v>2508</v>
      </c>
      <c r="C1440" s="315" t="s">
        <v>1875</v>
      </c>
      <c r="D1440" s="326"/>
      <c r="E1440" s="316" t="s">
        <v>1464</v>
      </c>
      <c r="F1440" s="316"/>
      <c r="G1440" s="292"/>
      <c r="H1440" s="277"/>
    </row>
    <row r="1441" spans="1:8">
      <c r="A1441" s="244" t="s">
        <v>1462</v>
      </c>
      <c r="B1441" s="73" t="s">
        <v>2509</v>
      </c>
      <c r="C1441" s="315" t="s">
        <v>1875</v>
      </c>
      <c r="D1441" s="326"/>
      <c r="E1441" s="316" t="s">
        <v>1464</v>
      </c>
      <c r="F1441" s="316"/>
      <c r="G1441" s="292"/>
      <c r="H1441" s="277"/>
    </row>
    <row r="1442" spans="1:8">
      <c r="A1442" s="244" t="s">
        <v>1462</v>
      </c>
      <c r="B1442" s="73" t="s">
        <v>2510</v>
      </c>
      <c r="C1442" s="315" t="s">
        <v>1875</v>
      </c>
      <c r="D1442" s="326"/>
      <c r="E1442" s="316" t="s">
        <v>1464</v>
      </c>
      <c r="F1442" s="316"/>
      <c r="G1442" s="292"/>
      <c r="H1442" s="277"/>
    </row>
    <row r="1443" spans="1:8">
      <c r="A1443" s="244" t="s">
        <v>2480</v>
      </c>
      <c r="B1443" s="73" t="s">
        <v>2511</v>
      </c>
      <c r="C1443" s="315" t="s">
        <v>1875</v>
      </c>
      <c r="D1443" s="326"/>
      <c r="E1443" s="316" t="s">
        <v>1464</v>
      </c>
      <c r="F1443" s="316"/>
      <c r="G1443" s="292"/>
      <c r="H1443" s="277"/>
    </row>
    <row r="1444" spans="1:8">
      <c r="A1444" s="244" t="s">
        <v>1462</v>
      </c>
      <c r="B1444" s="73" t="s">
        <v>2512</v>
      </c>
      <c r="C1444" s="275" t="s">
        <v>2513</v>
      </c>
      <c r="D1444" s="315"/>
      <c r="E1444" s="316" t="s">
        <v>1464</v>
      </c>
      <c r="F1444" s="316"/>
      <c r="G1444" s="292"/>
      <c r="H1444" s="277"/>
    </row>
    <row r="1445" spans="1:8">
      <c r="A1445" s="244" t="s">
        <v>1462</v>
      </c>
      <c r="B1445" s="73" t="s">
        <v>2514</v>
      </c>
      <c r="C1445" s="275" t="s">
        <v>2513</v>
      </c>
      <c r="D1445" s="315"/>
      <c r="E1445" s="316" t="s">
        <v>1464</v>
      </c>
      <c r="F1445" s="316"/>
      <c r="G1445" s="292"/>
      <c r="H1445" s="277"/>
    </row>
    <row r="1446" spans="1:8">
      <c r="A1446" s="244" t="s">
        <v>1462</v>
      </c>
      <c r="B1446" s="73" t="s">
        <v>2515</v>
      </c>
      <c r="C1446" s="275" t="s">
        <v>2513</v>
      </c>
      <c r="D1446" s="315"/>
      <c r="E1446" s="316" t="s">
        <v>1464</v>
      </c>
      <c r="F1446" s="316"/>
      <c r="G1446" s="292"/>
      <c r="H1446" s="277"/>
    </row>
    <row r="1447" spans="1:8">
      <c r="A1447" s="244" t="s">
        <v>1462</v>
      </c>
      <c r="B1447" s="73" t="s">
        <v>2516</v>
      </c>
      <c r="C1447" s="275" t="s">
        <v>2513</v>
      </c>
      <c r="D1447" s="315"/>
      <c r="E1447" s="316" t="s">
        <v>1464</v>
      </c>
      <c r="F1447" s="316"/>
      <c r="G1447" s="292"/>
      <c r="H1447" s="277"/>
    </row>
    <row r="1448" spans="1:8" ht="38" customHeight="1">
      <c r="A1448" s="245" t="s">
        <v>3</v>
      </c>
      <c r="B1448" s="320" t="s">
        <v>2517</v>
      </c>
      <c r="C1448" s="320"/>
      <c r="D1448" s="321"/>
      <c r="E1448" s="239" t="s">
        <v>5</v>
      </c>
      <c r="F1448" s="246">
        <v>162398</v>
      </c>
      <c r="G1448" s="283" t="s">
        <v>1</v>
      </c>
      <c r="H1448" s="295" t="s">
        <v>2518</v>
      </c>
    </row>
    <row r="1449" spans="1:8" ht="38" customHeight="1">
      <c r="A1449" s="245" t="s">
        <v>6</v>
      </c>
      <c r="B1449" s="281" t="s">
        <v>2519</v>
      </c>
      <c r="C1449" s="281"/>
      <c r="D1449" s="282"/>
      <c r="E1449" s="285" t="s">
        <v>1957</v>
      </c>
      <c r="F1449" s="285"/>
      <c r="G1449" s="283"/>
      <c r="H1449" s="295"/>
    </row>
    <row r="1450" spans="1:8">
      <c r="A1450" s="322" t="s">
        <v>9</v>
      </c>
      <c r="B1450" s="323" t="s">
        <v>10</v>
      </c>
      <c r="C1450" s="324" t="s">
        <v>11</v>
      </c>
      <c r="D1450" s="325"/>
      <c r="E1450" s="288" t="s">
        <v>12</v>
      </c>
      <c r="F1450" s="288"/>
      <c r="G1450" s="283"/>
      <c r="H1450" s="295"/>
    </row>
    <row r="1451" spans="1:8">
      <c r="A1451" s="322"/>
      <c r="B1451" s="323"/>
      <c r="C1451" s="324"/>
      <c r="D1451" s="325"/>
      <c r="E1451" s="288"/>
      <c r="F1451" s="288"/>
      <c r="G1451" s="283"/>
      <c r="H1451" s="295"/>
    </row>
    <row r="1452" spans="1:8">
      <c r="A1452" s="244" t="s">
        <v>1462</v>
      </c>
      <c r="B1452" s="73" t="s">
        <v>2520</v>
      </c>
      <c r="C1452" s="275" t="s">
        <v>15</v>
      </c>
      <c r="D1452" s="315"/>
      <c r="E1452" s="316" t="s">
        <v>1464</v>
      </c>
      <c r="F1452" s="316"/>
      <c r="G1452" s="319">
        <f>COUNTA(A1452:A1549)</f>
        <v>98</v>
      </c>
      <c r="H1452" s="277"/>
    </row>
    <row r="1453" spans="1:8">
      <c r="A1453" s="244" t="s">
        <v>1462</v>
      </c>
      <c r="B1453" s="73" t="s">
        <v>2521</v>
      </c>
      <c r="C1453" s="275" t="s">
        <v>15</v>
      </c>
      <c r="D1453" s="315"/>
      <c r="E1453" s="316" t="s">
        <v>1464</v>
      </c>
      <c r="F1453" s="316"/>
      <c r="G1453" s="319"/>
      <c r="H1453" s="277"/>
    </row>
    <row r="1454" spans="1:8">
      <c r="A1454" s="244" t="s">
        <v>1462</v>
      </c>
      <c r="B1454" s="73" t="s">
        <v>2522</v>
      </c>
      <c r="C1454" s="275" t="s">
        <v>15</v>
      </c>
      <c r="D1454" s="315"/>
      <c r="E1454" s="316" t="s">
        <v>1464</v>
      </c>
      <c r="F1454" s="316"/>
      <c r="G1454" s="319"/>
      <c r="H1454" s="277"/>
    </row>
    <row r="1455" spans="1:8">
      <c r="A1455" s="244" t="s">
        <v>1462</v>
      </c>
      <c r="B1455" s="73" t="s">
        <v>2523</v>
      </c>
      <c r="C1455" s="275" t="s">
        <v>15</v>
      </c>
      <c r="D1455" s="315"/>
      <c r="E1455" s="316" t="s">
        <v>1464</v>
      </c>
      <c r="F1455" s="316"/>
      <c r="G1455" s="319"/>
      <c r="H1455" s="277"/>
    </row>
    <row r="1456" spans="1:8">
      <c r="A1456" s="244" t="s">
        <v>1462</v>
      </c>
      <c r="B1456" s="73" t="s">
        <v>2524</v>
      </c>
      <c r="C1456" s="275" t="s">
        <v>15</v>
      </c>
      <c r="D1456" s="315"/>
      <c r="E1456" s="316" t="s">
        <v>1464</v>
      </c>
      <c r="F1456" s="316"/>
      <c r="G1456" s="319"/>
      <c r="H1456" s="277"/>
    </row>
    <row r="1457" spans="1:8">
      <c r="A1457" s="244" t="s">
        <v>1462</v>
      </c>
      <c r="B1457" s="73" t="s">
        <v>2525</v>
      </c>
      <c r="C1457" s="275" t="s">
        <v>15</v>
      </c>
      <c r="D1457" s="315"/>
      <c r="E1457" s="316" t="s">
        <v>1464</v>
      </c>
      <c r="F1457" s="316"/>
      <c r="G1457" s="319"/>
      <c r="H1457" s="277"/>
    </row>
    <row r="1458" spans="1:8">
      <c r="A1458" s="244" t="s">
        <v>1462</v>
      </c>
      <c r="B1458" s="73" t="s">
        <v>2526</v>
      </c>
      <c r="C1458" s="275" t="s">
        <v>15</v>
      </c>
      <c r="D1458" s="315"/>
      <c r="E1458" s="316" t="s">
        <v>1464</v>
      </c>
      <c r="F1458" s="316"/>
      <c r="G1458" s="319"/>
      <c r="H1458" s="277"/>
    </row>
    <row r="1459" spans="1:8">
      <c r="A1459" s="244" t="s">
        <v>1462</v>
      </c>
      <c r="B1459" s="73" t="s">
        <v>2527</v>
      </c>
      <c r="C1459" s="275" t="s">
        <v>15</v>
      </c>
      <c r="D1459" s="315"/>
      <c r="E1459" s="316" t="s">
        <v>1464</v>
      </c>
      <c r="F1459" s="316"/>
      <c r="G1459" s="319"/>
      <c r="H1459" s="277"/>
    </row>
    <row r="1460" spans="1:8">
      <c r="A1460" s="244" t="s">
        <v>1462</v>
      </c>
      <c r="B1460" s="72" t="s">
        <v>2528</v>
      </c>
      <c r="C1460" s="275" t="s">
        <v>62</v>
      </c>
      <c r="D1460" s="315"/>
      <c r="E1460" s="316" t="s">
        <v>1464</v>
      </c>
      <c r="F1460" s="316"/>
      <c r="G1460" s="319"/>
      <c r="H1460" s="277"/>
    </row>
    <row r="1461" spans="1:8">
      <c r="A1461" s="244" t="s">
        <v>1462</v>
      </c>
      <c r="B1461" s="72" t="s">
        <v>2529</v>
      </c>
      <c r="C1461" s="275" t="s">
        <v>62</v>
      </c>
      <c r="D1461" s="315"/>
      <c r="E1461" s="316" t="s">
        <v>1464</v>
      </c>
      <c r="F1461" s="316"/>
      <c r="G1461" s="319"/>
      <c r="H1461" s="277"/>
    </row>
    <row r="1462" spans="1:8">
      <c r="A1462" s="244" t="s">
        <v>1462</v>
      </c>
      <c r="B1462" s="73" t="s">
        <v>2530</v>
      </c>
      <c r="C1462" s="275" t="s">
        <v>62</v>
      </c>
      <c r="D1462" s="315"/>
      <c r="E1462" s="316" t="s">
        <v>1464</v>
      </c>
      <c r="F1462" s="316"/>
      <c r="G1462" s="319"/>
      <c r="H1462" s="277"/>
    </row>
    <row r="1463" spans="1:8">
      <c r="A1463" s="244" t="s">
        <v>1462</v>
      </c>
      <c r="B1463" s="73" t="s">
        <v>2531</v>
      </c>
      <c r="C1463" s="275" t="s">
        <v>62</v>
      </c>
      <c r="D1463" s="315"/>
      <c r="E1463" s="316" t="s">
        <v>1464</v>
      </c>
      <c r="F1463" s="316"/>
      <c r="G1463" s="319"/>
      <c r="H1463" s="277"/>
    </row>
    <row r="1464" spans="1:8">
      <c r="A1464" s="244" t="s">
        <v>1462</v>
      </c>
      <c r="B1464" s="73" t="s">
        <v>2531</v>
      </c>
      <c r="C1464" s="275" t="s">
        <v>62</v>
      </c>
      <c r="D1464" s="315"/>
      <c r="E1464" s="316" t="s">
        <v>1464</v>
      </c>
      <c r="F1464" s="316"/>
      <c r="G1464" s="319"/>
      <c r="H1464" s="277"/>
    </row>
    <row r="1465" spans="1:8">
      <c r="A1465" s="244" t="s">
        <v>1462</v>
      </c>
      <c r="B1465" s="73" t="s">
        <v>2532</v>
      </c>
      <c r="C1465" s="275" t="s">
        <v>62</v>
      </c>
      <c r="D1465" s="315"/>
      <c r="E1465" s="316" t="s">
        <v>1464</v>
      </c>
      <c r="F1465" s="316"/>
      <c r="G1465" s="319"/>
      <c r="H1465" s="277"/>
    </row>
    <row r="1466" spans="1:8">
      <c r="A1466" s="244" t="s">
        <v>1462</v>
      </c>
      <c r="B1466" s="73" t="s">
        <v>2533</v>
      </c>
      <c r="C1466" s="275" t="s">
        <v>62</v>
      </c>
      <c r="D1466" s="315"/>
      <c r="E1466" s="316" t="s">
        <v>1464</v>
      </c>
      <c r="F1466" s="316"/>
      <c r="G1466" s="319"/>
      <c r="H1466" s="277"/>
    </row>
    <row r="1467" spans="1:8">
      <c r="A1467" s="244" t="s">
        <v>1462</v>
      </c>
      <c r="B1467" s="73" t="s">
        <v>2534</v>
      </c>
      <c r="C1467" s="275" t="s">
        <v>62</v>
      </c>
      <c r="D1467" s="315"/>
      <c r="E1467" s="316" t="s">
        <v>1464</v>
      </c>
      <c r="F1467" s="316"/>
      <c r="G1467" s="319"/>
      <c r="H1467" s="277"/>
    </row>
    <row r="1468" spans="1:8">
      <c r="A1468" s="244" t="s">
        <v>1462</v>
      </c>
      <c r="B1468" s="73" t="s">
        <v>184</v>
      </c>
      <c r="C1468" s="275" t="s">
        <v>62</v>
      </c>
      <c r="D1468" s="315"/>
      <c r="E1468" s="316" t="s">
        <v>1464</v>
      </c>
      <c r="F1468" s="316"/>
      <c r="G1468" s="319"/>
      <c r="H1468" s="277"/>
    </row>
    <row r="1469" spans="1:8">
      <c r="A1469" s="244" t="s">
        <v>1462</v>
      </c>
      <c r="B1469" s="73" t="s">
        <v>2535</v>
      </c>
      <c r="C1469" s="275" t="s">
        <v>62</v>
      </c>
      <c r="D1469" s="315"/>
      <c r="E1469" s="316" t="s">
        <v>1464</v>
      </c>
      <c r="F1469" s="316"/>
      <c r="G1469" s="319"/>
      <c r="H1469" s="277"/>
    </row>
    <row r="1470" spans="1:8">
      <c r="A1470" s="244" t="s">
        <v>1462</v>
      </c>
      <c r="B1470" s="73" t="s">
        <v>2535</v>
      </c>
      <c r="C1470" s="275" t="s">
        <v>62</v>
      </c>
      <c r="D1470" s="315"/>
      <c r="E1470" s="316" t="s">
        <v>1464</v>
      </c>
      <c r="F1470" s="316"/>
      <c r="G1470" s="319"/>
      <c r="H1470" s="277"/>
    </row>
    <row r="1471" spans="1:8">
      <c r="A1471" s="244" t="s">
        <v>1462</v>
      </c>
      <c r="B1471" s="73" t="s">
        <v>2536</v>
      </c>
      <c r="C1471" s="275" t="s">
        <v>1005</v>
      </c>
      <c r="D1471" s="315"/>
      <c r="E1471" s="316" t="s">
        <v>1464</v>
      </c>
      <c r="F1471" s="316"/>
      <c r="G1471" s="319"/>
      <c r="H1471" s="277"/>
    </row>
    <row r="1472" spans="1:8">
      <c r="A1472" s="244" t="s">
        <v>1462</v>
      </c>
      <c r="B1472" s="73" t="s">
        <v>2537</v>
      </c>
      <c r="C1472" s="275" t="s">
        <v>1005</v>
      </c>
      <c r="D1472" s="315"/>
      <c r="E1472" s="316" t="s">
        <v>1464</v>
      </c>
      <c r="F1472" s="316"/>
      <c r="G1472" s="319"/>
      <c r="H1472" s="277"/>
    </row>
    <row r="1473" spans="1:8">
      <c r="A1473" s="244" t="s">
        <v>1462</v>
      </c>
      <c r="B1473" s="73" t="s">
        <v>2538</v>
      </c>
      <c r="C1473" s="275" t="s">
        <v>1005</v>
      </c>
      <c r="D1473" s="315"/>
      <c r="E1473" s="316" t="s">
        <v>1464</v>
      </c>
      <c r="F1473" s="316"/>
      <c r="G1473" s="319"/>
      <c r="H1473" s="277"/>
    </row>
    <row r="1474" spans="1:8">
      <c r="A1474" s="244" t="s">
        <v>1462</v>
      </c>
      <c r="B1474" s="73" t="s">
        <v>2539</v>
      </c>
      <c r="C1474" s="275" t="s">
        <v>1005</v>
      </c>
      <c r="D1474" s="315"/>
      <c r="E1474" s="316" t="s">
        <v>1464</v>
      </c>
      <c r="F1474" s="316"/>
      <c r="G1474" s="319"/>
      <c r="H1474" s="277"/>
    </row>
    <row r="1475" spans="1:8">
      <c r="A1475" s="244" t="s">
        <v>1462</v>
      </c>
      <c r="B1475" s="73" t="s">
        <v>2540</v>
      </c>
      <c r="C1475" s="275" t="s">
        <v>1005</v>
      </c>
      <c r="D1475" s="315"/>
      <c r="E1475" s="316" t="s">
        <v>1464</v>
      </c>
      <c r="F1475" s="316"/>
      <c r="G1475" s="319"/>
      <c r="H1475" s="277"/>
    </row>
    <row r="1476" spans="1:8">
      <c r="A1476" s="244" t="s">
        <v>1462</v>
      </c>
      <c r="B1476" s="73" t="s">
        <v>2541</v>
      </c>
      <c r="C1476" s="275" t="s">
        <v>1005</v>
      </c>
      <c r="D1476" s="315"/>
      <c r="E1476" s="316" t="s">
        <v>1464</v>
      </c>
      <c r="F1476" s="316"/>
      <c r="G1476" s="319"/>
      <c r="H1476" s="277"/>
    </row>
    <row r="1477" spans="1:8">
      <c r="A1477" s="244" t="s">
        <v>1462</v>
      </c>
      <c r="B1477" s="73" t="s">
        <v>2542</v>
      </c>
      <c r="C1477" s="275" t="s">
        <v>1005</v>
      </c>
      <c r="D1477" s="315"/>
      <c r="E1477" s="316" t="s">
        <v>1464</v>
      </c>
      <c r="F1477" s="316"/>
      <c r="G1477" s="319"/>
      <c r="H1477" s="277"/>
    </row>
    <row r="1478" spans="1:8">
      <c r="A1478" s="244" t="s">
        <v>1462</v>
      </c>
      <c r="B1478" s="73" t="s">
        <v>2543</v>
      </c>
      <c r="C1478" s="275" t="s">
        <v>1005</v>
      </c>
      <c r="D1478" s="315"/>
      <c r="E1478" s="316" t="s">
        <v>1464</v>
      </c>
      <c r="F1478" s="316"/>
      <c r="G1478" s="319"/>
      <c r="H1478" s="277"/>
    </row>
    <row r="1479" spans="1:8">
      <c r="A1479" s="244" t="s">
        <v>1462</v>
      </c>
      <c r="B1479" s="73" t="s">
        <v>2544</v>
      </c>
      <c r="C1479" s="275" t="s">
        <v>1005</v>
      </c>
      <c r="D1479" s="315"/>
      <c r="E1479" s="316" t="s">
        <v>1464</v>
      </c>
      <c r="F1479" s="316"/>
      <c r="G1479" s="319"/>
      <c r="H1479" s="277"/>
    </row>
    <row r="1480" spans="1:8">
      <c r="A1480" s="244" t="s">
        <v>1462</v>
      </c>
      <c r="B1480" s="73" t="s">
        <v>2545</v>
      </c>
      <c r="C1480" s="275" t="s">
        <v>1187</v>
      </c>
      <c r="D1480" s="315"/>
      <c r="E1480" s="316" t="s">
        <v>1464</v>
      </c>
      <c r="F1480" s="316"/>
      <c r="G1480" s="319"/>
      <c r="H1480" s="277"/>
    </row>
    <row r="1481" spans="1:8">
      <c r="A1481" s="244" t="s">
        <v>1462</v>
      </c>
      <c r="B1481" s="73" t="s">
        <v>2546</v>
      </c>
      <c r="C1481" s="275" t="s">
        <v>1187</v>
      </c>
      <c r="D1481" s="315"/>
      <c r="E1481" s="316" t="s">
        <v>1464</v>
      </c>
      <c r="F1481" s="316"/>
      <c r="G1481" s="319"/>
      <c r="H1481" s="277"/>
    </row>
    <row r="1482" spans="1:8">
      <c r="A1482" s="244" t="s">
        <v>1462</v>
      </c>
      <c r="B1482" s="73" t="s">
        <v>2547</v>
      </c>
      <c r="C1482" s="275" t="s">
        <v>1187</v>
      </c>
      <c r="D1482" s="315"/>
      <c r="E1482" s="316" t="s">
        <v>1464</v>
      </c>
      <c r="F1482" s="316"/>
      <c r="G1482" s="319"/>
      <c r="H1482" s="277"/>
    </row>
    <row r="1483" spans="1:8">
      <c r="A1483" s="244" t="s">
        <v>1462</v>
      </c>
      <c r="B1483" s="73" t="s">
        <v>1353</v>
      </c>
      <c r="C1483" s="275" t="s">
        <v>1241</v>
      </c>
      <c r="D1483" s="315"/>
      <c r="E1483" s="316" t="s">
        <v>1464</v>
      </c>
      <c r="F1483" s="316"/>
      <c r="G1483" s="319"/>
      <c r="H1483" s="277"/>
    </row>
    <row r="1484" spans="1:8">
      <c r="A1484" s="244" t="s">
        <v>1462</v>
      </c>
      <c r="B1484" s="73" t="s">
        <v>1353</v>
      </c>
      <c r="C1484" s="275" t="s">
        <v>1241</v>
      </c>
      <c r="D1484" s="315"/>
      <c r="E1484" s="316" t="s">
        <v>1464</v>
      </c>
      <c r="F1484" s="316"/>
      <c r="G1484" s="319"/>
      <c r="H1484" s="277"/>
    </row>
    <row r="1485" spans="1:8">
      <c r="A1485" s="244" t="s">
        <v>1462</v>
      </c>
      <c r="B1485" s="73" t="s">
        <v>2548</v>
      </c>
      <c r="C1485" s="275" t="s">
        <v>1241</v>
      </c>
      <c r="D1485" s="315"/>
      <c r="E1485" s="316" t="s">
        <v>1464</v>
      </c>
      <c r="F1485" s="316"/>
      <c r="G1485" s="319"/>
      <c r="H1485" s="277"/>
    </row>
    <row r="1486" spans="1:8">
      <c r="A1486" s="244" t="s">
        <v>1462</v>
      </c>
      <c r="B1486" s="73" t="s">
        <v>2549</v>
      </c>
      <c r="C1486" s="275" t="s">
        <v>1241</v>
      </c>
      <c r="D1486" s="315"/>
      <c r="E1486" s="316" t="s">
        <v>1464</v>
      </c>
      <c r="F1486" s="316"/>
      <c r="G1486" s="319"/>
      <c r="H1486" s="277"/>
    </row>
    <row r="1487" spans="1:8">
      <c r="A1487" s="244" t="s">
        <v>1462</v>
      </c>
      <c r="B1487" s="73" t="s">
        <v>2548</v>
      </c>
      <c r="C1487" s="275" t="s">
        <v>1241</v>
      </c>
      <c r="D1487" s="315"/>
      <c r="E1487" s="316" t="s">
        <v>1464</v>
      </c>
      <c r="F1487" s="316"/>
      <c r="G1487" s="319"/>
      <c r="H1487" s="277"/>
    </row>
    <row r="1488" spans="1:8">
      <c r="A1488" s="244" t="s">
        <v>1462</v>
      </c>
      <c r="B1488" s="73" t="s">
        <v>2550</v>
      </c>
      <c r="C1488" s="275" t="s">
        <v>1241</v>
      </c>
      <c r="D1488" s="315"/>
      <c r="E1488" s="316" t="s">
        <v>1464</v>
      </c>
      <c r="F1488" s="316"/>
      <c r="G1488" s="319"/>
      <c r="H1488" s="277"/>
    </row>
    <row r="1489" spans="1:8">
      <c r="A1489" s="244" t="s">
        <v>1462</v>
      </c>
      <c r="B1489" s="73" t="s">
        <v>2551</v>
      </c>
      <c r="C1489" s="275" t="s">
        <v>1241</v>
      </c>
      <c r="D1489" s="315"/>
      <c r="E1489" s="316" t="s">
        <v>1464</v>
      </c>
      <c r="F1489" s="316"/>
      <c r="G1489" s="319"/>
      <c r="H1489" s="277"/>
    </row>
    <row r="1490" spans="1:8">
      <c r="A1490" s="244" t="s">
        <v>1462</v>
      </c>
      <c r="B1490" s="73" t="s">
        <v>2552</v>
      </c>
      <c r="C1490" s="275" t="s">
        <v>1241</v>
      </c>
      <c r="D1490" s="315"/>
      <c r="E1490" s="316" t="s">
        <v>1464</v>
      </c>
      <c r="F1490" s="316"/>
      <c r="G1490" s="319"/>
      <c r="H1490" s="277"/>
    </row>
    <row r="1491" spans="1:8">
      <c r="A1491" s="244" t="s">
        <v>1462</v>
      </c>
      <c r="B1491" s="73" t="s">
        <v>2553</v>
      </c>
      <c r="C1491" s="275" t="s">
        <v>1241</v>
      </c>
      <c r="D1491" s="315"/>
      <c r="E1491" s="316" t="s">
        <v>1464</v>
      </c>
      <c r="F1491" s="316"/>
      <c r="G1491" s="319"/>
      <c r="H1491" s="277"/>
    </row>
    <row r="1492" spans="1:8">
      <c r="A1492" s="244" t="s">
        <v>1462</v>
      </c>
      <c r="B1492" s="73" t="s">
        <v>2554</v>
      </c>
      <c r="C1492" s="275" t="s">
        <v>1532</v>
      </c>
      <c r="D1492" s="315"/>
      <c r="E1492" s="316" t="s">
        <v>1464</v>
      </c>
      <c r="F1492" s="316"/>
      <c r="G1492" s="319"/>
      <c r="H1492" s="277"/>
    </row>
    <row r="1493" spans="1:8">
      <c r="A1493" s="244" t="s">
        <v>1462</v>
      </c>
      <c r="B1493" s="73" t="s">
        <v>2555</v>
      </c>
      <c r="C1493" s="275" t="s">
        <v>1532</v>
      </c>
      <c r="D1493" s="315"/>
      <c r="E1493" s="316" t="s">
        <v>1464</v>
      </c>
      <c r="F1493" s="316"/>
      <c r="G1493" s="319"/>
      <c r="H1493" s="277"/>
    </row>
    <row r="1494" spans="1:8">
      <c r="A1494" s="244" t="s">
        <v>1462</v>
      </c>
      <c r="B1494" s="73" t="s">
        <v>2556</v>
      </c>
      <c r="C1494" s="275" t="s">
        <v>1532</v>
      </c>
      <c r="D1494" s="315"/>
      <c r="E1494" s="316" t="s">
        <v>1464</v>
      </c>
      <c r="F1494" s="316"/>
      <c r="G1494" s="319"/>
      <c r="H1494" s="277"/>
    </row>
    <row r="1495" spans="1:8">
      <c r="A1495" s="244" t="s">
        <v>1462</v>
      </c>
      <c r="B1495" s="73" t="s">
        <v>2557</v>
      </c>
      <c r="C1495" s="275" t="s">
        <v>1532</v>
      </c>
      <c r="D1495" s="315"/>
      <c r="E1495" s="316" t="s">
        <v>1464</v>
      </c>
      <c r="F1495" s="316"/>
      <c r="G1495" s="319"/>
      <c r="H1495" s="277"/>
    </row>
    <row r="1496" spans="1:8">
      <c r="A1496" s="244" t="s">
        <v>1462</v>
      </c>
      <c r="B1496" s="73" t="s">
        <v>2558</v>
      </c>
      <c r="C1496" s="275" t="s">
        <v>1532</v>
      </c>
      <c r="D1496" s="315"/>
      <c r="E1496" s="316" t="s">
        <v>1464</v>
      </c>
      <c r="F1496" s="316"/>
      <c r="G1496" s="319"/>
      <c r="H1496" s="277"/>
    </row>
    <row r="1497" spans="1:8">
      <c r="A1497" s="244" t="s">
        <v>1462</v>
      </c>
      <c r="B1497" s="73" t="s">
        <v>2559</v>
      </c>
      <c r="C1497" s="275" t="s">
        <v>1532</v>
      </c>
      <c r="D1497" s="315"/>
      <c r="E1497" s="316" t="s">
        <v>1464</v>
      </c>
      <c r="F1497" s="316"/>
      <c r="G1497" s="319"/>
      <c r="H1497" s="277"/>
    </row>
    <row r="1498" spans="1:8">
      <c r="A1498" s="244" t="s">
        <v>1462</v>
      </c>
      <c r="B1498" s="73" t="s">
        <v>2560</v>
      </c>
      <c r="C1498" s="275" t="s">
        <v>1532</v>
      </c>
      <c r="D1498" s="315"/>
      <c r="E1498" s="316" t="s">
        <v>1464</v>
      </c>
      <c r="F1498" s="316"/>
      <c r="G1498" s="319"/>
      <c r="H1498" s="277"/>
    </row>
    <row r="1499" spans="1:8">
      <c r="A1499" s="244" t="s">
        <v>1462</v>
      </c>
      <c r="B1499" s="73" t="s">
        <v>2561</v>
      </c>
      <c r="C1499" s="275" t="s">
        <v>1532</v>
      </c>
      <c r="D1499" s="315"/>
      <c r="E1499" s="316" t="s">
        <v>1464</v>
      </c>
      <c r="F1499" s="316"/>
      <c r="G1499" s="319"/>
      <c r="H1499" s="277"/>
    </row>
    <row r="1500" spans="1:8">
      <c r="A1500" s="244" t="s">
        <v>1462</v>
      </c>
      <c r="B1500" s="73" t="s">
        <v>2562</v>
      </c>
      <c r="C1500" s="275" t="s">
        <v>1532</v>
      </c>
      <c r="D1500" s="315"/>
      <c r="E1500" s="316" t="s">
        <v>1464</v>
      </c>
      <c r="F1500" s="316"/>
      <c r="G1500" s="319"/>
      <c r="H1500" s="277"/>
    </row>
    <row r="1501" spans="1:8">
      <c r="A1501" s="244" t="s">
        <v>1462</v>
      </c>
      <c r="B1501" s="73" t="s">
        <v>2563</v>
      </c>
      <c r="C1501" s="275" t="s">
        <v>1532</v>
      </c>
      <c r="D1501" s="315"/>
      <c r="E1501" s="316" t="s">
        <v>1464</v>
      </c>
      <c r="F1501" s="316"/>
      <c r="G1501" s="319"/>
      <c r="H1501" s="277"/>
    </row>
    <row r="1502" spans="1:8">
      <c r="A1502" s="244" t="s">
        <v>1462</v>
      </c>
      <c r="B1502" s="73" t="s">
        <v>2564</v>
      </c>
      <c r="C1502" s="275" t="s">
        <v>1532</v>
      </c>
      <c r="D1502" s="315"/>
      <c r="E1502" s="316" t="s">
        <v>1464</v>
      </c>
      <c r="F1502" s="316"/>
      <c r="G1502" s="319"/>
      <c r="H1502" s="277"/>
    </row>
    <row r="1503" spans="1:8">
      <c r="A1503" s="244" t="s">
        <v>1462</v>
      </c>
      <c r="B1503" s="73" t="s">
        <v>2565</v>
      </c>
      <c r="C1503" s="275" t="s">
        <v>1532</v>
      </c>
      <c r="D1503" s="315"/>
      <c r="E1503" s="316" t="s">
        <v>1464</v>
      </c>
      <c r="F1503" s="316"/>
      <c r="G1503" s="319"/>
      <c r="H1503" s="277"/>
    </row>
    <row r="1504" spans="1:8">
      <c r="A1504" s="244" t="s">
        <v>1462</v>
      </c>
      <c r="B1504" s="73" t="s">
        <v>2566</v>
      </c>
      <c r="C1504" s="275" t="s">
        <v>1532</v>
      </c>
      <c r="D1504" s="315"/>
      <c r="E1504" s="316" t="s">
        <v>1464</v>
      </c>
      <c r="F1504" s="316"/>
      <c r="G1504" s="319"/>
      <c r="H1504" s="277"/>
    </row>
    <row r="1505" spans="1:8">
      <c r="A1505" s="244" t="s">
        <v>1462</v>
      </c>
      <c r="B1505" s="73" t="s">
        <v>2567</v>
      </c>
      <c r="C1505" s="275" t="s">
        <v>1532</v>
      </c>
      <c r="D1505" s="315"/>
      <c r="E1505" s="316" t="s">
        <v>1464</v>
      </c>
      <c r="F1505" s="316"/>
      <c r="G1505" s="319"/>
      <c r="H1505" s="277"/>
    </row>
    <row r="1506" spans="1:8">
      <c r="A1506" s="244" t="s">
        <v>1462</v>
      </c>
      <c r="B1506" s="73" t="s">
        <v>2568</v>
      </c>
      <c r="C1506" s="275" t="s">
        <v>1532</v>
      </c>
      <c r="D1506" s="315"/>
      <c r="E1506" s="316" t="s">
        <v>1464</v>
      </c>
      <c r="F1506" s="316"/>
      <c r="G1506" s="319"/>
      <c r="H1506" s="277"/>
    </row>
    <row r="1507" spans="1:8">
      <c r="A1507" s="244" t="s">
        <v>1462</v>
      </c>
      <c r="B1507" s="73" t="s">
        <v>2569</v>
      </c>
      <c r="C1507" s="275" t="s">
        <v>1532</v>
      </c>
      <c r="D1507" s="315"/>
      <c r="E1507" s="316" t="s">
        <v>1464</v>
      </c>
      <c r="F1507" s="316"/>
      <c r="G1507" s="319"/>
      <c r="H1507" s="277"/>
    </row>
    <row r="1508" spans="1:8">
      <c r="A1508" s="244" t="s">
        <v>1462</v>
      </c>
      <c r="B1508" s="73" t="s">
        <v>2570</v>
      </c>
      <c r="C1508" s="275" t="s">
        <v>1532</v>
      </c>
      <c r="D1508" s="315"/>
      <c r="E1508" s="316" t="s">
        <v>1464</v>
      </c>
      <c r="F1508" s="316"/>
      <c r="G1508" s="319"/>
      <c r="H1508" s="277"/>
    </row>
    <row r="1509" spans="1:8">
      <c r="A1509" s="244" t="s">
        <v>1462</v>
      </c>
      <c r="B1509" s="73" t="s">
        <v>2571</v>
      </c>
      <c r="C1509" s="275" t="s">
        <v>1532</v>
      </c>
      <c r="D1509" s="315"/>
      <c r="E1509" s="316" t="s">
        <v>1464</v>
      </c>
      <c r="F1509" s="316"/>
      <c r="G1509" s="319"/>
      <c r="H1509" s="277"/>
    </row>
    <row r="1510" spans="1:8">
      <c r="A1510" s="244" t="s">
        <v>1462</v>
      </c>
      <c r="B1510" s="73" t="s">
        <v>2572</v>
      </c>
      <c r="C1510" s="275" t="s">
        <v>1532</v>
      </c>
      <c r="D1510" s="315"/>
      <c r="E1510" s="316" t="s">
        <v>1464</v>
      </c>
      <c r="F1510" s="316"/>
      <c r="G1510" s="319"/>
      <c r="H1510" s="277"/>
    </row>
    <row r="1511" spans="1:8">
      <c r="A1511" s="244" t="s">
        <v>1462</v>
      </c>
      <c r="B1511" s="73" t="s">
        <v>2573</v>
      </c>
      <c r="C1511" s="275" t="s">
        <v>1532</v>
      </c>
      <c r="D1511" s="315"/>
      <c r="E1511" s="316" t="s">
        <v>1464</v>
      </c>
      <c r="F1511" s="316"/>
      <c r="G1511" s="319"/>
      <c r="H1511" s="277"/>
    </row>
    <row r="1512" spans="1:8">
      <c r="A1512" s="244" t="s">
        <v>1462</v>
      </c>
      <c r="B1512" s="73" t="s">
        <v>2574</v>
      </c>
      <c r="C1512" s="275" t="s">
        <v>1532</v>
      </c>
      <c r="D1512" s="315"/>
      <c r="E1512" s="316" t="s">
        <v>1464</v>
      </c>
      <c r="F1512" s="316"/>
      <c r="G1512" s="319"/>
      <c r="H1512" s="277"/>
    </row>
    <row r="1513" spans="1:8">
      <c r="A1513" s="244" t="s">
        <v>1462</v>
      </c>
      <c r="B1513" s="73" t="s">
        <v>2575</v>
      </c>
      <c r="C1513" s="275" t="s">
        <v>1532</v>
      </c>
      <c r="D1513" s="315"/>
      <c r="E1513" s="316" t="s">
        <v>1464</v>
      </c>
      <c r="F1513" s="316"/>
      <c r="G1513" s="319"/>
      <c r="H1513" s="277"/>
    </row>
    <row r="1514" spans="1:8">
      <c r="A1514" s="244" t="s">
        <v>1462</v>
      </c>
      <c r="B1514" s="73" t="s">
        <v>2576</v>
      </c>
      <c r="C1514" s="275" t="s">
        <v>2014</v>
      </c>
      <c r="D1514" s="315"/>
      <c r="E1514" s="316" t="s">
        <v>1464</v>
      </c>
      <c r="F1514" s="316"/>
      <c r="G1514" s="319"/>
      <c r="H1514" s="277"/>
    </row>
    <row r="1515" spans="1:8">
      <c r="A1515" s="244" t="s">
        <v>1462</v>
      </c>
      <c r="B1515" s="73" t="s">
        <v>2577</v>
      </c>
      <c r="C1515" s="275" t="s">
        <v>2014</v>
      </c>
      <c r="D1515" s="315"/>
      <c r="E1515" s="316" t="s">
        <v>1464</v>
      </c>
      <c r="F1515" s="316"/>
      <c r="G1515" s="319"/>
      <c r="H1515" s="277"/>
    </row>
    <row r="1516" spans="1:8">
      <c r="A1516" s="244" t="s">
        <v>1462</v>
      </c>
      <c r="B1516" s="73" t="s">
        <v>2578</v>
      </c>
      <c r="C1516" s="275" t="s">
        <v>2014</v>
      </c>
      <c r="D1516" s="315"/>
      <c r="E1516" s="316" t="s">
        <v>1464</v>
      </c>
      <c r="F1516" s="316"/>
      <c r="G1516" s="319"/>
      <c r="H1516" s="277"/>
    </row>
    <row r="1517" spans="1:8">
      <c r="A1517" s="244" t="s">
        <v>1462</v>
      </c>
      <c r="B1517" s="73" t="s">
        <v>2579</v>
      </c>
      <c r="C1517" s="275" t="s">
        <v>2014</v>
      </c>
      <c r="D1517" s="315"/>
      <c r="E1517" s="316" t="s">
        <v>1464</v>
      </c>
      <c r="F1517" s="316"/>
      <c r="G1517" s="319"/>
      <c r="H1517" s="277"/>
    </row>
    <row r="1518" spans="1:8">
      <c r="A1518" s="244" t="s">
        <v>1462</v>
      </c>
      <c r="B1518" s="73" t="s">
        <v>2145</v>
      </c>
      <c r="C1518" s="275" t="s">
        <v>2014</v>
      </c>
      <c r="D1518" s="315"/>
      <c r="E1518" s="316" t="s">
        <v>1464</v>
      </c>
      <c r="F1518" s="316"/>
      <c r="G1518" s="319"/>
      <c r="H1518" s="277"/>
    </row>
    <row r="1519" spans="1:8">
      <c r="A1519" s="244" t="s">
        <v>1462</v>
      </c>
      <c r="B1519" s="73" t="s">
        <v>2580</v>
      </c>
      <c r="C1519" s="275" t="s">
        <v>2014</v>
      </c>
      <c r="D1519" s="315"/>
      <c r="E1519" s="316" t="s">
        <v>1464</v>
      </c>
      <c r="F1519" s="316"/>
      <c r="G1519" s="319"/>
      <c r="H1519" s="277"/>
    </row>
    <row r="1520" spans="1:8">
      <c r="A1520" s="244" t="s">
        <v>1462</v>
      </c>
      <c r="B1520" s="73" t="s">
        <v>2581</v>
      </c>
      <c r="C1520" s="275" t="s">
        <v>2014</v>
      </c>
      <c r="D1520" s="315"/>
      <c r="E1520" s="316" t="s">
        <v>1464</v>
      </c>
      <c r="F1520" s="316"/>
      <c r="G1520" s="319"/>
      <c r="H1520" s="277"/>
    </row>
    <row r="1521" spans="1:8">
      <c r="A1521" s="244" t="s">
        <v>1462</v>
      </c>
      <c r="B1521" s="73" t="s">
        <v>2582</v>
      </c>
      <c r="C1521" s="275" t="s">
        <v>2014</v>
      </c>
      <c r="D1521" s="315"/>
      <c r="E1521" s="316" t="s">
        <v>1464</v>
      </c>
      <c r="F1521" s="316"/>
      <c r="G1521" s="319"/>
      <c r="H1521" s="277"/>
    </row>
    <row r="1522" spans="1:8">
      <c r="A1522" s="244" t="s">
        <v>1462</v>
      </c>
      <c r="B1522" s="73" t="s">
        <v>2583</v>
      </c>
      <c r="C1522" s="275" t="s">
        <v>2014</v>
      </c>
      <c r="D1522" s="315"/>
      <c r="E1522" s="316" t="s">
        <v>1464</v>
      </c>
      <c r="F1522" s="316"/>
      <c r="G1522" s="319"/>
      <c r="H1522" s="277"/>
    </row>
    <row r="1523" spans="1:8">
      <c r="A1523" s="244" t="s">
        <v>1462</v>
      </c>
      <c r="B1523" s="73" t="s">
        <v>2584</v>
      </c>
      <c r="C1523" s="275" t="s">
        <v>2158</v>
      </c>
      <c r="D1523" s="315"/>
      <c r="E1523" s="316" t="s">
        <v>1464</v>
      </c>
      <c r="F1523" s="316"/>
      <c r="G1523" s="319"/>
      <c r="H1523" s="277"/>
    </row>
    <row r="1524" spans="1:8">
      <c r="A1524" s="244" t="s">
        <v>1462</v>
      </c>
      <c r="B1524" s="73" t="s">
        <v>2585</v>
      </c>
      <c r="C1524" s="275" t="s">
        <v>2158</v>
      </c>
      <c r="D1524" s="315"/>
      <c r="E1524" s="316" t="s">
        <v>1464</v>
      </c>
      <c r="F1524" s="316"/>
      <c r="G1524" s="319"/>
      <c r="H1524" s="277"/>
    </row>
    <row r="1525" spans="1:8">
      <c r="A1525" s="244" t="s">
        <v>1462</v>
      </c>
      <c r="B1525" s="73" t="s">
        <v>2586</v>
      </c>
      <c r="C1525" s="275" t="s">
        <v>2158</v>
      </c>
      <c r="D1525" s="315"/>
      <c r="E1525" s="316" t="s">
        <v>1464</v>
      </c>
      <c r="F1525" s="316"/>
      <c r="G1525" s="319"/>
      <c r="H1525" s="277"/>
    </row>
    <row r="1526" spans="1:8">
      <c r="A1526" s="244" t="s">
        <v>1462</v>
      </c>
      <c r="B1526" s="73" t="s">
        <v>2587</v>
      </c>
      <c r="C1526" s="275" t="s">
        <v>2158</v>
      </c>
      <c r="D1526" s="315"/>
      <c r="E1526" s="316" t="s">
        <v>1464</v>
      </c>
      <c r="F1526" s="316"/>
      <c r="G1526" s="319"/>
      <c r="H1526" s="277"/>
    </row>
    <row r="1527" spans="1:8">
      <c r="A1527" s="244" t="s">
        <v>1462</v>
      </c>
      <c r="B1527" s="73" t="s">
        <v>2588</v>
      </c>
      <c r="C1527" s="275" t="s">
        <v>2158</v>
      </c>
      <c r="D1527" s="315"/>
      <c r="E1527" s="316" t="s">
        <v>1464</v>
      </c>
      <c r="F1527" s="316"/>
      <c r="G1527" s="319"/>
      <c r="H1527" s="277"/>
    </row>
    <row r="1528" spans="1:8">
      <c r="A1528" s="244" t="s">
        <v>1462</v>
      </c>
      <c r="B1528" s="73" t="s">
        <v>2589</v>
      </c>
      <c r="C1528" s="275" t="s">
        <v>2158</v>
      </c>
      <c r="D1528" s="315"/>
      <c r="E1528" s="316" t="s">
        <v>1464</v>
      </c>
      <c r="F1528" s="316"/>
      <c r="G1528" s="319"/>
      <c r="H1528" s="277"/>
    </row>
    <row r="1529" spans="1:8">
      <c r="A1529" s="244" t="s">
        <v>1462</v>
      </c>
      <c r="B1529" s="73" t="s">
        <v>2590</v>
      </c>
      <c r="C1529" s="275" t="s">
        <v>2158</v>
      </c>
      <c r="D1529" s="315"/>
      <c r="E1529" s="316" t="s">
        <v>1464</v>
      </c>
      <c r="F1529" s="316"/>
      <c r="G1529" s="319"/>
      <c r="H1529" s="277"/>
    </row>
    <row r="1530" spans="1:8">
      <c r="A1530" s="244" t="s">
        <v>1462</v>
      </c>
      <c r="B1530" s="73" t="s">
        <v>2591</v>
      </c>
      <c r="C1530" s="275" t="s">
        <v>2158</v>
      </c>
      <c r="D1530" s="315"/>
      <c r="E1530" s="316" t="s">
        <v>1464</v>
      </c>
      <c r="F1530" s="316"/>
      <c r="G1530" s="319"/>
      <c r="H1530" s="277"/>
    </row>
    <row r="1531" spans="1:8">
      <c r="A1531" s="244" t="s">
        <v>1462</v>
      </c>
      <c r="B1531" s="73" t="s">
        <v>2592</v>
      </c>
      <c r="C1531" s="275" t="s">
        <v>2158</v>
      </c>
      <c r="D1531" s="315"/>
      <c r="E1531" s="316" t="s">
        <v>1464</v>
      </c>
      <c r="F1531" s="316"/>
      <c r="G1531" s="319"/>
      <c r="H1531" s="277"/>
    </row>
    <row r="1532" spans="1:8">
      <c r="A1532" s="244" t="s">
        <v>1462</v>
      </c>
      <c r="B1532" s="73" t="s">
        <v>2593</v>
      </c>
      <c r="C1532" s="275" t="s">
        <v>2158</v>
      </c>
      <c r="D1532" s="315"/>
      <c r="E1532" s="316" t="s">
        <v>1464</v>
      </c>
      <c r="F1532" s="316"/>
      <c r="G1532" s="319"/>
      <c r="H1532" s="277"/>
    </row>
    <row r="1533" spans="1:8">
      <c r="A1533" s="244" t="s">
        <v>1462</v>
      </c>
      <c r="B1533" s="73" t="s">
        <v>2594</v>
      </c>
      <c r="C1533" s="275" t="s">
        <v>2158</v>
      </c>
      <c r="D1533" s="315"/>
      <c r="E1533" s="316" t="s">
        <v>1464</v>
      </c>
      <c r="F1533" s="316"/>
      <c r="G1533" s="319"/>
      <c r="H1533" s="277"/>
    </row>
    <row r="1534" spans="1:8">
      <c r="A1534" s="244" t="s">
        <v>1462</v>
      </c>
      <c r="B1534" s="73" t="s">
        <v>2595</v>
      </c>
      <c r="C1534" s="275" t="s">
        <v>2158</v>
      </c>
      <c r="D1534" s="315"/>
      <c r="E1534" s="316" t="s">
        <v>1464</v>
      </c>
      <c r="F1534" s="316"/>
      <c r="G1534" s="319"/>
      <c r="H1534" s="277"/>
    </row>
    <row r="1535" spans="1:8">
      <c r="A1535" s="244" t="s">
        <v>1462</v>
      </c>
      <c r="B1535" s="73" t="s">
        <v>2596</v>
      </c>
      <c r="C1535" s="275" t="s">
        <v>2158</v>
      </c>
      <c r="D1535" s="315"/>
      <c r="E1535" s="316" t="s">
        <v>1464</v>
      </c>
      <c r="F1535" s="316"/>
      <c r="G1535" s="319"/>
      <c r="H1535" s="277"/>
    </row>
    <row r="1536" spans="1:8">
      <c r="A1536" s="244" t="s">
        <v>1462</v>
      </c>
      <c r="B1536" s="73" t="s">
        <v>2597</v>
      </c>
      <c r="C1536" s="275" t="s">
        <v>2158</v>
      </c>
      <c r="D1536" s="315"/>
      <c r="E1536" s="316" t="s">
        <v>1464</v>
      </c>
      <c r="F1536" s="316"/>
      <c r="G1536" s="319"/>
      <c r="H1536" s="277"/>
    </row>
    <row r="1537" spans="1:8">
      <c r="A1537" s="244" t="s">
        <v>1462</v>
      </c>
      <c r="B1537" s="73" t="s">
        <v>2598</v>
      </c>
      <c r="C1537" s="275" t="s">
        <v>2158</v>
      </c>
      <c r="D1537" s="315"/>
      <c r="E1537" s="316" t="s">
        <v>1464</v>
      </c>
      <c r="F1537" s="316"/>
      <c r="G1537" s="319"/>
      <c r="H1537" s="277"/>
    </row>
    <row r="1538" spans="1:8">
      <c r="A1538" s="244" t="s">
        <v>1462</v>
      </c>
      <c r="B1538" s="73" t="s">
        <v>2599</v>
      </c>
      <c r="C1538" s="275" t="s">
        <v>2158</v>
      </c>
      <c r="D1538" s="315"/>
      <c r="E1538" s="316" t="s">
        <v>1464</v>
      </c>
      <c r="F1538" s="316"/>
      <c r="G1538" s="319"/>
      <c r="H1538" s="277"/>
    </row>
    <row r="1539" spans="1:8">
      <c r="A1539" s="244" t="s">
        <v>1462</v>
      </c>
      <c r="B1539" s="73" t="s">
        <v>2600</v>
      </c>
      <c r="C1539" s="275" t="s">
        <v>2158</v>
      </c>
      <c r="D1539" s="315"/>
      <c r="E1539" s="316" t="s">
        <v>1464</v>
      </c>
      <c r="F1539" s="316"/>
      <c r="G1539" s="319"/>
      <c r="H1539" s="277"/>
    </row>
    <row r="1540" spans="1:8">
      <c r="A1540" s="244" t="s">
        <v>1462</v>
      </c>
      <c r="B1540" s="73" t="s">
        <v>2601</v>
      </c>
      <c r="C1540" s="275" t="s">
        <v>2158</v>
      </c>
      <c r="D1540" s="315"/>
      <c r="E1540" s="316" t="s">
        <v>1464</v>
      </c>
      <c r="F1540" s="316"/>
      <c r="G1540" s="319"/>
      <c r="H1540" s="277"/>
    </row>
    <row r="1541" spans="1:8">
      <c r="A1541" s="244" t="s">
        <v>1462</v>
      </c>
      <c r="B1541" s="73" t="s">
        <v>2602</v>
      </c>
      <c r="C1541" s="275" t="s">
        <v>2158</v>
      </c>
      <c r="D1541" s="315"/>
      <c r="E1541" s="316" t="s">
        <v>1464</v>
      </c>
      <c r="F1541" s="316"/>
      <c r="G1541" s="319"/>
      <c r="H1541" s="277"/>
    </row>
    <row r="1542" spans="1:8">
      <c r="A1542" s="244" t="s">
        <v>1462</v>
      </c>
      <c r="B1542" s="73" t="s">
        <v>2603</v>
      </c>
      <c r="C1542" s="275" t="s">
        <v>2158</v>
      </c>
      <c r="D1542" s="315"/>
      <c r="E1542" s="316" t="s">
        <v>1464</v>
      </c>
      <c r="F1542" s="316"/>
      <c r="G1542" s="319"/>
      <c r="H1542" s="277"/>
    </row>
    <row r="1543" spans="1:8">
      <c r="A1543" s="244" t="s">
        <v>1462</v>
      </c>
      <c r="B1543" s="73" t="s">
        <v>2604</v>
      </c>
      <c r="C1543" s="275" t="s">
        <v>2158</v>
      </c>
      <c r="D1543" s="315"/>
      <c r="E1543" s="316" t="s">
        <v>1464</v>
      </c>
      <c r="F1543" s="316"/>
      <c r="G1543" s="319"/>
      <c r="H1543" s="277"/>
    </row>
    <row r="1544" spans="1:8">
      <c r="A1544" s="244" t="s">
        <v>1462</v>
      </c>
      <c r="B1544" s="73" t="s">
        <v>2605</v>
      </c>
      <c r="C1544" s="275" t="s">
        <v>2158</v>
      </c>
      <c r="D1544" s="315"/>
      <c r="E1544" s="316" t="s">
        <v>1464</v>
      </c>
      <c r="F1544" s="316"/>
      <c r="G1544" s="319"/>
      <c r="H1544" s="277"/>
    </row>
    <row r="1545" spans="1:8">
      <c r="A1545" s="244" t="s">
        <v>1462</v>
      </c>
      <c r="B1545" s="73" t="s">
        <v>2606</v>
      </c>
      <c r="C1545" s="275" t="s">
        <v>2158</v>
      </c>
      <c r="D1545" s="315"/>
      <c r="E1545" s="316" t="s">
        <v>1464</v>
      </c>
      <c r="F1545" s="316"/>
      <c r="G1545" s="319"/>
      <c r="H1545" s="277"/>
    </row>
    <row r="1546" spans="1:8">
      <c r="A1546" s="244" t="s">
        <v>1462</v>
      </c>
      <c r="B1546" s="73" t="s">
        <v>2607</v>
      </c>
      <c r="C1546" s="275" t="s">
        <v>2158</v>
      </c>
      <c r="D1546" s="315"/>
      <c r="E1546" s="316" t="s">
        <v>1464</v>
      </c>
      <c r="F1546" s="316"/>
      <c r="G1546" s="319"/>
      <c r="H1546" s="277"/>
    </row>
    <row r="1547" spans="1:8">
      <c r="A1547" s="244" t="s">
        <v>1462</v>
      </c>
      <c r="B1547" s="73" t="s">
        <v>2608</v>
      </c>
      <c r="C1547" s="275" t="s">
        <v>2158</v>
      </c>
      <c r="D1547" s="315"/>
      <c r="E1547" s="316" t="s">
        <v>1464</v>
      </c>
      <c r="F1547" s="316"/>
      <c r="G1547" s="319"/>
      <c r="H1547" s="277"/>
    </row>
    <row r="1548" spans="1:8">
      <c r="A1548" s="244" t="s">
        <v>1462</v>
      </c>
      <c r="B1548" s="73" t="s">
        <v>2609</v>
      </c>
      <c r="C1548" s="275" t="s">
        <v>2158</v>
      </c>
      <c r="D1548" s="315"/>
      <c r="E1548" s="316" t="s">
        <v>1464</v>
      </c>
      <c r="F1548" s="316"/>
      <c r="G1548" s="319"/>
      <c r="H1548" s="277"/>
    </row>
    <row r="1549" spans="1:8">
      <c r="A1549" s="244" t="s">
        <v>1462</v>
      </c>
      <c r="B1549" s="73" t="s">
        <v>2610</v>
      </c>
      <c r="C1549" s="275" t="s">
        <v>2158</v>
      </c>
      <c r="D1549" s="315"/>
      <c r="E1549" s="316" t="s">
        <v>1464</v>
      </c>
      <c r="F1549" s="316"/>
      <c r="G1549" s="319"/>
      <c r="H1549" s="277"/>
    </row>
    <row r="1550" spans="1:8" ht="30.5" customHeight="1">
      <c r="A1550" s="247" t="s">
        <v>3</v>
      </c>
      <c r="B1550" s="281" t="s">
        <v>2611</v>
      </c>
      <c r="C1550" s="281"/>
      <c r="D1550" s="282"/>
      <c r="E1550" s="239" t="s">
        <v>298</v>
      </c>
      <c r="F1550" s="240">
        <v>163293</v>
      </c>
      <c r="G1550" s="283" t="s">
        <v>1</v>
      </c>
      <c r="H1550" s="317" t="s">
        <v>2612</v>
      </c>
    </row>
    <row r="1551" spans="1:8" ht="34.5" customHeight="1">
      <c r="A1551" s="247" t="s">
        <v>6</v>
      </c>
      <c r="B1551" s="281" t="s">
        <v>2613</v>
      </c>
      <c r="C1551" s="281"/>
      <c r="D1551" s="282"/>
      <c r="E1551" s="318" t="s">
        <v>1957</v>
      </c>
      <c r="F1551" s="318"/>
      <c r="G1551" s="283"/>
      <c r="H1551" s="317"/>
    </row>
    <row r="1552" spans="1:8">
      <c r="A1552" s="314" t="s">
        <v>405</v>
      </c>
      <c r="B1552" s="281" t="s">
        <v>10</v>
      </c>
      <c r="C1552" s="281" t="s">
        <v>11</v>
      </c>
      <c r="D1552" s="282"/>
      <c r="E1552" s="288" t="s">
        <v>12</v>
      </c>
      <c r="F1552" s="288"/>
      <c r="G1552" s="283"/>
      <c r="H1552" s="317"/>
    </row>
    <row r="1553" spans="1:8">
      <c r="A1553" s="314"/>
      <c r="B1553" s="281"/>
      <c r="C1553" s="281"/>
      <c r="D1553" s="282"/>
      <c r="E1553" s="288"/>
      <c r="F1553" s="288"/>
      <c r="G1553" s="283"/>
      <c r="H1553" s="317"/>
    </row>
    <row r="1554" spans="1:8">
      <c r="A1554" s="75" t="s">
        <v>2614</v>
      </c>
      <c r="B1554" s="248" t="s">
        <v>2615</v>
      </c>
      <c r="C1554" s="274" t="s">
        <v>1532</v>
      </c>
      <c r="D1554" s="302"/>
      <c r="E1554" s="303" t="s">
        <v>2616</v>
      </c>
      <c r="F1554" s="304"/>
      <c r="G1554" s="309">
        <f>COUNTA(A1554:A1564)</f>
        <v>11</v>
      </c>
      <c r="H1554" s="277"/>
    </row>
    <row r="1555" spans="1:8">
      <c r="A1555" s="75" t="s">
        <v>2617</v>
      </c>
      <c r="B1555" s="88" t="s">
        <v>2618</v>
      </c>
      <c r="C1555" s="274" t="s">
        <v>1532</v>
      </c>
      <c r="D1555" s="302"/>
      <c r="E1555" s="303" t="s">
        <v>2619</v>
      </c>
      <c r="F1555" s="304"/>
      <c r="G1555" s="309"/>
      <c r="H1555" s="277"/>
    </row>
    <row r="1556" spans="1:8">
      <c r="A1556" s="75" t="s">
        <v>2620</v>
      </c>
      <c r="B1556" s="88" t="s">
        <v>2621</v>
      </c>
      <c r="C1556" s="312" t="s">
        <v>1532</v>
      </c>
      <c r="D1556" s="313"/>
      <c r="E1556" s="291" t="s">
        <v>2619</v>
      </c>
      <c r="F1556" s="291"/>
      <c r="G1556" s="309"/>
      <c r="H1556" s="277"/>
    </row>
    <row r="1557" spans="1:8">
      <c r="A1557" s="75" t="s">
        <v>2622</v>
      </c>
      <c r="B1557" s="88" t="s">
        <v>2623</v>
      </c>
      <c r="C1557" s="274" t="s">
        <v>1532</v>
      </c>
      <c r="D1557" s="302"/>
      <c r="E1557" s="303" t="s">
        <v>2619</v>
      </c>
      <c r="F1557" s="304"/>
      <c r="G1557" s="309"/>
      <c r="H1557" s="277"/>
    </row>
    <row r="1558" spans="1:8">
      <c r="A1558" s="249" t="s">
        <v>2624</v>
      </c>
      <c r="B1558" s="74" t="s">
        <v>2625</v>
      </c>
      <c r="C1558" s="273" t="s">
        <v>2014</v>
      </c>
      <c r="D1558" s="274"/>
      <c r="E1558" s="291" t="s">
        <v>2362</v>
      </c>
      <c r="F1558" s="291"/>
      <c r="G1558" s="309"/>
      <c r="H1558" s="277"/>
    </row>
    <row r="1559" spans="1:8">
      <c r="A1559" s="250" t="s">
        <v>2626</v>
      </c>
      <c r="B1559" s="113" t="s">
        <v>2627</v>
      </c>
      <c r="C1559" s="274" t="s">
        <v>1532</v>
      </c>
      <c r="D1559" s="302"/>
      <c r="E1559" s="303" t="s">
        <v>2616</v>
      </c>
      <c r="F1559" s="304"/>
      <c r="G1559" s="309"/>
      <c r="H1559" s="277"/>
    </row>
    <row r="1560" spans="1:8">
      <c r="A1560" s="250" t="s">
        <v>2628</v>
      </c>
      <c r="B1560" s="113" t="s">
        <v>2629</v>
      </c>
      <c r="C1560" s="279" t="s">
        <v>1532</v>
      </c>
      <c r="D1560" s="305"/>
      <c r="E1560" s="306" t="s">
        <v>2619</v>
      </c>
      <c r="F1560" s="307"/>
      <c r="G1560" s="309"/>
      <c r="H1560" s="277"/>
    </row>
    <row r="1561" spans="1:8">
      <c r="A1561" s="251" t="s">
        <v>2630</v>
      </c>
      <c r="B1561" s="252" t="s">
        <v>2631</v>
      </c>
      <c r="C1561" s="273" t="s">
        <v>2014</v>
      </c>
      <c r="D1561" s="273"/>
      <c r="E1561" s="308" t="s">
        <v>2616</v>
      </c>
      <c r="F1561" s="308"/>
      <c r="G1561" s="310"/>
      <c r="H1561" s="277"/>
    </row>
    <row r="1562" spans="1:8">
      <c r="A1562" s="253" t="s">
        <v>2632</v>
      </c>
      <c r="B1562" s="254" t="s">
        <v>2633</v>
      </c>
      <c r="C1562" s="290" t="s">
        <v>2513</v>
      </c>
      <c r="D1562" s="299"/>
      <c r="E1562" s="300" t="s">
        <v>37</v>
      </c>
      <c r="F1562" s="301"/>
      <c r="G1562" s="309"/>
      <c r="H1562" s="243"/>
    </row>
    <row r="1563" spans="1:8">
      <c r="A1563" s="253" t="s">
        <v>2634</v>
      </c>
      <c r="B1563" s="254" t="s">
        <v>2635</v>
      </c>
      <c r="C1563" s="274" t="s">
        <v>2513</v>
      </c>
      <c r="D1563" s="302"/>
      <c r="E1563" s="303" t="s">
        <v>2616</v>
      </c>
      <c r="F1563" s="304"/>
      <c r="G1563" s="309"/>
      <c r="H1563" s="243"/>
    </row>
    <row r="1564" spans="1:8">
      <c r="A1564" s="253" t="s">
        <v>2636</v>
      </c>
      <c r="B1564" s="254" t="s">
        <v>2637</v>
      </c>
      <c r="C1564" s="274" t="s">
        <v>2513</v>
      </c>
      <c r="D1564" s="302"/>
      <c r="E1564" s="303" t="s">
        <v>2616</v>
      </c>
      <c r="F1564" s="304"/>
      <c r="G1564" s="311"/>
      <c r="H1564" s="243"/>
    </row>
    <row r="1565" spans="1:8" ht="22" customHeight="1">
      <c r="A1565" s="247" t="s">
        <v>3</v>
      </c>
      <c r="B1565" s="281" t="s">
        <v>2638</v>
      </c>
      <c r="C1565" s="293"/>
      <c r="D1565" s="294"/>
      <c r="E1565" s="239" t="s">
        <v>298</v>
      </c>
      <c r="F1565" s="240">
        <v>169692</v>
      </c>
      <c r="G1565" s="283" t="s">
        <v>1</v>
      </c>
      <c r="H1565" s="295" t="s">
        <v>2639</v>
      </c>
    </row>
    <row r="1566" spans="1:8" ht="40" customHeight="1">
      <c r="A1566" s="247" t="s">
        <v>6</v>
      </c>
      <c r="B1566" s="281" t="s">
        <v>2640</v>
      </c>
      <c r="C1566" s="281"/>
      <c r="D1566" s="282"/>
      <c r="E1566" s="285" t="s">
        <v>1957</v>
      </c>
      <c r="F1566" s="285"/>
      <c r="G1566" s="283"/>
      <c r="H1566" s="295"/>
    </row>
    <row r="1567" spans="1:8">
      <c r="A1567" s="286" t="s">
        <v>9</v>
      </c>
      <c r="B1567" s="287" t="s">
        <v>10</v>
      </c>
      <c r="C1567" s="281" t="s">
        <v>11</v>
      </c>
      <c r="D1567" s="282"/>
      <c r="E1567" s="288" t="s">
        <v>12</v>
      </c>
      <c r="F1567" s="288"/>
      <c r="G1567" s="283"/>
      <c r="H1567" s="295"/>
    </row>
    <row r="1568" spans="1:8">
      <c r="A1568" s="296"/>
      <c r="B1568" s="287"/>
      <c r="C1568" s="281"/>
      <c r="D1568" s="282"/>
      <c r="E1568" s="288"/>
      <c r="F1568" s="288"/>
      <c r="G1568" s="283"/>
      <c r="H1568" s="295"/>
    </row>
    <row r="1569" spans="1:8">
      <c r="A1569" s="255" t="s">
        <v>2641</v>
      </c>
      <c r="B1569" s="256" t="s">
        <v>2642</v>
      </c>
      <c r="C1569" s="289" t="s">
        <v>15</v>
      </c>
      <c r="D1569" s="290"/>
      <c r="E1569" s="291" t="s">
        <v>2643</v>
      </c>
      <c r="F1569" s="291"/>
      <c r="G1569" s="292">
        <f>COUNTA(A1569:A1779)</f>
        <v>211</v>
      </c>
      <c r="H1569" s="277"/>
    </row>
    <row r="1570" spans="1:8">
      <c r="A1570" s="255" t="s">
        <v>2644</v>
      </c>
      <c r="B1570" s="256" t="s">
        <v>2645</v>
      </c>
      <c r="C1570" s="289" t="s">
        <v>15</v>
      </c>
      <c r="D1570" s="290"/>
      <c r="E1570" s="291" t="s">
        <v>2643</v>
      </c>
      <c r="F1570" s="291"/>
      <c r="G1570" s="292"/>
      <c r="H1570" s="277"/>
    </row>
    <row r="1571" spans="1:8">
      <c r="A1571" s="255" t="s">
        <v>2646</v>
      </c>
      <c r="B1571" s="256" t="s">
        <v>2647</v>
      </c>
      <c r="C1571" s="289" t="s">
        <v>15</v>
      </c>
      <c r="D1571" s="290"/>
      <c r="E1571" s="291" t="s">
        <v>2643</v>
      </c>
      <c r="F1571" s="291"/>
      <c r="G1571" s="292"/>
      <c r="H1571" s="277"/>
    </row>
    <row r="1572" spans="1:8">
      <c r="A1572" s="255" t="s">
        <v>2648</v>
      </c>
      <c r="B1572" s="256" t="s">
        <v>2649</v>
      </c>
      <c r="C1572" s="289" t="s">
        <v>15</v>
      </c>
      <c r="D1572" s="290"/>
      <c r="E1572" s="291" t="s">
        <v>2643</v>
      </c>
      <c r="F1572" s="291"/>
      <c r="G1572" s="292"/>
      <c r="H1572" s="277"/>
    </row>
    <row r="1573" spans="1:8">
      <c r="A1573" s="255" t="s">
        <v>2650</v>
      </c>
      <c r="B1573" s="256" t="s">
        <v>2651</v>
      </c>
      <c r="C1573" s="289" t="s">
        <v>15</v>
      </c>
      <c r="D1573" s="290"/>
      <c r="E1573" s="291" t="s">
        <v>2643</v>
      </c>
      <c r="F1573" s="291"/>
      <c r="G1573" s="292"/>
      <c r="H1573" s="277"/>
    </row>
    <row r="1574" spans="1:8">
      <c r="A1574" s="255" t="s">
        <v>2652</v>
      </c>
      <c r="B1574" s="256" t="s">
        <v>2653</v>
      </c>
      <c r="C1574" s="289" t="s">
        <v>62</v>
      </c>
      <c r="D1574" s="290"/>
      <c r="E1574" s="291" t="s">
        <v>2643</v>
      </c>
      <c r="F1574" s="291"/>
      <c r="G1574" s="292"/>
      <c r="H1574" s="277"/>
    </row>
    <row r="1575" spans="1:8">
      <c r="A1575" s="255" t="s">
        <v>2654</v>
      </c>
      <c r="B1575" s="256" t="s">
        <v>2655</v>
      </c>
      <c r="C1575" s="289" t="s">
        <v>62</v>
      </c>
      <c r="D1575" s="290"/>
      <c r="E1575" s="291" t="s">
        <v>2643</v>
      </c>
      <c r="F1575" s="291"/>
      <c r="G1575" s="292"/>
      <c r="H1575" s="277"/>
    </row>
    <row r="1576" spans="1:8">
      <c r="A1576" s="255" t="s">
        <v>2656</v>
      </c>
      <c r="B1576" s="256" t="s">
        <v>2657</v>
      </c>
      <c r="C1576" s="289" t="s">
        <v>62</v>
      </c>
      <c r="D1576" s="290"/>
      <c r="E1576" s="291" t="s">
        <v>2643</v>
      </c>
      <c r="F1576" s="291"/>
      <c r="G1576" s="292"/>
      <c r="H1576" s="277"/>
    </row>
    <row r="1577" spans="1:8">
      <c r="A1577" s="255" t="s">
        <v>2658</v>
      </c>
      <c r="B1577" s="256" t="s">
        <v>2659</v>
      </c>
      <c r="C1577" s="289" t="s">
        <v>62</v>
      </c>
      <c r="D1577" s="290"/>
      <c r="E1577" s="291" t="s">
        <v>2643</v>
      </c>
      <c r="F1577" s="291"/>
      <c r="G1577" s="292"/>
      <c r="H1577" s="277"/>
    </row>
    <row r="1578" spans="1:8">
      <c r="A1578" s="255" t="s">
        <v>2660</v>
      </c>
      <c r="B1578" s="256" t="s">
        <v>2661</v>
      </c>
      <c r="C1578" s="289" t="s">
        <v>62</v>
      </c>
      <c r="D1578" s="290"/>
      <c r="E1578" s="291" t="s">
        <v>2643</v>
      </c>
      <c r="F1578" s="291"/>
      <c r="G1578" s="292"/>
      <c r="H1578" s="277"/>
    </row>
    <row r="1579" spans="1:8">
      <c r="A1579" s="255" t="s">
        <v>2662</v>
      </c>
      <c r="B1579" s="256" t="s">
        <v>213</v>
      </c>
      <c r="C1579" s="289" t="s">
        <v>62</v>
      </c>
      <c r="D1579" s="290"/>
      <c r="E1579" s="291" t="s">
        <v>2643</v>
      </c>
      <c r="F1579" s="291"/>
      <c r="G1579" s="292"/>
      <c r="H1579" s="277"/>
    </row>
    <row r="1580" spans="1:8">
      <c r="A1580" s="257" t="s">
        <v>2663</v>
      </c>
      <c r="B1580" s="258" t="s">
        <v>2664</v>
      </c>
      <c r="C1580" s="297" t="s">
        <v>62</v>
      </c>
      <c r="D1580" s="298"/>
      <c r="E1580" s="291" t="s">
        <v>2643</v>
      </c>
      <c r="F1580" s="291"/>
      <c r="G1580" s="292"/>
      <c r="H1580" s="277"/>
    </row>
    <row r="1581" spans="1:8">
      <c r="A1581" s="249" t="s">
        <v>2665</v>
      </c>
      <c r="B1581" s="88" t="s">
        <v>2666</v>
      </c>
      <c r="C1581" s="273" t="s">
        <v>62</v>
      </c>
      <c r="D1581" s="274"/>
      <c r="E1581" s="291" t="s">
        <v>2643</v>
      </c>
      <c r="F1581" s="291"/>
      <c r="G1581" s="292"/>
      <c r="H1581" s="277"/>
    </row>
    <row r="1582" spans="1:8">
      <c r="A1582" s="249" t="s">
        <v>2667</v>
      </c>
      <c r="B1582" s="88" t="s">
        <v>215</v>
      </c>
      <c r="C1582" s="273" t="s">
        <v>62</v>
      </c>
      <c r="D1582" s="274"/>
      <c r="E1582" s="291" t="s">
        <v>2643</v>
      </c>
      <c r="F1582" s="291"/>
      <c r="G1582" s="292"/>
      <c r="H1582" s="277"/>
    </row>
    <row r="1583" spans="1:8">
      <c r="A1583" s="249" t="s">
        <v>2668</v>
      </c>
      <c r="B1583" s="88" t="s">
        <v>2669</v>
      </c>
      <c r="C1583" s="273" t="s">
        <v>62</v>
      </c>
      <c r="D1583" s="274"/>
      <c r="E1583" s="291" t="s">
        <v>2643</v>
      </c>
      <c r="F1583" s="291"/>
      <c r="G1583" s="292"/>
      <c r="H1583" s="277"/>
    </row>
    <row r="1584" spans="1:8">
      <c r="A1584" s="249" t="s">
        <v>2670</v>
      </c>
      <c r="B1584" s="88" t="s">
        <v>2671</v>
      </c>
      <c r="C1584" s="273" t="s">
        <v>62</v>
      </c>
      <c r="D1584" s="274"/>
      <c r="E1584" s="291" t="s">
        <v>2643</v>
      </c>
      <c r="F1584" s="291"/>
      <c r="G1584" s="292"/>
      <c r="H1584" s="277"/>
    </row>
    <row r="1585" spans="1:8">
      <c r="A1585" s="249" t="s">
        <v>2672</v>
      </c>
      <c r="B1585" s="88" t="s">
        <v>2673</v>
      </c>
      <c r="C1585" s="273" t="s">
        <v>62</v>
      </c>
      <c r="D1585" s="274"/>
      <c r="E1585" s="291" t="s">
        <v>2643</v>
      </c>
      <c r="F1585" s="291"/>
      <c r="G1585" s="292"/>
      <c r="H1585" s="277"/>
    </row>
    <row r="1586" spans="1:8">
      <c r="A1586" s="249" t="s">
        <v>2674</v>
      </c>
      <c r="B1586" s="88" t="s">
        <v>2675</v>
      </c>
      <c r="C1586" s="273" t="s">
        <v>62</v>
      </c>
      <c r="D1586" s="274"/>
      <c r="E1586" s="291" t="s">
        <v>2643</v>
      </c>
      <c r="F1586" s="291"/>
      <c r="G1586" s="292"/>
      <c r="H1586" s="277"/>
    </row>
    <row r="1587" spans="1:8">
      <c r="A1587" s="249" t="s">
        <v>2676</v>
      </c>
      <c r="B1587" s="88" t="s">
        <v>2677</v>
      </c>
      <c r="C1587" s="273" t="s">
        <v>62</v>
      </c>
      <c r="D1587" s="274"/>
      <c r="E1587" s="291" t="s">
        <v>2643</v>
      </c>
      <c r="F1587" s="291"/>
      <c r="G1587" s="292"/>
      <c r="H1587" s="277"/>
    </row>
    <row r="1588" spans="1:8">
      <c r="A1588" s="249" t="s">
        <v>2678</v>
      </c>
      <c r="B1588" s="88" t="s">
        <v>2679</v>
      </c>
      <c r="C1588" s="273" t="s">
        <v>62</v>
      </c>
      <c r="D1588" s="274"/>
      <c r="E1588" s="291" t="s">
        <v>2643</v>
      </c>
      <c r="F1588" s="291"/>
      <c r="G1588" s="292"/>
      <c r="H1588" s="277"/>
    </row>
    <row r="1589" spans="1:8">
      <c r="A1589" s="249" t="s">
        <v>2680</v>
      </c>
      <c r="B1589" s="88" t="s">
        <v>2681</v>
      </c>
      <c r="C1589" s="273" t="s">
        <v>62</v>
      </c>
      <c r="D1589" s="274"/>
      <c r="E1589" s="291" t="s">
        <v>2643</v>
      </c>
      <c r="F1589" s="291"/>
      <c r="G1589" s="292"/>
      <c r="H1589" s="277"/>
    </row>
    <row r="1590" spans="1:8">
      <c r="A1590" s="249" t="s">
        <v>2682</v>
      </c>
      <c r="B1590" s="88" t="s">
        <v>2683</v>
      </c>
      <c r="C1590" s="273" t="s">
        <v>62</v>
      </c>
      <c r="D1590" s="274"/>
      <c r="E1590" s="291" t="s">
        <v>2643</v>
      </c>
      <c r="F1590" s="291"/>
      <c r="G1590" s="292"/>
      <c r="H1590" s="277"/>
    </row>
    <row r="1591" spans="1:8">
      <c r="A1591" s="249" t="s">
        <v>2684</v>
      </c>
      <c r="B1591" s="88" t="s">
        <v>2685</v>
      </c>
      <c r="C1591" s="273" t="s">
        <v>62</v>
      </c>
      <c r="D1591" s="274"/>
      <c r="E1591" s="291" t="s">
        <v>2643</v>
      </c>
      <c r="F1591" s="291"/>
      <c r="G1591" s="292"/>
      <c r="H1591" s="277"/>
    </row>
    <row r="1592" spans="1:8">
      <c r="A1592" s="249" t="s">
        <v>2686</v>
      </c>
      <c r="B1592" s="88" t="s">
        <v>2687</v>
      </c>
      <c r="C1592" s="273" t="s">
        <v>2688</v>
      </c>
      <c r="D1592" s="274"/>
      <c r="E1592" s="291" t="s">
        <v>2643</v>
      </c>
      <c r="F1592" s="291"/>
      <c r="G1592" s="292"/>
      <c r="H1592" s="277"/>
    </row>
    <row r="1593" spans="1:8">
      <c r="A1593" s="249" t="s">
        <v>2689</v>
      </c>
      <c r="B1593" s="88" t="s">
        <v>2690</v>
      </c>
      <c r="C1593" s="273" t="s">
        <v>2482</v>
      </c>
      <c r="D1593" s="274"/>
      <c r="E1593" s="291" t="s">
        <v>2643</v>
      </c>
      <c r="F1593" s="291"/>
      <c r="G1593" s="292"/>
      <c r="H1593" s="277"/>
    </row>
    <row r="1594" spans="1:8">
      <c r="A1594" s="259" t="s">
        <v>2691</v>
      </c>
      <c r="B1594" s="260" t="s">
        <v>2692</v>
      </c>
      <c r="C1594" s="289" t="s">
        <v>2688</v>
      </c>
      <c r="D1594" s="290"/>
      <c r="E1594" s="291" t="s">
        <v>2643</v>
      </c>
      <c r="F1594" s="291"/>
      <c r="G1594" s="292"/>
      <c r="H1594" s="277"/>
    </row>
    <row r="1595" spans="1:8">
      <c r="A1595" s="255" t="s">
        <v>2693</v>
      </c>
      <c r="B1595" s="89" t="s">
        <v>2694</v>
      </c>
      <c r="C1595" s="289" t="s">
        <v>2482</v>
      </c>
      <c r="D1595" s="290"/>
      <c r="E1595" s="291" t="s">
        <v>2643</v>
      </c>
      <c r="F1595" s="291"/>
      <c r="G1595" s="292"/>
      <c r="H1595" s="277"/>
    </row>
    <row r="1596" spans="1:8">
      <c r="A1596" s="255" t="s">
        <v>2695</v>
      </c>
      <c r="B1596" s="89" t="s">
        <v>2696</v>
      </c>
      <c r="C1596" s="289" t="s">
        <v>2482</v>
      </c>
      <c r="D1596" s="290"/>
      <c r="E1596" s="291" t="s">
        <v>2643</v>
      </c>
      <c r="F1596" s="291"/>
      <c r="G1596" s="292"/>
      <c r="H1596" s="277"/>
    </row>
    <row r="1597" spans="1:8">
      <c r="A1597" s="255" t="s">
        <v>2697</v>
      </c>
      <c r="B1597" s="89" t="s">
        <v>2698</v>
      </c>
      <c r="C1597" s="289" t="s">
        <v>2688</v>
      </c>
      <c r="D1597" s="290"/>
      <c r="E1597" s="291" t="s">
        <v>2643</v>
      </c>
      <c r="F1597" s="291"/>
      <c r="G1597" s="292"/>
      <c r="H1597" s="277"/>
    </row>
    <row r="1598" spans="1:8">
      <c r="A1598" s="255" t="s">
        <v>2699</v>
      </c>
      <c r="B1598" s="89" t="s">
        <v>2700</v>
      </c>
      <c r="C1598" s="289" t="s">
        <v>2688</v>
      </c>
      <c r="D1598" s="290"/>
      <c r="E1598" s="291" t="s">
        <v>2643</v>
      </c>
      <c r="F1598" s="291"/>
      <c r="G1598" s="292"/>
      <c r="H1598" s="277"/>
    </row>
    <row r="1599" spans="1:8">
      <c r="A1599" s="255" t="s">
        <v>2701</v>
      </c>
      <c r="B1599" s="89" t="s">
        <v>2702</v>
      </c>
      <c r="C1599" s="289" t="s">
        <v>2688</v>
      </c>
      <c r="D1599" s="290"/>
      <c r="E1599" s="291" t="s">
        <v>2643</v>
      </c>
      <c r="F1599" s="291"/>
      <c r="G1599" s="292"/>
      <c r="H1599" s="277"/>
    </row>
    <row r="1600" spans="1:8">
      <c r="A1600" s="255" t="s">
        <v>2703</v>
      </c>
      <c r="B1600" s="89" t="s">
        <v>2704</v>
      </c>
      <c r="C1600" s="289" t="s">
        <v>2482</v>
      </c>
      <c r="D1600" s="290"/>
      <c r="E1600" s="291" t="s">
        <v>2643</v>
      </c>
      <c r="F1600" s="291"/>
      <c r="G1600" s="292"/>
      <c r="H1600" s="277"/>
    </row>
    <row r="1601" spans="1:8">
      <c r="A1601" s="255" t="s">
        <v>2705</v>
      </c>
      <c r="B1601" s="89" t="s">
        <v>540</v>
      </c>
      <c r="C1601" s="289" t="s">
        <v>2482</v>
      </c>
      <c r="D1601" s="290"/>
      <c r="E1601" s="291" t="s">
        <v>2643</v>
      </c>
      <c r="F1601" s="291"/>
      <c r="G1601" s="292"/>
      <c r="H1601" s="277"/>
    </row>
    <row r="1602" spans="1:8">
      <c r="A1602" s="257" t="s">
        <v>2706</v>
      </c>
      <c r="B1602" s="110" t="s">
        <v>2707</v>
      </c>
      <c r="C1602" s="289" t="s">
        <v>2482</v>
      </c>
      <c r="D1602" s="290"/>
      <c r="E1602" s="291" t="s">
        <v>2643</v>
      </c>
      <c r="F1602" s="291"/>
      <c r="G1602" s="292"/>
      <c r="H1602" s="277"/>
    </row>
    <row r="1603" spans="1:8">
      <c r="A1603" s="255" t="s">
        <v>2708</v>
      </c>
      <c r="B1603" s="89" t="s">
        <v>2709</v>
      </c>
      <c r="C1603" s="289" t="s">
        <v>2688</v>
      </c>
      <c r="D1603" s="290"/>
      <c r="E1603" s="291" t="s">
        <v>2643</v>
      </c>
      <c r="F1603" s="291"/>
      <c r="G1603" s="292"/>
      <c r="H1603" s="277"/>
    </row>
    <row r="1604" spans="1:8">
      <c r="A1604" s="257" t="s">
        <v>2710</v>
      </c>
      <c r="B1604" s="110" t="s">
        <v>2711</v>
      </c>
      <c r="C1604" s="289" t="s">
        <v>1005</v>
      </c>
      <c r="D1604" s="290"/>
      <c r="E1604" s="291" t="s">
        <v>2643</v>
      </c>
      <c r="F1604" s="291"/>
      <c r="G1604" s="292"/>
      <c r="H1604" s="277"/>
    </row>
    <row r="1605" spans="1:8">
      <c r="A1605" s="257" t="s">
        <v>2712</v>
      </c>
      <c r="B1605" s="110" t="s">
        <v>2713</v>
      </c>
      <c r="C1605" s="289" t="s">
        <v>1005</v>
      </c>
      <c r="D1605" s="290"/>
      <c r="E1605" s="291" t="s">
        <v>2643</v>
      </c>
      <c r="F1605" s="291"/>
      <c r="G1605" s="292"/>
      <c r="H1605" s="277"/>
    </row>
    <row r="1606" spans="1:8">
      <c r="A1606" s="257" t="s">
        <v>2714</v>
      </c>
      <c r="B1606" s="110" t="s">
        <v>2715</v>
      </c>
      <c r="C1606" s="289" t="s">
        <v>1005</v>
      </c>
      <c r="D1606" s="290"/>
      <c r="E1606" s="291" t="s">
        <v>2643</v>
      </c>
      <c r="F1606" s="291"/>
      <c r="G1606" s="292"/>
      <c r="H1606" s="277"/>
    </row>
    <row r="1607" spans="1:8">
      <c r="A1607" s="257" t="s">
        <v>2716</v>
      </c>
      <c r="B1607" s="110" t="s">
        <v>2717</v>
      </c>
      <c r="C1607" s="289" t="s">
        <v>1005</v>
      </c>
      <c r="D1607" s="290"/>
      <c r="E1607" s="291" t="s">
        <v>2643</v>
      </c>
      <c r="F1607" s="291"/>
      <c r="G1607" s="292"/>
      <c r="H1607" s="277"/>
    </row>
    <row r="1608" spans="1:8">
      <c r="A1608" s="257" t="s">
        <v>2718</v>
      </c>
      <c r="B1608" s="110" t="s">
        <v>2719</v>
      </c>
      <c r="C1608" s="289" t="s">
        <v>1005</v>
      </c>
      <c r="D1608" s="290"/>
      <c r="E1608" s="291" t="s">
        <v>2643</v>
      </c>
      <c r="F1608" s="291"/>
      <c r="G1608" s="292"/>
      <c r="H1608" s="277"/>
    </row>
    <row r="1609" spans="1:8">
      <c r="A1609" s="255" t="s">
        <v>2720</v>
      </c>
      <c r="B1609" s="89" t="s">
        <v>2721</v>
      </c>
      <c r="C1609" s="289" t="s">
        <v>1187</v>
      </c>
      <c r="D1609" s="290"/>
      <c r="E1609" s="291" t="s">
        <v>2643</v>
      </c>
      <c r="F1609" s="291"/>
      <c r="G1609" s="292"/>
      <c r="H1609" s="277"/>
    </row>
    <row r="1610" spans="1:8">
      <c r="A1610" s="255" t="s">
        <v>2722</v>
      </c>
      <c r="B1610" s="89" t="s">
        <v>2723</v>
      </c>
      <c r="C1610" s="289" t="s">
        <v>1187</v>
      </c>
      <c r="D1610" s="290"/>
      <c r="E1610" s="291" t="s">
        <v>2643</v>
      </c>
      <c r="F1610" s="291"/>
      <c r="G1610" s="292"/>
      <c r="H1610" s="277"/>
    </row>
    <row r="1611" spans="1:8">
      <c r="A1611" s="255" t="s">
        <v>2724</v>
      </c>
      <c r="B1611" s="89" t="s">
        <v>2725</v>
      </c>
      <c r="C1611" s="289" t="s">
        <v>1187</v>
      </c>
      <c r="D1611" s="290"/>
      <c r="E1611" s="291" t="s">
        <v>2643</v>
      </c>
      <c r="F1611" s="291"/>
      <c r="G1611" s="292"/>
      <c r="H1611" s="277"/>
    </row>
    <row r="1612" spans="1:8">
      <c r="A1612" s="255" t="s">
        <v>2726</v>
      </c>
      <c r="B1612" s="89" t="s">
        <v>2727</v>
      </c>
      <c r="C1612" s="289" t="s">
        <v>2728</v>
      </c>
      <c r="D1612" s="290"/>
      <c r="E1612" s="291" t="s">
        <v>2643</v>
      </c>
      <c r="F1612" s="291"/>
      <c r="G1612" s="292"/>
      <c r="H1612" s="277"/>
    </row>
    <row r="1613" spans="1:8">
      <c r="A1613" s="255" t="s">
        <v>2729</v>
      </c>
      <c r="B1613" s="89" t="s">
        <v>2730</v>
      </c>
      <c r="C1613" s="289" t="s">
        <v>2728</v>
      </c>
      <c r="D1613" s="290"/>
      <c r="E1613" s="291" t="s">
        <v>2643</v>
      </c>
      <c r="F1613" s="291"/>
      <c r="G1613" s="292"/>
      <c r="H1613" s="277"/>
    </row>
    <row r="1614" spans="1:8">
      <c r="A1614" s="255" t="s">
        <v>2731</v>
      </c>
      <c r="B1614" s="89" t="s">
        <v>2732</v>
      </c>
      <c r="C1614" s="289" t="s">
        <v>2728</v>
      </c>
      <c r="D1614" s="290"/>
      <c r="E1614" s="291" t="s">
        <v>2643</v>
      </c>
      <c r="F1614" s="291"/>
      <c r="G1614" s="292"/>
      <c r="H1614" s="277"/>
    </row>
    <row r="1615" spans="1:8">
      <c r="A1615" s="255" t="s">
        <v>2733</v>
      </c>
      <c r="B1615" s="89" t="s">
        <v>2734</v>
      </c>
      <c r="C1615" s="289" t="s">
        <v>2728</v>
      </c>
      <c r="D1615" s="290"/>
      <c r="E1615" s="291" t="s">
        <v>2643</v>
      </c>
      <c r="F1615" s="291"/>
      <c r="G1615" s="292"/>
      <c r="H1615" s="277"/>
    </row>
    <row r="1616" spans="1:8">
      <c r="A1616" s="255" t="s">
        <v>2735</v>
      </c>
      <c r="B1616" s="89" t="s">
        <v>2736</v>
      </c>
      <c r="C1616" s="289" t="s">
        <v>2728</v>
      </c>
      <c r="D1616" s="290"/>
      <c r="E1616" s="291" t="s">
        <v>2643</v>
      </c>
      <c r="F1616" s="291"/>
      <c r="G1616" s="292"/>
      <c r="H1616" s="277"/>
    </row>
    <row r="1617" spans="1:8">
      <c r="A1617" s="255" t="s">
        <v>2737</v>
      </c>
      <c r="B1617" s="89" t="s">
        <v>1358</v>
      </c>
      <c r="C1617" s="289" t="s">
        <v>2728</v>
      </c>
      <c r="D1617" s="290"/>
      <c r="E1617" s="291" t="s">
        <v>2643</v>
      </c>
      <c r="F1617" s="291"/>
      <c r="G1617" s="292"/>
      <c r="H1617" s="277"/>
    </row>
    <row r="1618" spans="1:8">
      <c r="A1618" s="255" t="s">
        <v>2738</v>
      </c>
      <c r="B1618" s="89" t="s">
        <v>2739</v>
      </c>
      <c r="C1618" s="289" t="s">
        <v>2728</v>
      </c>
      <c r="D1618" s="290"/>
      <c r="E1618" s="291" t="s">
        <v>2643</v>
      </c>
      <c r="F1618" s="291"/>
      <c r="G1618" s="292"/>
      <c r="H1618" s="277"/>
    </row>
    <row r="1619" spans="1:8">
      <c r="A1619" s="255" t="s">
        <v>2740</v>
      </c>
      <c r="B1619" s="89" t="s">
        <v>2741</v>
      </c>
      <c r="C1619" s="289" t="s">
        <v>2728</v>
      </c>
      <c r="D1619" s="290"/>
      <c r="E1619" s="291" t="s">
        <v>2643</v>
      </c>
      <c r="F1619" s="291"/>
      <c r="G1619" s="292"/>
      <c r="H1619" s="277"/>
    </row>
    <row r="1620" spans="1:8">
      <c r="A1620" s="255" t="s">
        <v>2742</v>
      </c>
      <c r="B1620" s="89" t="s">
        <v>2743</v>
      </c>
      <c r="C1620" s="289" t="s">
        <v>2728</v>
      </c>
      <c r="D1620" s="290"/>
      <c r="E1620" s="291" t="s">
        <v>2643</v>
      </c>
      <c r="F1620" s="291"/>
      <c r="G1620" s="292"/>
      <c r="H1620" s="277"/>
    </row>
    <row r="1621" spans="1:8">
      <c r="A1621" s="255" t="s">
        <v>2744</v>
      </c>
      <c r="B1621" s="89" t="s">
        <v>2745</v>
      </c>
      <c r="C1621" s="289" t="s">
        <v>2728</v>
      </c>
      <c r="D1621" s="290"/>
      <c r="E1621" s="291" t="s">
        <v>2643</v>
      </c>
      <c r="F1621" s="291"/>
      <c r="G1621" s="292"/>
      <c r="H1621" s="277"/>
    </row>
    <row r="1622" spans="1:8">
      <c r="A1622" s="255" t="s">
        <v>2746</v>
      </c>
      <c r="B1622" s="89" t="s">
        <v>2747</v>
      </c>
      <c r="C1622" s="289" t="s">
        <v>2728</v>
      </c>
      <c r="D1622" s="290"/>
      <c r="E1622" s="291" t="s">
        <v>2643</v>
      </c>
      <c r="F1622" s="291"/>
      <c r="G1622" s="292"/>
      <c r="H1622" s="277"/>
    </row>
    <row r="1623" spans="1:8">
      <c r="A1623" s="255" t="s">
        <v>2748</v>
      </c>
      <c r="B1623" s="89" t="s">
        <v>2749</v>
      </c>
      <c r="C1623" s="289" t="s">
        <v>2728</v>
      </c>
      <c r="D1623" s="290"/>
      <c r="E1623" s="291" t="s">
        <v>2643</v>
      </c>
      <c r="F1623" s="291"/>
      <c r="G1623" s="292"/>
      <c r="H1623" s="277"/>
    </row>
    <row r="1624" spans="1:8">
      <c r="A1624" s="255" t="s">
        <v>2750</v>
      </c>
      <c r="B1624" s="89" t="s">
        <v>2751</v>
      </c>
      <c r="C1624" s="289" t="s">
        <v>1364</v>
      </c>
      <c r="D1624" s="290"/>
      <c r="E1624" s="291" t="s">
        <v>2643</v>
      </c>
      <c r="F1624" s="291"/>
      <c r="G1624" s="292"/>
      <c r="H1624" s="277"/>
    </row>
    <row r="1625" spans="1:8">
      <c r="A1625" s="255" t="s">
        <v>2752</v>
      </c>
      <c r="B1625" s="89" t="s">
        <v>2753</v>
      </c>
      <c r="C1625" s="289" t="s">
        <v>1364</v>
      </c>
      <c r="D1625" s="290"/>
      <c r="E1625" s="291" t="s">
        <v>2643</v>
      </c>
      <c r="F1625" s="291"/>
      <c r="G1625" s="292"/>
      <c r="H1625" s="277"/>
    </row>
    <row r="1626" spans="1:8">
      <c r="A1626" s="255" t="s">
        <v>2754</v>
      </c>
      <c r="B1626" s="89" t="s">
        <v>2755</v>
      </c>
      <c r="C1626" s="289" t="s">
        <v>1364</v>
      </c>
      <c r="D1626" s="290"/>
      <c r="E1626" s="291" t="s">
        <v>2643</v>
      </c>
      <c r="F1626" s="291"/>
      <c r="G1626" s="292"/>
      <c r="H1626" s="277"/>
    </row>
    <row r="1627" spans="1:8">
      <c r="A1627" s="255" t="s">
        <v>2756</v>
      </c>
      <c r="B1627" s="89" t="s">
        <v>2757</v>
      </c>
      <c r="C1627" s="289" t="s">
        <v>1364</v>
      </c>
      <c r="D1627" s="290"/>
      <c r="E1627" s="291" t="s">
        <v>2643</v>
      </c>
      <c r="F1627" s="291"/>
      <c r="G1627" s="292"/>
      <c r="H1627" s="277"/>
    </row>
    <row r="1628" spans="1:8">
      <c r="A1628" s="255" t="s">
        <v>2758</v>
      </c>
      <c r="B1628" s="89" t="s">
        <v>2759</v>
      </c>
      <c r="C1628" s="289" t="s">
        <v>1532</v>
      </c>
      <c r="D1628" s="290"/>
      <c r="E1628" s="291" t="s">
        <v>2643</v>
      </c>
      <c r="F1628" s="291"/>
      <c r="G1628" s="292"/>
      <c r="H1628" s="277"/>
    </row>
    <row r="1629" spans="1:8">
      <c r="A1629" s="255" t="s">
        <v>2760</v>
      </c>
      <c r="B1629" s="89" t="s">
        <v>2761</v>
      </c>
      <c r="C1629" s="289" t="s">
        <v>1532</v>
      </c>
      <c r="D1629" s="290"/>
      <c r="E1629" s="291" t="s">
        <v>2643</v>
      </c>
      <c r="F1629" s="291"/>
      <c r="G1629" s="292"/>
      <c r="H1629" s="277"/>
    </row>
    <row r="1630" spans="1:8">
      <c r="A1630" s="255" t="s">
        <v>2762</v>
      </c>
      <c r="B1630" s="89" t="s">
        <v>2763</v>
      </c>
      <c r="C1630" s="289" t="s">
        <v>1532</v>
      </c>
      <c r="D1630" s="290"/>
      <c r="E1630" s="291" t="s">
        <v>2643</v>
      </c>
      <c r="F1630" s="291"/>
      <c r="G1630" s="292"/>
      <c r="H1630" s="277"/>
    </row>
    <row r="1631" spans="1:8">
      <c r="A1631" s="255" t="s">
        <v>2764</v>
      </c>
      <c r="B1631" s="89" t="s">
        <v>2765</v>
      </c>
      <c r="C1631" s="289" t="s">
        <v>1532</v>
      </c>
      <c r="D1631" s="290"/>
      <c r="E1631" s="291" t="s">
        <v>2643</v>
      </c>
      <c r="F1631" s="291"/>
      <c r="G1631" s="292"/>
      <c r="H1631" s="277"/>
    </row>
    <row r="1632" spans="1:8">
      <c r="A1632" s="255" t="s">
        <v>2766</v>
      </c>
      <c r="B1632" s="89" t="s">
        <v>2767</v>
      </c>
      <c r="C1632" s="289" t="s">
        <v>1532</v>
      </c>
      <c r="D1632" s="290"/>
      <c r="E1632" s="291" t="s">
        <v>2643</v>
      </c>
      <c r="F1632" s="291"/>
      <c r="G1632" s="292"/>
      <c r="H1632" s="277"/>
    </row>
    <row r="1633" spans="1:8">
      <c r="A1633" s="255" t="s">
        <v>2768</v>
      </c>
      <c r="B1633" s="89" t="s">
        <v>2769</v>
      </c>
      <c r="C1633" s="289" t="s">
        <v>1532</v>
      </c>
      <c r="D1633" s="290"/>
      <c r="E1633" s="291" t="s">
        <v>2643</v>
      </c>
      <c r="F1633" s="291"/>
      <c r="G1633" s="292"/>
      <c r="H1633" s="277"/>
    </row>
    <row r="1634" spans="1:8">
      <c r="A1634" s="255" t="s">
        <v>2770</v>
      </c>
      <c r="B1634" s="89" t="s">
        <v>2771</v>
      </c>
      <c r="C1634" s="289" t="s">
        <v>1532</v>
      </c>
      <c r="D1634" s="290"/>
      <c r="E1634" s="291" t="s">
        <v>2643</v>
      </c>
      <c r="F1634" s="291"/>
      <c r="G1634" s="292"/>
      <c r="H1634" s="277"/>
    </row>
    <row r="1635" spans="1:8">
      <c r="A1635" s="255" t="s">
        <v>2772</v>
      </c>
      <c r="B1635" s="89" t="s">
        <v>2773</v>
      </c>
      <c r="C1635" s="289" t="s">
        <v>1532</v>
      </c>
      <c r="D1635" s="290"/>
      <c r="E1635" s="291" t="s">
        <v>2643</v>
      </c>
      <c r="F1635" s="291"/>
      <c r="G1635" s="292"/>
      <c r="H1635" s="277"/>
    </row>
    <row r="1636" spans="1:8">
      <c r="A1636" s="255" t="s">
        <v>2774</v>
      </c>
      <c r="B1636" s="89" t="s">
        <v>2775</v>
      </c>
      <c r="C1636" s="289" t="s">
        <v>1532</v>
      </c>
      <c r="D1636" s="290"/>
      <c r="E1636" s="291" t="s">
        <v>2643</v>
      </c>
      <c r="F1636" s="291"/>
      <c r="G1636" s="292"/>
      <c r="H1636" s="277"/>
    </row>
    <row r="1637" spans="1:8">
      <c r="A1637" s="255" t="s">
        <v>2776</v>
      </c>
      <c r="B1637" s="89" t="s">
        <v>2777</v>
      </c>
      <c r="C1637" s="289" t="s">
        <v>1532</v>
      </c>
      <c r="D1637" s="290"/>
      <c r="E1637" s="291" t="s">
        <v>2643</v>
      </c>
      <c r="F1637" s="291"/>
      <c r="G1637" s="292"/>
      <c r="H1637" s="277"/>
    </row>
    <row r="1638" spans="1:8">
      <c r="A1638" s="255" t="s">
        <v>2778</v>
      </c>
      <c r="B1638" s="89" t="s">
        <v>2779</v>
      </c>
      <c r="C1638" s="289" t="s">
        <v>1532</v>
      </c>
      <c r="D1638" s="290"/>
      <c r="E1638" s="291" t="s">
        <v>2643</v>
      </c>
      <c r="F1638" s="291"/>
      <c r="G1638" s="292"/>
      <c r="H1638" s="277"/>
    </row>
    <row r="1639" spans="1:8">
      <c r="A1639" s="255" t="s">
        <v>2780</v>
      </c>
      <c r="B1639" s="89" t="s">
        <v>2781</v>
      </c>
      <c r="C1639" s="289" t="s">
        <v>1532</v>
      </c>
      <c r="D1639" s="290"/>
      <c r="E1639" s="291" t="s">
        <v>2643</v>
      </c>
      <c r="F1639" s="291"/>
      <c r="G1639" s="292"/>
      <c r="H1639" s="277"/>
    </row>
    <row r="1640" spans="1:8">
      <c r="A1640" s="255" t="s">
        <v>2782</v>
      </c>
      <c r="B1640" s="89" t="s">
        <v>2783</v>
      </c>
      <c r="C1640" s="289" t="s">
        <v>1532</v>
      </c>
      <c r="D1640" s="290"/>
      <c r="E1640" s="291" t="s">
        <v>2643</v>
      </c>
      <c r="F1640" s="291"/>
      <c r="G1640" s="292"/>
      <c r="H1640" s="277"/>
    </row>
    <row r="1641" spans="1:8">
      <c r="A1641" s="255" t="s">
        <v>2784</v>
      </c>
      <c r="B1641" s="89" t="s">
        <v>2785</v>
      </c>
      <c r="C1641" s="289" t="s">
        <v>1532</v>
      </c>
      <c r="D1641" s="290"/>
      <c r="E1641" s="291" t="s">
        <v>2643</v>
      </c>
      <c r="F1641" s="291"/>
      <c r="G1641" s="292"/>
      <c r="H1641" s="277"/>
    </row>
    <row r="1642" spans="1:8">
      <c r="A1642" s="255" t="s">
        <v>2786</v>
      </c>
      <c r="B1642" s="89" t="s">
        <v>2787</v>
      </c>
      <c r="C1642" s="289" t="s">
        <v>1532</v>
      </c>
      <c r="D1642" s="290"/>
      <c r="E1642" s="291" t="s">
        <v>2643</v>
      </c>
      <c r="F1642" s="291"/>
      <c r="G1642" s="292"/>
      <c r="H1642" s="277"/>
    </row>
    <row r="1643" spans="1:8">
      <c r="A1643" s="255" t="s">
        <v>2788</v>
      </c>
      <c r="B1643" s="89" t="s">
        <v>2789</v>
      </c>
      <c r="C1643" s="289" t="s">
        <v>1532</v>
      </c>
      <c r="D1643" s="290"/>
      <c r="E1643" s="291" t="s">
        <v>2643</v>
      </c>
      <c r="F1643" s="291"/>
      <c r="G1643" s="292"/>
      <c r="H1643" s="277"/>
    </row>
    <row r="1644" spans="1:8">
      <c r="A1644" s="255" t="s">
        <v>2790</v>
      </c>
      <c r="B1644" s="89" t="s">
        <v>2791</v>
      </c>
      <c r="C1644" s="289" t="s">
        <v>1532</v>
      </c>
      <c r="D1644" s="290"/>
      <c r="E1644" s="291" t="s">
        <v>2643</v>
      </c>
      <c r="F1644" s="291"/>
      <c r="G1644" s="292"/>
      <c r="H1644" s="277"/>
    </row>
    <row r="1645" spans="1:8">
      <c r="A1645" s="255" t="s">
        <v>2792</v>
      </c>
      <c r="B1645" s="89" t="s">
        <v>2793</v>
      </c>
      <c r="C1645" s="289" t="s">
        <v>1532</v>
      </c>
      <c r="D1645" s="290"/>
      <c r="E1645" s="291" t="s">
        <v>2643</v>
      </c>
      <c r="F1645" s="291"/>
      <c r="G1645" s="292"/>
      <c r="H1645" s="277"/>
    </row>
    <row r="1646" spans="1:8">
      <c r="A1646" s="255" t="s">
        <v>2794</v>
      </c>
      <c r="B1646" s="89" t="s">
        <v>2795</v>
      </c>
      <c r="C1646" s="289" t="s">
        <v>1532</v>
      </c>
      <c r="D1646" s="290"/>
      <c r="E1646" s="291" t="s">
        <v>2643</v>
      </c>
      <c r="F1646" s="291"/>
      <c r="G1646" s="292"/>
      <c r="H1646" s="277"/>
    </row>
    <row r="1647" spans="1:8">
      <c r="A1647" s="255" t="s">
        <v>2796</v>
      </c>
      <c r="B1647" s="89" t="s">
        <v>2797</v>
      </c>
      <c r="C1647" s="289" t="s">
        <v>1532</v>
      </c>
      <c r="D1647" s="290"/>
      <c r="E1647" s="291" t="s">
        <v>2643</v>
      </c>
      <c r="F1647" s="291"/>
      <c r="G1647" s="292"/>
      <c r="H1647" s="277"/>
    </row>
    <row r="1648" spans="1:8">
      <c r="A1648" s="255" t="s">
        <v>2798</v>
      </c>
      <c r="B1648" s="89" t="s">
        <v>2799</v>
      </c>
      <c r="C1648" s="289" t="s">
        <v>1532</v>
      </c>
      <c r="D1648" s="290"/>
      <c r="E1648" s="291" t="s">
        <v>2643</v>
      </c>
      <c r="F1648" s="291"/>
      <c r="G1648" s="292"/>
      <c r="H1648" s="277"/>
    </row>
    <row r="1649" spans="1:8">
      <c r="A1649" s="261" t="s">
        <v>2800</v>
      </c>
      <c r="B1649" s="89" t="s">
        <v>2801</v>
      </c>
      <c r="C1649" s="289" t="s">
        <v>1875</v>
      </c>
      <c r="D1649" s="290"/>
      <c r="E1649" s="291" t="s">
        <v>2643</v>
      </c>
      <c r="F1649" s="291"/>
      <c r="G1649" s="292"/>
      <c r="H1649" s="277"/>
    </row>
    <row r="1650" spans="1:8">
      <c r="A1650" s="261" t="s">
        <v>2802</v>
      </c>
      <c r="B1650" s="89" t="s">
        <v>2803</v>
      </c>
      <c r="C1650" s="289" t="s">
        <v>1875</v>
      </c>
      <c r="D1650" s="290"/>
      <c r="E1650" s="291" t="s">
        <v>2643</v>
      </c>
      <c r="F1650" s="291"/>
      <c r="G1650" s="292"/>
      <c r="H1650" s="277"/>
    </row>
    <row r="1651" spans="1:8">
      <c r="A1651" s="261" t="s">
        <v>2804</v>
      </c>
      <c r="B1651" s="89" t="s">
        <v>2805</v>
      </c>
      <c r="C1651" s="289" t="s">
        <v>1875</v>
      </c>
      <c r="D1651" s="290"/>
      <c r="E1651" s="291" t="s">
        <v>2643</v>
      </c>
      <c r="F1651" s="291"/>
      <c r="G1651" s="292"/>
      <c r="H1651" s="277"/>
    </row>
    <row r="1652" spans="1:8">
      <c r="A1652" s="261" t="s">
        <v>2806</v>
      </c>
      <c r="B1652" s="89" t="s">
        <v>2807</v>
      </c>
      <c r="C1652" s="289" t="s">
        <v>1875</v>
      </c>
      <c r="D1652" s="290"/>
      <c r="E1652" s="291" t="s">
        <v>2643</v>
      </c>
      <c r="F1652" s="291"/>
      <c r="G1652" s="292"/>
      <c r="H1652" s="277"/>
    </row>
    <row r="1653" spans="1:8">
      <c r="A1653" s="261" t="s">
        <v>2808</v>
      </c>
      <c r="B1653" s="89" t="s">
        <v>2809</v>
      </c>
      <c r="C1653" s="289" t="s">
        <v>1875</v>
      </c>
      <c r="D1653" s="290"/>
      <c r="E1653" s="291" t="s">
        <v>2643</v>
      </c>
      <c r="F1653" s="291"/>
      <c r="G1653" s="292"/>
      <c r="H1653" s="277"/>
    </row>
    <row r="1654" spans="1:8">
      <c r="A1654" s="261" t="s">
        <v>2810</v>
      </c>
      <c r="B1654" s="89" t="s">
        <v>2811</v>
      </c>
      <c r="C1654" s="289" t="s">
        <v>2014</v>
      </c>
      <c r="D1654" s="290"/>
      <c r="E1654" s="291" t="s">
        <v>2643</v>
      </c>
      <c r="F1654" s="291"/>
      <c r="G1654" s="292"/>
      <c r="H1654" s="277"/>
    </row>
    <row r="1655" spans="1:8">
      <c r="A1655" s="261" t="s">
        <v>2812</v>
      </c>
      <c r="B1655" s="89" t="s">
        <v>2135</v>
      </c>
      <c r="C1655" s="289" t="s">
        <v>2014</v>
      </c>
      <c r="D1655" s="290"/>
      <c r="E1655" s="291" t="s">
        <v>2643</v>
      </c>
      <c r="F1655" s="291"/>
      <c r="G1655" s="292"/>
      <c r="H1655" s="277"/>
    </row>
    <row r="1656" spans="1:8">
      <c r="A1656" s="261" t="s">
        <v>2813</v>
      </c>
      <c r="B1656" s="89" t="s">
        <v>2814</v>
      </c>
      <c r="C1656" s="289" t="s">
        <v>2014</v>
      </c>
      <c r="D1656" s="290"/>
      <c r="E1656" s="291" t="s">
        <v>2643</v>
      </c>
      <c r="F1656" s="291"/>
      <c r="G1656" s="292"/>
      <c r="H1656" s="277"/>
    </row>
    <row r="1657" spans="1:8">
      <c r="A1657" s="261" t="s">
        <v>2815</v>
      </c>
      <c r="B1657" s="89" t="s">
        <v>2816</v>
      </c>
      <c r="C1657" s="289" t="s">
        <v>2014</v>
      </c>
      <c r="D1657" s="290"/>
      <c r="E1657" s="291" t="s">
        <v>2643</v>
      </c>
      <c r="F1657" s="291"/>
      <c r="G1657" s="292"/>
      <c r="H1657" s="277"/>
    </row>
    <row r="1658" spans="1:8">
      <c r="A1658" s="261" t="s">
        <v>2817</v>
      </c>
      <c r="B1658" s="89" t="s">
        <v>2818</v>
      </c>
      <c r="C1658" s="289" t="s">
        <v>2014</v>
      </c>
      <c r="D1658" s="290"/>
      <c r="E1658" s="291" t="s">
        <v>2643</v>
      </c>
      <c r="F1658" s="291"/>
      <c r="G1658" s="292"/>
      <c r="H1658" s="277"/>
    </row>
    <row r="1659" spans="1:8">
      <c r="A1659" s="261" t="s">
        <v>2819</v>
      </c>
      <c r="B1659" s="89" t="s">
        <v>2820</v>
      </c>
      <c r="C1659" s="289" t="s">
        <v>2014</v>
      </c>
      <c r="D1659" s="290"/>
      <c r="E1659" s="291" t="s">
        <v>2643</v>
      </c>
      <c r="F1659" s="291"/>
      <c r="G1659" s="292"/>
      <c r="H1659" s="277"/>
    </row>
    <row r="1660" spans="1:8">
      <c r="A1660" s="261" t="s">
        <v>2821</v>
      </c>
      <c r="B1660" s="89" t="s">
        <v>2822</v>
      </c>
      <c r="C1660" s="289" t="s">
        <v>2014</v>
      </c>
      <c r="D1660" s="290"/>
      <c r="E1660" s="291" t="s">
        <v>2643</v>
      </c>
      <c r="F1660" s="291"/>
      <c r="G1660" s="292"/>
      <c r="H1660" s="277"/>
    </row>
    <row r="1661" spans="1:8">
      <c r="A1661" s="261" t="s">
        <v>2823</v>
      </c>
      <c r="B1661" s="89" t="s">
        <v>2824</v>
      </c>
      <c r="C1661" s="289" t="s">
        <v>2014</v>
      </c>
      <c r="D1661" s="290"/>
      <c r="E1661" s="291" t="s">
        <v>2643</v>
      </c>
      <c r="F1661" s="291"/>
      <c r="G1661" s="292"/>
      <c r="H1661" s="277"/>
    </row>
    <row r="1662" spans="1:8">
      <c r="A1662" s="261" t="s">
        <v>2825</v>
      </c>
      <c r="B1662" s="89" t="s">
        <v>2826</v>
      </c>
      <c r="C1662" s="289" t="s">
        <v>2014</v>
      </c>
      <c r="D1662" s="290"/>
      <c r="E1662" s="291" t="s">
        <v>2643</v>
      </c>
      <c r="F1662" s="291"/>
      <c r="G1662" s="292"/>
      <c r="H1662" s="277"/>
    </row>
    <row r="1663" spans="1:8">
      <c r="A1663" s="261" t="s">
        <v>2827</v>
      </c>
      <c r="B1663" s="89" t="s">
        <v>2828</v>
      </c>
      <c r="C1663" s="289" t="s">
        <v>2014</v>
      </c>
      <c r="D1663" s="290"/>
      <c r="E1663" s="291" t="s">
        <v>2643</v>
      </c>
      <c r="F1663" s="291"/>
      <c r="G1663" s="292"/>
      <c r="H1663" s="277"/>
    </row>
    <row r="1664" spans="1:8">
      <c r="A1664" s="261" t="s">
        <v>2829</v>
      </c>
      <c r="B1664" s="89" t="s">
        <v>2830</v>
      </c>
      <c r="C1664" s="289" t="s">
        <v>2014</v>
      </c>
      <c r="D1664" s="290"/>
      <c r="E1664" s="291" t="s">
        <v>2643</v>
      </c>
      <c r="F1664" s="291"/>
      <c r="G1664" s="292"/>
      <c r="H1664" s="277"/>
    </row>
    <row r="1665" spans="1:8">
      <c r="A1665" s="261" t="s">
        <v>2831</v>
      </c>
      <c r="B1665" s="89" t="s">
        <v>2832</v>
      </c>
      <c r="C1665" s="289" t="s">
        <v>2014</v>
      </c>
      <c r="D1665" s="290"/>
      <c r="E1665" s="291" t="s">
        <v>2643</v>
      </c>
      <c r="F1665" s="291"/>
      <c r="G1665" s="292"/>
      <c r="H1665" s="277"/>
    </row>
    <row r="1666" spans="1:8">
      <c r="A1666" s="261" t="s">
        <v>2833</v>
      </c>
      <c r="B1666" s="89" t="s">
        <v>2834</v>
      </c>
      <c r="C1666" s="289" t="s">
        <v>2014</v>
      </c>
      <c r="D1666" s="290"/>
      <c r="E1666" s="291" t="s">
        <v>2643</v>
      </c>
      <c r="F1666" s="291"/>
      <c r="G1666" s="292"/>
      <c r="H1666" s="277"/>
    </row>
    <row r="1667" spans="1:8">
      <c r="A1667" s="261" t="s">
        <v>2835</v>
      </c>
      <c r="B1667" s="89" t="s">
        <v>2836</v>
      </c>
      <c r="C1667" s="289" t="s">
        <v>2014</v>
      </c>
      <c r="D1667" s="290"/>
      <c r="E1667" s="291" t="s">
        <v>2643</v>
      </c>
      <c r="F1667" s="291"/>
      <c r="G1667" s="292"/>
      <c r="H1667" s="277"/>
    </row>
    <row r="1668" spans="1:8">
      <c r="A1668" s="261" t="s">
        <v>2837</v>
      </c>
      <c r="B1668" s="89" t="s">
        <v>2838</v>
      </c>
      <c r="C1668" s="289" t="s">
        <v>2014</v>
      </c>
      <c r="D1668" s="290"/>
      <c r="E1668" s="291" t="s">
        <v>2643</v>
      </c>
      <c r="F1668" s="291"/>
      <c r="G1668" s="292"/>
      <c r="H1668" s="277"/>
    </row>
    <row r="1669" spans="1:8">
      <c r="A1669" s="261" t="s">
        <v>2839</v>
      </c>
      <c r="B1669" s="89" t="s">
        <v>2840</v>
      </c>
      <c r="C1669" s="289" t="s">
        <v>2014</v>
      </c>
      <c r="D1669" s="290"/>
      <c r="E1669" s="291" t="s">
        <v>2643</v>
      </c>
      <c r="F1669" s="291"/>
      <c r="G1669" s="292"/>
      <c r="H1669" s="277"/>
    </row>
    <row r="1670" spans="1:8">
      <c r="A1670" s="261" t="s">
        <v>2841</v>
      </c>
      <c r="B1670" s="89" t="s">
        <v>2842</v>
      </c>
      <c r="C1670" s="289" t="s">
        <v>2158</v>
      </c>
      <c r="D1670" s="290"/>
      <c r="E1670" s="291" t="s">
        <v>2643</v>
      </c>
      <c r="F1670" s="291"/>
      <c r="G1670" s="292"/>
      <c r="H1670" s="277"/>
    </row>
    <row r="1671" spans="1:8">
      <c r="A1671" s="261" t="s">
        <v>2843</v>
      </c>
      <c r="B1671" s="89" t="s">
        <v>2844</v>
      </c>
      <c r="C1671" s="289" t="s">
        <v>2845</v>
      </c>
      <c r="D1671" s="290"/>
      <c r="E1671" s="291" t="s">
        <v>2643</v>
      </c>
      <c r="F1671" s="291"/>
      <c r="G1671" s="292"/>
      <c r="H1671" s="277"/>
    </row>
    <row r="1672" spans="1:8">
      <c r="A1672" s="261" t="s">
        <v>2846</v>
      </c>
      <c r="B1672" s="89" t="s">
        <v>2847</v>
      </c>
      <c r="C1672" s="289" t="s">
        <v>2845</v>
      </c>
      <c r="D1672" s="290"/>
      <c r="E1672" s="291" t="s">
        <v>2643</v>
      </c>
      <c r="F1672" s="291"/>
      <c r="G1672" s="292"/>
      <c r="H1672" s="277"/>
    </row>
    <row r="1673" spans="1:8">
      <c r="A1673" s="261" t="s">
        <v>2848</v>
      </c>
      <c r="B1673" s="89" t="s">
        <v>2849</v>
      </c>
      <c r="C1673" s="289" t="s">
        <v>2845</v>
      </c>
      <c r="D1673" s="290"/>
      <c r="E1673" s="291" t="s">
        <v>2643</v>
      </c>
      <c r="F1673" s="291"/>
      <c r="G1673" s="292"/>
      <c r="H1673" s="277"/>
    </row>
    <row r="1674" spans="1:8">
      <c r="A1674" s="261" t="s">
        <v>2850</v>
      </c>
      <c r="B1674" s="89" t="s">
        <v>2851</v>
      </c>
      <c r="C1674" s="289" t="s">
        <v>2158</v>
      </c>
      <c r="D1674" s="290"/>
      <c r="E1674" s="291" t="s">
        <v>2643</v>
      </c>
      <c r="F1674" s="291"/>
      <c r="G1674" s="292"/>
      <c r="H1674" s="277"/>
    </row>
    <row r="1675" spans="1:8">
      <c r="A1675" s="261" t="s">
        <v>2852</v>
      </c>
      <c r="B1675" s="89" t="s">
        <v>2853</v>
      </c>
      <c r="C1675" s="289" t="s">
        <v>2845</v>
      </c>
      <c r="D1675" s="290"/>
      <c r="E1675" s="291" t="s">
        <v>2643</v>
      </c>
      <c r="F1675" s="291"/>
      <c r="G1675" s="292"/>
      <c r="H1675" s="277"/>
    </row>
    <row r="1676" spans="1:8">
      <c r="A1676" s="261" t="s">
        <v>2854</v>
      </c>
      <c r="B1676" s="89" t="s">
        <v>2855</v>
      </c>
      <c r="C1676" s="289" t="s">
        <v>2158</v>
      </c>
      <c r="D1676" s="290"/>
      <c r="E1676" s="291" t="s">
        <v>2643</v>
      </c>
      <c r="F1676" s="291"/>
      <c r="G1676" s="292"/>
      <c r="H1676" s="277"/>
    </row>
    <row r="1677" spans="1:8">
      <c r="A1677" s="261" t="s">
        <v>2856</v>
      </c>
      <c r="B1677" s="89" t="s">
        <v>2857</v>
      </c>
      <c r="C1677" s="289" t="s">
        <v>2158</v>
      </c>
      <c r="D1677" s="290"/>
      <c r="E1677" s="291" t="s">
        <v>2643</v>
      </c>
      <c r="F1677" s="291"/>
      <c r="G1677" s="292"/>
      <c r="H1677" s="277"/>
    </row>
    <row r="1678" spans="1:8">
      <c r="A1678" s="261" t="s">
        <v>2858</v>
      </c>
      <c r="B1678" s="89" t="s">
        <v>2859</v>
      </c>
      <c r="C1678" s="289" t="s">
        <v>2158</v>
      </c>
      <c r="D1678" s="290"/>
      <c r="E1678" s="291" t="s">
        <v>2643</v>
      </c>
      <c r="F1678" s="291"/>
      <c r="G1678" s="292"/>
      <c r="H1678" s="277"/>
    </row>
    <row r="1679" spans="1:8">
      <c r="A1679" s="261" t="s">
        <v>2860</v>
      </c>
      <c r="B1679" s="89" t="s">
        <v>2861</v>
      </c>
      <c r="C1679" s="289" t="s">
        <v>2845</v>
      </c>
      <c r="D1679" s="290"/>
      <c r="E1679" s="291" t="s">
        <v>2643</v>
      </c>
      <c r="F1679" s="291"/>
      <c r="G1679" s="292"/>
      <c r="H1679" s="277"/>
    </row>
    <row r="1680" spans="1:8">
      <c r="A1680" s="261" t="s">
        <v>2862</v>
      </c>
      <c r="B1680" s="89" t="s">
        <v>2863</v>
      </c>
      <c r="C1680" s="289" t="s">
        <v>2845</v>
      </c>
      <c r="D1680" s="290"/>
      <c r="E1680" s="291" t="s">
        <v>2643</v>
      </c>
      <c r="F1680" s="291"/>
      <c r="G1680" s="292"/>
      <c r="H1680" s="277"/>
    </row>
    <row r="1681" spans="1:8">
      <c r="A1681" s="261" t="s">
        <v>2864</v>
      </c>
      <c r="B1681" s="89" t="s">
        <v>2865</v>
      </c>
      <c r="C1681" s="289" t="s">
        <v>2158</v>
      </c>
      <c r="D1681" s="290"/>
      <c r="E1681" s="291" t="s">
        <v>2643</v>
      </c>
      <c r="F1681" s="291"/>
      <c r="G1681" s="292"/>
      <c r="H1681" s="277"/>
    </row>
    <row r="1682" spans="1:8">
      <c r="A1682" s="261" t="s">
        <v>2866</v>
      </c>
      <c r="B1682" s="89" t="s">
        <v>2867</v>
      </c>
      <c r="C1682" s="289" t="s">
        <v>2158</v>
      </c>
      <c r="D1682" s="290"/>
      <c r="E1682" s="291" t="s">
        <v>2643</v>
      </c>
      <c r="F1682" s="291"/>
      <c r="G1682" s="292"/>
      <c r="H1682" s="277"/>
    </row>
    <row r="1683" spans="1:8">
      <c r="A1683" s="261" t="s">
        <v>2868</v>
      </c>
      <c r="B1683" s="89" t="s">
        <v>2869</v>
      </c>
      <c r="C1683" s="289" t="s">
        <v>2845</v>
      </c>
      <c r="D1683" s="290"/>
      <c r="E1683" s="291" t="s">
        <v>2643</v>
      </c>
      <c r="F1683" s="291"/>
      <c r="G1683" s="292"/>
      <c r="H1683" s="277"/>
    </row>
    <row r="1684" spans="1:8">
      <c r="A1684" s="261" t="s">
        <v>2870</v>
      </c>
      <c r="B1684" s="74" t="s">
        <v>2871</v>
      </c>
      <c r="C1684" s="289" t="s">
        <v>2513</v>
      </c>
      <c r="D1684" s="290"/>
      <c r="E1684" s="291" t="s">
        <v>2643</v>
      </c>
      <c r="F1684" s="291"/>
      <c r="G1684" s="292"/>
      <c r="H1684" s="277"/>
    </row>
    <row r="1685" spans="1:8">
      <c r="A1685" s="261" t="s">
        <v>2872</v>
      </c>
      <c r="B1685" s="74" t="s">
        <v>2873</v>
      </c>
      <c r="C1685" s="289" t="s">
        <v>2513</v>
      </c>
      <c r="D1685" s="290"/>
      <c r="E1685" s="291" t="s">
        <v>2643</v>
      </c>
      <c r="F1685" s="291"/>
      <c r="G1685" s="292"/>
      <c r="H1685" s="277"/>
    </row>
    <row r="1686" spans="1:8">
      <c r="A1686" s="261" t="s">
        <v>2874</v>
      </c>
      <c r="B1686" s="74" t="s">
        <v>2875</v>
      </c>
      <c r="C1686" s="289" t="s">
        <v>2513</v>
      </c>
      <c r="D1686" s="290"/>
      <c r="E1686" s="291" t="s">
        <v>2643</v>
      </c>
      <c r="F1686" s="291"/>
      <c r="G1686" s="292"/>
      <c r="H1686" s="277"/>
    </row>
    <row r="1687" spans="1:8">
      <c r="A1687" s="261" t="s">
        <v>2876</v>
      </c>
      <c r="B1687" s="74" t="s">
        <v>2877</v>
      </c>
      <c r="C1687" s="289" t="s">
        <v>2513</v>
      </c>
      <c r="D1687" s="290"/>
      <c r="E1687" s="291" t="s">
        <v>2643</v>
      </c>
      <c r="F1687" s="291"/>
      <c r="G1687" s="292"/>
      <c r="H1687" s="277"/>
    </row>
    <row r="1688" spans="1:8">
      <c r="A1688" s="261" t="s">
        <v>2878</v>
      </c>
      <c r="B1688" s="74" t="s">
        <v>2879</v>
      </c>
      <c r="C1688" s="289" t="s">
        <v>2513</v>
      </c>
      <c r="D1688" s="290"/>
      <c r="E1688" s="291" t="s">
        <v>2643</v>
      </c>
      <c r="F1688" s="291"/>
      <c r="G1688" s="292"/>
      <c r="H1688" s="277"/>
    </row>
    <row r="1689" spans="1:8">
      <c r="A1689" s="261" t="s">
        <v>2880</v>
      </c>
      <c r="B1689" s="74" t="s">
        <v>2881</v>
      </c>
      <c r="C1689" s="289" t="s">
        <v>2513</v>
      </c>
      <c r="D1689" s="290"/>
      <c r="E1689" s="291" t="s">
        <v>2643</v>
      </c>
      <c r="F1689" s="291"/>
      <c r="G1689" s="292"/>
      <c r="H1689" s="277"/>
    </row>
    <row r="1690" spans="1:8">
      <c r="A1690" s="261" t="s">
        <v>2882</v>
      </c>
      <c r="B1690" s="74" t="s">
        <v>2883</v>
      </c>
      <c r="C1690" s="289" t="s">
        <v>2513</v>
      </c>
      <c r="D1690" s="290"/>
      <c r="E1690" s="291" t="s">
        <v>2643</v>
      </c>
      <c r="F1690" s="291"/>
      <c r="G1690" s="292"/>
      <c r="H1690" s="277"/>
    </row>
    <row r="1691" spans="1:8">
      <c r="A1691" s="261" t="s">
        <v>2884</v>
      </c>
      <c r="B1691" s="74" t="s">
        <v>2885</v>
      </c>
      <c r="C1691" s="289" t="s">
        <v>2513</v>
      </c>
      <c r="D1691" s="290"/>
      <c r="E1691" s="291" t="s">
        <v>2643</v>
      </c>
      <c r="F1691" s="291"/>
      <c r="G1691" s="292"/>
      <c r="H1691" s="277"/>
    </row>
    <row r="1692" spans="1:8">
      <c r="A1692" s="261" t="s">
        <v>2886</v>
      </c>
      <c r="B1692" s="74" t="s">
        <v>2887</v>
      </c>
      <c r="C1692" s="289" t="s">
        <v>2513</v>
      </c>
      <c r="D1692" s="290"/>
      <c r="E1692" s="291" t="s">
        <v>2643</v>
      </c>
      <c r="F1692" s="291"/>
      <c r="G1692" s="292"/>
      <c r="H1692" s="277"/>
    </row>
    <row r="1693" spans="1:8">
      <c r="A1693" s="261" t="s">
        <v>2888</v>
      </c>
      <c r="B1693" s="74" t="s">
        <v>2889</v>
      </c>
      <c r="C1693" s="289" t="s">
        <v>2513</v>
      </c>
      <c r="D1693" s="290"/>
      <c r="E1693" s="291" t="s">
        <v>2643</v>
      </c>
      <c r="F1693" s="291"/>
      <c r="G1693" s="292"/>
      <c r="H1693" s="277"/>
    </row>
    <row r="1694" spans="1:8">
      <c r="A1694" s="261" t="s">
        <v>2890</v>
      </c>
      <c r="B1694" s="74" t="s">
        <v>2891</v>
      </c>
      <c r="C1694" s="289" t="s">
        <v>2513</v>
      </c>
      <c r="D1694" s="290"/>
      <c r="E1694" s="291" t="s">
        <v>2643</v>
      </c>
      <c r="F1694" s="291"/>
      <c r="G1694" s="292"/>
      <c r="H1694" s="277"/>
    </row>
    <row r="1695" spans="1:8">
      <c r="A1695" s="261" t="s">
        <v>2892</v>
      </c>
      <c r="B1695" s="74" t="s">
        <v>2893</v>
      </c>
      <c r="C1695" s="289" t="s">
        <v>2513</v>
      </c>
      <c r="D1695" s="290"/>
      <c r="E1695" s="291" t="s">
        <v>2643</v>
      </c>
      <c r="F1695" s="291"/>
      <c r="G1695" s="292"/>
      <c r="H1695" s="277"/>
    </row>
    <row r="1696" spans="1:8">
      <c r="A1696" s="261" t="s">
        <v>2894</v>
      </c>
      <c r="B1696" s="74" t="s">
        <v>2895</v>
      </c>
      <c r="C1696" s="289" t="s">
        <v>2513</v>
      </c>
      <c r="D1696" s="290"/>
      <c r="E1696" s="291" t="s">
        <v>2643</v>
      </c>
      <c r="F1696" s="291"/>
      <c r="G1696" s="292"/>
      <c r="H1696" s="277"/>
    </row>
    <row r="1697" spans="1:8">
      <c r="A1697" s="261" t="s">
        <v>2896</v>
      </c>
      <c r="B1697" s="74" t="s">
        <v>2897</v>
      </c>
      <c r="C1697" s="289" t="s">
        <v>2513</v>
      </c>
      <c r="D1697" s="290"/>
      <c r="E1697" s="291" t="s">
        <v>2643</v>
      </c>
      <c r="F1697" s="291"/>
      <c r="G1697" s="292"/>
      <c r="H1697" s="277"/>
    </row>
    <row r="1698" spans="1:8">
      <c r="A1698" s="261" t="s">
        <v>2898</v>
      </c>
      <c r="B1698" s="74" t="s">
        <v>2899</v>
      </c>
      <c r="C1698" s="289" t="s">
        <v>2513</v>
      </c>
      <c r="D1698" s="290"/>
      <c r="E1698" s="291" t="s">
        <v>2643</v>
      </c>
      <c r="F1698" s="291"/>
      <c r="G1698" s="292"/>
      <c r="H1698" s="277"/>
    </row>
    <row r="1699" spans="1:8">
      <c r="A1699" s="261" t="s">
        <v>2900</v>
      </c>
      <c r="B1699" s="74" t="s">
        <v>2901</v>
      </c>
      <c r="C1699" s="289" t="s">
        <v>2513</v>
      </c>
      <c r="D1699" s="290"/>
      <c r="E1699" s="291" t="s">
        <v>2643</v>
      </c>
      <c r="F1699" s="291"/>
      <c r="G1699" s="292"/>
      <c r="H1699" s="277"/>
    </row>
    <row r="1700" spans="1:8">
      <c r="A1700" s="261" t="s">
        <v>2902</v>
      </c>
      <c r="B1700" s="74" t="s">
        <v>2903</v>
      </c>
      <c r="C1700" s="289" t="s">
        <v>2513</v>
      </c>
      <c r="D1700" s="290"/>
      <c r="E1700" s="291" t="s">
        <v>2643</v>
      </c>
      <c r="F1700" s="291"/>
      <c r="G1700" s="292"/>
      <c r="H1700" s="277"/>
    </row>
    <row r="1701" spans="1:8">
      <c r="A1701" s="261" t="s">
        <v>2904</v>
      </c>
      <c r="B1701" s="74" t="s">
        <v>2905</v>
      </c>
      <c r="C1701" s="289" t="s">
        <v>2513</v>
      </c>
      <c r="D1701" s="290"/>
      <c r="E1701" s="291" t="s">
        <v>2643</v>
      </c>
      <c r="F1701" s="291"/>
      <c r="G1701" s="292"/>
      <c r="H1701" s="277"/>
    </row>
    <row r="1702" spans="1:8">
      <c r="A1702" s="261" t="s">
        <v>2906</v>
      </c>
      <c r="B1702" s="74" t="s">
        <v>2907</v>
      </c>
      <c r="C1702" s="289" t="s">
        <v>2513</v>
      </c>
      <c r="D1702" s="290"/>
      <c r="E1702" s="291" t="s">
        <v>2643</v>
      </c>
      <c r="F1702" s="291"/>
      <c r="G1702" s="292"/>
      <c r="H1702" s="277"/>
    </row>
    <row r="1703" spans="1:8">
      <c r="A1703" s="261" t="s">
        <v>2908</v>
      </c>
      <c r="B1703" s="74" t="s">
        <v>2909</v>
      </c>
      <c r="C1703" s="289" t="s">
        <v>2513</v>
      </c>
      <c r="D1703" s="290"/>
      <c r="E1703" s="291" t="s">
        <v>2643</v>
      </c>
      <c r="F1703" s="291"/>
      <c r="G1703" s="292"/>
      <c r="H1703" s="277"/>
    </row>
    <row r="1704" spans="1:8">
      <c r="A1704" s="261" t="s">
        <v>2910</v>
      </c>
      <c r="B1704" s="74" t="s">
        <v>2911</v>
      </c>
      <c r="C1704" s="289" t="s">
        <v>2513</v>
      </c>
      <c r="D1704" s="290"/>
      <c r="E1704" s="291" t="s">
        <v>2643</v>
      </c>
      <c r="F1704" s="291"/>
      <c r="G1704" s="292"/>
      <c r="H1704" s="277"/>
    </row>
    <row r="1705" spans="1:8">
      <c r="A1705" s="261" t="s">
        <v>2912</v>
      </c>
      <c r="B1705" s="74" t="s">
        <v>2913</v>
      </c>
      <c r="C1705" s="289" t="s">
        <v>2513</v>
      </c>
      <c r="D1705" s="290"/>
      <c r="E1705" s="291" t="s">
        <v>2643</v>
      </c>
      <c r="F1705" s="291"/>
      <c r="G1705" s="292"/>
      <c r="H1705" s="277"/>
    </row>
    <row r="1706" spans="1:8">
      <c r="A1706" s="261" t="s">
        <v>2914</v>
      </c>
      <c r="B1706" s="74" t="s">
        <v>2915</v>
      </c>
      <c r="C1706" s="289" t="s">
        <v>2513</v>
      </c>
      <c r="D1706" s="290"/>
      <c r="E1706" s="291" t="s">
        <v>2643</v>
      </c>
      <c r="F1706" s="291"/>
      <c r="G1706" s="292"/>
      <c r="H1706" s="277"/>
    </row>
    <row r="1707" spans="1:8">
      <c r="A1707" s="261" t="s">
        <v>2916</v>
      </c>
      <c r="B1707" s="74" t="s">
        <v>2917</v>
      </c>
      <c r="C1707" s="289" t="s">
        <v>2513</v>
      </c>
      <c r="D1707" s="290"/>
      <c r="E1707" s="291" t="s">
        <v>2643</v>
      </c>
      <c r="F1707" s="291"/>
      <c r="G1707" s="292"/>
      <c r="H1707" s="277"/>
    </row>
    <row r="1708" spans="1:8">
      <c r="A1708" s="261" t="s">
        <v>2918</v>
      </c>
      <c r="B1708" s="74" t="s">
        <v>2919</v>
      </c>
      <c r="C1708" s="289" t="s">
        <v>2513</v>
      </c>
      <c r="D1708" s="290"/>
      <c r="E1708" s="291" t="s">
        <v>2643</v>
      </c>
      <c r="F1708" s="291"/>
      <c r="G1708" s="292"/>
      <c r="H1708" s="277"/>
    </row>
    <row r="1709" spans="1:8">
      <c r="A1709" s="261" t="s">
        <v>2920</v>
      </c>
      <c r="B1709" s="74" t="s">
        <v>2921</v>
      </c>
      <c r="C1709" s="289" t="s">
        <v>2513</v>
      </c>
      <c r="D1709" s="290"/>
      <c r="E1709" s="291" t="s">
        <v>2643</v>
      </c>
      <c r="F1709" s="291"/>
      <c r="G1709" s="292"/>
      <c r="H1709" s="277"/>
    </row>
    <row r="1710" spans="1:8">
      <c r="A1710" s="261" t="s">
        <v>2922</v>
      </c>
      <c r="B1710" s="74" t="s">
        <v>2923</v>
      </c>
      <c r="C1710" s="289" t="s">
        <v>2513</v>
      </c>
      <c r="D1710" s="290"/>
      <c r="E1710" s="291" t="s">
        <v>2643</v>
      </c>
      <c r="F1710" s="291"/>
      <c r="G1710" s="292"/>
      <c r="H1710" s="277"/>
    </row>
    <row r="1711" spans="1:8">
      <c r="A1711" s="261" t="s">
        <v>2924</v>
      </c>
      <c r="B1711" s="74" t="s">
        <v>2925</v>
      </c>
      <c r="C1711" s="289" t="s">
        <v>2513</v>
      </c>
      <c r="D1711" s="290"/>
      <c r="E1711" s="291" t="s">
        <v>2643</v>
      </c>
      <c r="F1711" s="291"/>
      <c r="G1711" s="292"/>
      <c r="H1711" s="277"/>
    </row>
    <row r="1712" spans="1:8">
      <c r="A1712" s="261" t="s">
        <v>2926</v>
      </c>
      <c r="B1712" s="74" t="s">
        <v>844</v>
      </c>
      <c r="C1712" s="289" t="s">
        <v>2513</v>
      </c>
      <c r="D1712" s="290"/>
      <c r="E1712" s="291" t="s">
        <v>2643</v>
      </c>
      <c r="F1712" s="291"/>
      <c r="G1712" s="292"/>
      <c r="H1712" s="277"/>
    </row>
    <row r="1713" spans="1:8">
      <c r="A1713" s="261" t="s">
        <v>2927</v>
      </c>
      <c r="B1713" s="74" t="s">
        <v>2928</v>
      </c>
      <c r="C1713" s="289" t="s">
        <v>2513</v>
      </c>
      <c r="D1713" s="290"/>
      <c r="E1713" s="291" t="s">
        <v>2643</v>
      </c>
      <c r="F1713" s="291"/>
      <c r="G1713" s="292"/>
      <c r="H1713" s="277"/>
    </row>
    <row r="1714" spans="1:8">
      <c r="A1714" s="261" t="s">
        <v>2929</v>
      </c>
      <c r="B1714" s="74" t="s">
        <v>2930</v>
      </c>
      <c r="C1714" s="289" t="s">
        <v>2513</v>
      </c>
      <c r="D1714" s="290"/>
      <c r="E1714" s="291" t="s">
        <v>2643</v>
      </c>
      <c r="F1714" s="291"/>
      <c r="G1714" s="292"/>
      <c r="H1714" s="277"/>
    </row>
    <row r="1715" spans="1:8">
      <c r="A1715" s="261" t="s">
        <v>2931</v>
      </c>
      <c r="B1715" s="74" t="s">
        <v>2932</v>
      </c>
      <c r="C1715" s="289" t="s">
        <v>2513</v>
      </c>
      <c r="D1715" s="290"/>
      <c r="E1715" s="291" t="s">
        <v>2643</v>
      </c>
      <c r="F1715" s="291"/>
      <c r="G1715" s="292"/>
      <c r="H1715" s="277"/>
    </row>
    <row r="1716" spans="1:8">
      <c r="A1716" s="261" t="s">
        <v>2933</v>
      </c>
      <c r="B1716" s="74" t="s">
        <v>2934</v>
      </c>
      <c r="C1716" s="289" t="s">
        <v>2513</v>
      </c>
      <c r="D1716" s="290"/>
      <c r="E1716" s="291" t="s">
        <v>2643</v>
      </c>
      <c r="F1716" s="291"/>
      <c r="G1716" s="292"/>
      <c r="H1716" s="277"/>
    </row>
    <row r="1717" spans="1:8">
      <c r="A1717" s="261" t="s">
        <v>2935</v>
      </c>
      <c r="B1717" s="74" t="s">
        <v>2936</v>
      </c>
      <c r="C1717" s="289" t="s">
        <v>2513</v>
      </c>
      <c r="D1717" s="290"/>
      <c r="E1717" s="291" t="s">
        <v>2643</v>
      </c>
      <c r="F1717" s="291"/>
      <c r="G1717" s="292"/>
      <c r="H1717" s="277"/>
    </row>
    <row r="1718" spans="1:8">
      <c r="A1718" s="261" t="s">
        <v>2937</v>
      </c>
      <c r="B1718" s="74" t="s">
        <v>2938</v>
      </c>
      <c r="C1718" s="289" t="s">
        <v>2513</v>
      </c>
      <c r="D1718" s="290"/>
      <c r="E1718" s="291" t="s">
        <v>2643</v>
      </c>
      <c r="F1718" s="291"/>
      <c r="G1718" s="292"/>
      <c r="H1718" s="277"/>
    </row>
    <row r="1719" spans="1:8">
      <c r="A1719" s="261" t="s">
        <v>2939</v>
      </c>
      <c r="B1719" s="74" t="s">
        <v>2940</v>
      </c>
      <c r="C1719" s="289" t="s">
        <v>2513</v>
      </c>
      <c r="D1719" s="290"/>
      <c r="E1719" s="291" t="s">
        <v>2643</v>
      </c>
      <c r="F1719" s="291"/>
      <c r="G1719" s="292"/>
      <c r="H1719" s="277"/>
    </row>
    <row r="1720" spans="1:8">
      <c r="A1720" s="261" t="s">
        <v>2941</v>
      </c>
      <c r="B1720" s="74" t="s">
        <v>2942</v>
      </c>
      <c r="C1720" s="289" t="s">
        <v>2513</v>
      </c>
      <c r="D1720" s="290"/>
      <c r="E1720" s="291" t="s">
        <v>2643</v>
      </c>
      <c r="F1720" s="291"/>
      <c r="G1720" s="292"/>
      <c r="H1720" s="277"/>
    </row>
    <row r="1721" spans="1:8">
      <c r="A1721" s="261" t="s">
        <v>2943</v>
      </c>
      <c r="B1721" s="74" t="s">
        <v>2944</v>
      </c>
      <c r="C1721" s="289" t="s">
        <v>2513</v>
      </c>
      <c r="D1721" s="290"/>
      <c r="E1721" s="291" t="s">
        <v>2643</v>
      </c>
      <c r="F1721" s="291"/>
      <c r="G1721" s="292"/>
      <c r="H1721" s="277"/>
    </row>
    <row r="1722" spans="1:8">
      <c r="A1722" s="261" t="s">
        <v>2945</v>
      </c>
      <c r="B1722" s="74" t="s">
        <v>2946</v>
      </c>
      <c r="C1722" s="289" t="s">
        <v>2513</v>
      </c>
      <c r="D1722" s="290"/>
      <c r="E1722" s="291" t="s">
        <v>2643</v>
      </c>
      <c r="F1722" s="291"/>
      <c r="G1722" s="292"/>
      <c r="H1722" s="277"/>
    </row>
    <row r="1723" spans="1:8">
      <c r="A1723" s="261" t="s">
        <v>2947</v>
      </c>
      <c r="B1723" s="74" t="s">
        <v>2948</v>
      </c>
      <c r="C1723" s="289" t="s">
        <v>2513</v>
      </c>
      <c r="D1723" s="290"/>
      <c r="E1723" s="291" t="s">
        <v>2643</v>
      </c>
      <c r="F1723" s="291"/>
      <c r="G1723" s="292"/>
      <c r="H1723" s="277"/>
    </row>
    <row r="1724" spans="1:8">
      <c r="A1724" s="261" t="s">
        <v>2949</v>
      </c>
      <c r="B1724" s="74" t="s">
        <v>2950</v>
      </c>
      <c r="C1724" s="289" t="s">
        <v>2513</v>
      </c>
      <c r="D1724" s="290"/>
      <c r="E1724" s="291" t="s">
        <v>2643</v>
      </c>
      <c r="F1724" s="291"/>
      <c r="G1724" s="292"/>
      <c r="H1724" s="277"/>
    </row>
    <row r="1725" spans="1:8">
      <c r="A1725" s="261" t="s">
        <v>2951</v>
      </c>
      <c r="B1725" s="74" t="s">
        <v>2952</v>
      </c>
      <c r="C1725" s="289" t="s">
        <v>2513</v>
      </c>
      <c r="D1725" s="290"/>
      <c r="E1725" s="291" t="s">
        <v>2643</v>
      </c>
      <c r="F1725" s="291"/>
      <c r="G1725" s="292"/>
      <c r="H1725" s="277"/>
    </row>
    <row r="1726" spans="1:8">
      <c r="A1726" s="261" t="s">
        <v>2953</v>
      </c>
      <c r="B1726" s="74" t="s">
        <v>2954</v>
      </c>
      <c r="C1726" s="289" t="s">
        <v>2513</v>
      </c>
      <c r="D1726" s="290"/>
      <c r="E1726" s="291" t="s">
        <v>2643</v>
      </c>
      <c r="F1726" s="291"/>
      <c r="G1726" s="292"/>
      <c r="H1726" s="277"/>
    </row>
    <row r="1727" spans="1:8">
      <c r="A1727" s="261" t="s">
        <v>2955</v>
      </c>
      <c r="B1727" s="74" t="s">
        <v>2956</v>
      </c>
      <c r="C1727" s="289" t="s">
        <v>2513</v>
      </c>
      <c r="D1727" s="290"/>
      <c r="E1727" s="291" t="s">
        <v>2643</v>
      </c>
      <c r="F1727" s="291"/>
      <c r="G1727" s="292"/>
      <c r="H1727" s="277"/>
    </row>
    <row r="1728" spans="1:8">
      <c r="A1728" s="261" t="s">
        <v>2957</v>
      </c>
      <c r="B1728" s="74" t="s">
        <v>2958</v>
      </c>
      <c r="C1728" s="289" t="s">
        <v>2513</v>
      </c>
      <c r="D1728" s="290"/>
      <c r="E1728" s="291" t="s">
        <v>2643</v>
      </c>
      <c r="F1728" s="291"/>
      <c r="G1728" s="292"/>
      <c r="H1728" s="277"/>
    </row>
    <row r="1729" spans="1:8">
      <c r="A1729" s="261" t="s">
        <v>2959</v>
      </c>
      <c r="B1729" s="74" t="s">
        <v>2960</v>
      </c>
      <c r="C1729" s="289" t="s">
        <v>2513</v>
      </c>
      <c r="D1729" s="290"/>
      <c r="E1729" s="291" t="s">
        <v>2643</v>
      </c>
      <c r="F1729" s="291"/>
      <c r="G1729" s="292"/>
      <c r="H1729" s="277"/>
    </row>
    <row r="1730" spans="1:8">
      <c r="A1730" s="261" t="s">
        <v>2961</v>
      </c>
      <c r="B1730" s="74" t="s">
        <v>2962</v>
      </c>
      <c r="C1730" s="289" t="s">
        <v>2513</v>
      </c>
      <c r="D1730" s="290"/>
      <c r="E1730" s="291" t="s">
        <v>2643</v>
      </c>
      <c r="F1730" s="291"/>
      <c r="G1730" s="292"/>
      <c r="H1730" s="277"/>
    </row>
    <row r="1731" spans="1:8">
      <c r="A1731" s="261" t="s">
        <v>2963</v>
      </c>
      <c r="B1731" s="74" t="s">
        <v>2964</v>
      </c>
      <c r="C1731" s="289" t="s">
        <v>2513</v>
      </c>
      <c r="D1731" s="290"/>
      <c r="E1731" s="291" t="s">
        <v>2643</v>
      </c>
      <c r="F1731" s="291"/>
      <c r="G1731" s="292"/>
      <c r="H1731" s="277"/>
    </row>
    <row r="1732" spans="1:8">
      <c r="A1732" s="261" t="s">
        <v>2965</v>
      </c>
      <c r="B1732" s="74" t="s">
        <v>895</v>
      </c>
      <c r="C1732" s="289" t="s">
        <v>2513</v>
      </c>
      <c r="D1732" s="290"/>
      <c r="E1732" s="291" t="s">
        <v>2643</v>
      </c>
      <c r="F1732" s="291"/>
      <c r="G1732" s="292"/>
      <c r="H1732" s="277"/>
    </row>
    <row r="1733" spans="1:8">
      <c r="A1733" s="261" t="s">
        <v>2966</v>
      </c>
      <c r="B1733" s="74" t="s">
        <v>2967</v>
      </c>
      <c r="C1733" s="289" t="s">
        <v>2513</v>
      </c>
      <c r="D1733" s="290"/>
      <c r="E1733" s="291" t="s">
        <v>2643</v>
      </c>
      <c r="F1733" s="291"/>
      <c r="G1733" s="292"/>
      <c r="H1733" s="277"/>
    </row>
    <row r="1734" spans="1:8">
      <c r="A1734" s="261" t="s">
        <v>2968</v>
      </c>
      <c r="B1734" s="74" t="s">
        <v>2969</v>
      </c>
      <c r="C1734" s="289" t="s">
        <v>2513</v>
      </c>
      <c r="D1734" s="290"/>
      <c r="E1734" s="291" t="s">
        <v>2643</v>
      </c>
      <c r="F1734" s="291"/>
      <c r="G1734" s="292"/>
      <c r="H1734" s="277"/>
    </row>
    <row r="1735" spans="1:8">
      <c r="A1735" s="261" t="s">
        <v>2970</v>
      </c>
      <c r="B1735" s="74" t="s">
        <v>2971</v>
      </c>
      <c r="C1735" s="289" t="s">
        <v>2513</v>
      </c>
      <c r="D1735" s="290"/>
      <c r="E1735" s="291" t="s">
        <v>2643</v>
      </c>
      <c r="F1735" s="291"/>
      <c r="G1735" s="292"/>
      <c r="H1735" s="277"/>
    </row>
    <row r="1736" spans="1:8">
      <c r="A1736" s="261" t="s">
        <v>2972</v>
      </c>
      <c r="B1736" s="74" t="s">
        <v>901</v>
      </c>
      <c r="C1736" s="289" t="s">
        <v>2513</v>
      </c>
      <c r="D1736" s="290"/>
      <c r="E1736" s="291" t="s">
        <v>2643</v>
      </c>
      <c r="F1736" s="291"/>
      <c r="G1736" s="292"/>
      <c r="H1736" s="277"/>
    </row>
    <row r="1737" spans="1:8">
      <c r="A1737" s="261" t="s">
        <v>2973</v>
      </c>
      <c r="B1737" s="74" t="s">
        <v>2974</v>
      </c>
      <c r="C1737" s="289" t="s">
        <v>2513</v>
      </c>
      <c r="D1737" s="290"/>
      <c r="E1737" s="291" t="s">
        <v>2643</v>
      </c>
      <c r="F1737" s="291"/>
      <c r="G1737" s="292"/>
      <c r="H1737" s="277"/>
    </row>
    <row r="1738" spans="1:8">
      <c r="A1738" s="261" t="s">
        <v>2975</v>
      </c>
      <c r="B1738" s="74" t="s">
        <v>2976</v>
      </c>
      <c r="C1738" s="289" t="s">
        <v>2513</v>
      </c>
      <c r="D1738" s="290"/>
      <c r="E1738" s="291" t="s">
        <v>2643</v>
      </c>
      <c r="F1738" s="291"/>
      <c r="G1738" s="292"/>
      <c r="H1738" s="277"/>
    </row>
    <row r="1739" spans="1:8">
      <c r="A1739" s="261" t="s">
        <v>2977</v>
      </c>
      <c r="B1739" s="74" t="s">
        <v>2978</v>
      </c>
      <c r="C1739" s="289" t="s">
        <v>2513</v>
      </c>
      <c r="D1739" s="290"/>
      <c r="E1739" s="291" t="s">
        <v>2643</v>
      </c>
      <c r="F1739" s="291"/>
      <c r="G1739" s="292"/>
      <c r="H1739" s="277"/>
    </row>
    <row r="1740" spans="1:8">
      <c r="A1740" s="261" t="s">
        <v>2979</v>
      </c>
      <c r="B1740" s="74" t="s">
        <v>2980</v>
      </c>
      <c r="C1740" s="289" t="s">
        <v>2513</v>
      </c>
      <c r="D1740" s="290"/>
      <c r="E1740" s="291" t="s">
        <v>2643</v>
      </c>
      <c r="F1740" s="291"/>
      <c r="G1740" s="292"/>
      <c r="H1740" s="277"/>
    </row>
    <row r="1741" spans="1:8">
      <c r="A1741" s="261" t="s">
        <v>2981</v>
      </c>
      <c r="B1741" s="74" t="s">
        <v>2982</v>
      </c>
      <c r="C1741" s="289" t="s">
        <v>2513</v>
      </c>
      <c r="D1741" s="290"/>
      <c r="E1741" s="291" t="s">
        <v>2643</v>
      </c>
      <c r="F1741" s="291"/>
      <c r="G1741" s="292"/>
      <c r="H1741" s="277"/>
    </row>
    <row r="1742" spans="1:8">
      <c r="A1742" s="261" t="s">
        <v>2983</v>
      </c>
      <c r="B1742" s="74" t="s">
        <v>2984</v>
      </c>
      <c r="C1742" s="289" t="s">
        <v>2513</v>
      </c>
      <c r="D1742" s="290"/>
      <c r="E1742" s="291" t="s">
        <v>2643</v>
      </c>
      <c r="F1742" s="291"/>
      <c r="G1742" s="292"/>
      <c r="H1742" s="277"/>
    </row>
    <row r="1743" spans="1:8">
      <c r="A1743" s="261" t="s">
        <v>2985</v>
      </c>
      <c r="B1743" s="74" t="s">
        <v>2986</v>
      </c>
      <c r="C1743" s="289" t="s">
        <v>2513</v>
      </c>
      <c r="D1743" s="290"/>
      <c r="E1743" s="291" t="s">
        <v>2643</v>
      </c>
      <c r="F1743" s="291"/>
      <c r="G1743" s="292"/>
      <c r="H1743" s="277"/>
    </row>
    <row r="1744" spans="1:8">
      <c r="A1744" s="261" t="s">
        <v>2987</v>
      </c>
      <c r="B1744" s="74" t="s">
        <v>2988</v>
      </c>
      <c r="C1744" s="289" t="s">
        <v>2513</v>
      </c>
      <c r="D1744" s="290"/>
      <c r="E1744" s="291" t="s">
        <v>2643</v>
      </c>
      <c r="F1744" s="291"/>
      <c r="G1744" s="292"/>
      <c r="H1744" s="277"/>
    </row>
    <row r="1745" spans="1:8">
      <c r="A1745" s="261" t="s">
        <v>2989</v>
      </c>
      <c r="B1745" s="74" t="s">
        <v>2990</v>
      </c>
      <c r="C1745" s="289" t="s">
        <v>2513</v>
      </c>
      <c r="D1745" s="290"/>
      <c r="E1745" s="291" t="s">
        <v>2643</v>
      </c>
      <c r="F1745" s="291"/>
      <c r="G1745" s="292"/>
      <c r="H1745" s="277"/>
    </row>
    <row r="1746" spans="1:8">
      <c r="A1746" s="261" t="s">
        <v>2991</v>
      </c>
      <c r="B1746" s="74" t="s">
        <v>2992</v>
      </c>
      <c r="C1746" s="289" t="s">
        <v>2513</v>
      </c>
      <c r="D1746" s="290"/>
      <c r="E1746" s="291" t="s">
        <v>2643</v>
      </c>
      <c r="F1746" s="291"/>
      <c r="G1746" s="292"/>
      <c r="H1746" s="277"/>
    </row>
    <row r="1747" spans="1:8">
      <c r="A1747" s="261" t="s">
        <v>2993</v>
      </c>
      <c r="B1747" s="74" t="s">
        <v>2994</v>
      </c>
      <c r="C1747" s="289" t="s">
        <v>2513</v>
      </c>
      <c r="D1747" s="290"/>
      <c r="E1747" s="291" t="s">
        <v>2643</v>
      </c>
      <c r="F1747" s="291"/>
      <c r="G1747" s="292"/>
      <c r="H1747" s="277"/>
    </row>
    <row r="1748" spans="1:8">
      <c r="A1748" s="261" t="s">
        <v>2995</v>
      </c>
      <c r="B1748" s="74" t="s">
        <v>2996</v>
      </c>
      <c r="C1748" s="289" t="s">
        <v>2513</v>
      </c>
      <c r="D1748" s="290"/>
      <c r="E1748" s="291" t="s">
        <v>2643</v>
      </c>
      <c r="F1748" s="291"/>
      <c r="G1748" s="292"/>
      <c r="H1748" s="277"/>
    </row>
    <row r="1749" spans="1:8">
      <c r="A1749" s="261" t="s">
        <v>2997</v>
      </c>
      <c r="B1749" s="74" t="s">
        <v>931</v>
      </c>
      <c r="C1749" s="289" t="s">
        <v>2513</v>
      </c>
      <c r="D1749" s="290"/>
      <c r="E1749" s="291" t="s">
        <v>2643</v>
      </c>
      <c r="F1749" s="291"/>
      <c r="G1749" s="292"/>
      <c r="H1749" s="277"/>
    </row>
    <row r="1750" spans="1:8">
      <c r="A1750" s="261" t="s">
        <v>2998</v>
      </c>
      <c r="B1750" s="74" t="s">
        <v>2999</v>
      </c>
      <c r="C1750" s="289" t="s">
        <v>2513</v>
      </c>
      <c r="D1750" s="290"/>
      <c r="E1750" s="291" t="s">
        <v>2643</v>
      </c>
      <c r="F1750" s="291"/>
      <c r="G1750" s="292"/>
      <c r="H1750" s="277"/>
    </row>
    <row r="1751" spans="1:8">
      <c r="A1751" s="261" t="s">
        <v>3000</v>
      </c>
      <c r="B1751" s="74" t="s">
        <v>3001</v>
      </c>
      <c r="C1751" s="289" t="s">
        <v>2513</v>
      </c>
      <c r="D1751" s="290"/>
      <c r="E1751" s="291" t="s">
        <v>2643</v>
      </c>
      <c r="F1751" s="291"/>
      <c r="G1751" s="292"/>
      <c r="H1751" s="277"/>
    </row>
    <row r="1752" spans="1:8">
      <c r="A1752" s="261" t="s">
        <v>3002</v>
      </c>
      <c r="B1752" s="74" t="s">
        <v>3003</v>
      </c>
      <c r="C1752" s="289" t="s">
        <v>2513</v>
      </c>
      <c r="D1752" s="290"/>
      <c r="E1752" s="291" t="s">
        <v>2643</v>
      </c>
      <c r="F1752" s="291"/>
      <c r="G1752" s="292"/>
      <c r="H1752" s="277"/>
    </row>
    <row r="1753" spans="1:8">
      <c r="A1753" s="261" t="s">
        <v>3004</v>
      </c>
      <c r="B1753" s="74" t="s">
        <v>3005</v>
      </c>
      <c r="C1753" s="289" t="s">
        <v>2513</v>
      </c>
      <c r="D1753" s="290"/>
      <c r="E1753" s="291" t="s">
        <v>2643</v>
      </c>
      <c r="F1753" s="291"/>
      <c r="G1753" s="292"/>
      <c r="H1753" s="277"/>
    </row>
    <row r="1754" spans="1:8">
      <c r="A1754" s="261" t="s">
        <v>3006</v>
      </c>
      <c r="B1754" s="74" t="s">
        <v>3007</v>
      </c>
      <c r="C1754" s="289" t="s">
        <v>2513</v>
      </c>
      <c r="D1754" s="290"/>
      <c r="E1754" s="291" t="s">
        <v>2643</v>
      </c>
      <c r="F1754" s="291"/>
      <c r="G1754" s="292"/>
      <c r="H1754" s="277"/>
    </row>
    <row r="1755" spans="1:8">
      <c r="A1755" s="261" t="s">
        <v>3008</v>
      </c>
      <c r="B1755" s="74" t="s">
        <v>3009</v>
      </c>
      <c r="C1755" s="289" t="s">
        <v>2513</v>
      </c>
      <c r="D1755" s="290"/>
      <c r="E1755" s="291" t="s">
        <v>2643</v>
      </c>
      <c r="F1755" s="291"/>
      <c r="G1755" s="292"/>
      <c r="H1755" s="277"/>
    </row>
    <row r="1756" spans="1:8">
      <c r="A1756" s="261" t="s">
        <v>3010</v>
      </c>
      <c r="B1756" s="74" t="s">
        <v>3011</v>
      </c>
      <c r="C1756" s="289" t="s">
        <v>2513</v>
      </c>
      <c r="D1756" s="290"/>
      <c r="E1756" s="291" t="s">
        <v>2643</v>
      </c>
      <c r="F1756" s="291"/>
      <c r="G1756" s="292"/>
      <c r="H1756" s="277"/>
    </row>
    <row r="1757" spans="1:8">
      <c r="A1757" s="261" t="s">
        <v>3012</v>
      </c>
      <c r="B1757" s="74" t="s">
        <v>952</v>
      </c>
      <c r="C1757" s="289" t="s">
        <v>2513</v>
      </c>
      <c r="D1757" s="290"/>
      <c r="E1757" s="291" t="s">
        <v>2643</v>
      </c>
      <c r="F1757" s="291"/>
      <c r="G1757" s="292"/>
      <c r="H1757" s="277"/>
    </row>
    <row r="1758" spans="1:8">
      <c r="A1758" s="261" t="s">
        <v>3013</v>
      </c>
      <c r="B1758" s="74" t="s">
        <v>3014</v>
      </c>
      <c r="C1758" s="289" t="s">
        <v>2513</v>
      </c>
      <c r="D1758" s="290"/>
      <c r="E1758" s="291" t="s">
        <v>2643</v>
      </c>
      <c r="F1758" s="291"/>
      <c r="G1758" s="292"/>
      <c r="H1758" s="277"/>
    </row>
    <row r="1759" spans="1:8">
      <c r="A1759" s="261" t="s">
        <v>3015</v>
      </c>
      <c r="B1759" s="74" t="s">
        <v>3016</v>
      </c>
      <c r="C1759" s="289" t="s">
        <v>2513</v>
      </c>
      <c r="D1759" s="290"/>
      <c r="E1759" s="291" t="s">
        <v>2643</v>
      </c>
      <c r="F1759" s="291"/>
      <c r="G1759" s="292"/>
      <c r="H1759" s="277"/>
    </row>
    <row r="1760" spans="1:8">
      <c r="A1760" s="261" t="s">
        <v>3017</v>
      </c>
      <c r="B1760" s="74" t="s">
        <v>3018</v>
      </c>
      <c r="C1760" s="289" t="s">
        <v>2513</v>
      </c>
      <c r="D1760" s="290"/>
      <c r="E1760" s="291" t="s">
        <v>2643</v>
      </c>
      <c r="F1760" s="291"/>
      <c r="G1760" s="292"/>
      <c r="H1760" s="277"/>
    </row>
    <row r="1761" spans="1:8">
      <c r="A1761" s="261" t="s">
        <v>3019</v>
      </c>
      <c r="B1761" s="74" t="s">
        <v>972</v>
      </c>
      <c r="C1761" s="289" t="s">
        <v>2513</v>
      </c>
      <c r="D1761" s="290"/>
      <c r="E1761" s="291" t="s">
        <v>2643</v>
      </c>
      <c r="F1761" s="291"/>
      <c r="G1761" s="292"/>
      <c r="H1761" s="277"/>
    </row>
    <row r="1762" spans="1:8">
      <c r="A1762" s="261" t="s">
        <v>3020</v>
      </c>
      <c r="B1762" s="74" t="s">
        <v>3021</v>
      </c>
      <c r="C1762" s="289" t="s">
        <v>2513</v>
      </c>
      <c r="D1762" s="290"/>
      <c r="E1762" s="291" t="s">
        <v>2643</v>
      </c>
      <c r="F1762" s="291"/>
      <c r="G1762" s="292"/>
      <c r="H1762" s="277"/>
    </row>
    <row r="1763" spans="1:8">
      <c r="A1763" s="261" t="s">
        <v>3022</v>
      </c>
      <c r="B1763" s="74" t="s">
        <v>974</v>
      </c>
      <c r="C1763" s="289" t="s">
        <v>2513</v>
      </c>
      <c r="D1763" s="290"/>
      <c r="E1763" s="291" t="s">
        <v>2643</v>
      </c>
      <c r="F1763" s="291"/>
      <c r="G1763" s="292"/>
      <c r="H1763" s="277"/>
    </row>
    <row r="1764" spans="1:8">
      <c r="A1764" s="261" t="s">
        <v>3023</v>
      </c>
      <c r="B1764" s="74" t="s">
        <v>3024</v>
      </c>
      <c r="C1764" s="289" t="s">
        <v>2513</v>
      </c>
      <c r="D1764" s="290"/>
      <c r="E1764" s="291" t="s">
        <v>2643</v>
      </c>
      <c r="F1764" s="291"/>
      <c r="G1764" s="292"/>
      <c r="H1764" s="277"/>
    </row>
    <row r="1765" spans="1:8">
      <c r="A1765" s="261" t="s">
        <v>3025</v>
      </c>
      <c r="B1765" s="74" t="s">
        <v>3026</v>
      </c>
      <c r="C1765" s="289" t="s">
        <v>2513</v>
      </c>
      <c r="D1765" s="290"/>
      <c r="E1765" s="291" t="s">
        <v>2643</v>
      </c>
      <c r="F1765" s="291"/>
      <c r="G1765" s="292"/>
      <c r="H1765" s="277"/>
    </row>
    <row r="1766" spans="1:8">
      <c r="A1766" s="261" t="s">
        <v>3027</v>
      </c>
      <c r="B1766" s="74" t="s">
        <v>3028</v>
      </c>
      <c r="C1766" s="289" t="s">
        <v>2513</v>
      </c>
      <c r="D1766" s="290"/>
      <c r="E1766" s="291" t="s">
        <v>2643</v>
      </c>
      <c r="F1766" s="291"/>
      <c r="G1766" s="292"/>
      <c r="H1766" s="277"/>
    </row>
    <row r="1767" spans="1:8">
      <c r="A1767" s="261" t="s">
        <v>3029</v>
      </c>
      <c r="B1767" s="74" t="s">
        <v>3030</v>
      </c>
      <c r="C1767" s="289" t="s">
        <v>2513</v>
      </c>
      <c r="D1767" s="290"/>
      <c r="E1767" s="291" t="s">
        <v>2643</v>
      </c>
      <c r="F1767" s="291"/>
      <c r="G1767" s="292"/>
      <c r="H1767" s="277"/>
    </row>
    <row r="1768" spans="1:8">
      <c r="A1768" s="261" t="s">
        <v>3031</v>
      </c>
      <c r="B1768" s="74" t="s">
        <v>3032</v>
      </c>
      <c r="C1768" s="289" t="s">
        <v>2513</v>
      </c>
      <c r="D1768" s="290"/>
      <c r="E1768" s="291" t="s">
        <v>2643</v>
      </c>
      <c r="F1768" s="291"/>
      <c r="G1768" s="292"/>
      <c r="H1768" s="277"/>
    </row>
    <row r="1769" spans="1:8">
      <c r="A1769" s="261" t="s">
        <v>3033</v>
      </c>
      <c r="B1769" s="74" t="s">
        <v>3034</v>
      </c>
      <c r="C1769" s="289" t="s">
        <v>2513</v>
      </c>
      <c r="D1769" s="290"/>
      <c r="E1769" s="291" t="s">
        <v>2643</v>
      </c>
      <c r="F1769" s="291"/>
      <c r="G1769" s="292"/>
      <c r="H1769" s="277"/>
    </row>
    <row r="1770" spans="1:8">
      <c r="A1770" s="261" t="s">
        <v>3035</v>
      </c>
      <c r="B1770" s="74" t="s">
        <v>3036</v>
      </c>
      <c r="C1770" s="289" t="s">
        <v>2513</v>
      </c>
      <c r="D1770" s="290"/>
      <c r="E1770" s="291" t="s">
        <v>2643</v>
      </c>
      <c r="F1770" s="291"/>
      <c r="G1770" s="292"/>
      <c r="H1770" s="277"/>
    </row>
    <row r="1771" spans="1:8">
      <c r="A1771" s="261" t="s">
        <v>3037</v>
      </c>
      <c r="B1771" s="74" t="s">
        <v>3038</v>
      </c>
      <c r="C1771" s="289" t="s">
        <v>2513</v>
      </c>
      <c r="D1771" s="290"/>
      <c r="E1771" s="291" t="s">
        <v>2643</v>
      </c>
      <c r="F1771" s="291"/>
      <c r="G1771" s="292"/>
      <c r="H1771" s="277"/>
    </row>
    <row r="1772" spans="1:8">
      <c r="A1772" s="261" t="s">
        <v>3039</v>
      </c>
      <c r="B1772" s="74" t="s">
        <v>988</v>
      </c>
      <c r="C1772" s="289" t="s">
        <v>2513</v>
      </c>
      <c r="D1772" s="290"/>
      <c r="E1772" s="291" t="s">
        <v>2643</v>
      </c>
      <c r="F1772" s="291"/>
      <c r="G1772" s="292"/>
      <c r="H1772" s="277"/>
    </row>
    <row r="1773" spans="1:8">
      <c r="A1773" s="261" t="s">
        <v>3040</v>
      </c>
      <c r="B1773" s="74" t="s">
        <v>3041</v>
      </c>
      <c r="C1773" s="289" t="s">
        <v>2513</v>
      </c>
      <c r="D1773" s="290"/>
      <c r="E1773" s="291" t="s">
        <v>2643</v>
      </c>
      <c r="F1773" s="291"/>
      <c r="G1773" s="292"/>
      <c r="H1773" s="277"/>
    </row>
    <row r="1774" spans="1:8">
      <c r="A1774" s="261" t="s">
        <v>3042</v>
      </c>
      <c r="B1774" s="74" t="s">
        <v>992</v>
      </c>
      <c r="C1774" s="289" t="s">
        <v>2513</v>
      </c>
      <c r="D1774" s="290"/>
      <c r="E1774" s="291" t="s">
        <v>2643</v>
      </c>
      <c r="F1774" s="291"/>
      <c r="G1774" s="292"/>
      <c r="H1774" s="277"/>
    </row>
    <row r="1775" spans="1:8">
      <c r="A1775" s="261" t="s">
        <v>3043</v>
      </c>
      <c r="B1775" s="74" t="s">
        <v>3044</v>
      </c>
      <c r="C1775" s="289" t="s">
        <v>2513</v>
      </c>
      <c r="D1775" s="290"/>
      <c r="E1775" s="291" t="s">
        <v>2643</v>
      </c>
      <c r="F1775" s="291"/>
      <c r="G1775" s="292"/>
      <c r="H1775" s="277"/>
    </row>
    <row r="1776" spans="1:8">
      <c r="A1776" s="261" t="s">
        <v>3045</v>
      </c>
      <c r="B1776" s="74" t="s">
        <v>3046</v>
      </c>
      <c r="C1776" s="289" t="s">
        <v>2513</v>
      </c>
      <c r="D1776" s="290"/>
      <c r="E1776" s="291" t="s">
        <v>2643</v>
      </c>
      <c r="F1776" s="291"/>
      <c r="G1776" s="292"/>
      <c r="H1776" s="277"/>
    </row>
    <row r="1777" spans="1:8">
      <c r="A1777" s="261" t="s">
        <v>3047</v>
      </c>
      <c r="B1777" s="74" t="s">
        <v>3048</v>
      </c>
      <c r="C1777" s="289" t="s">
        <v>2513</v>
      </c>
      <c r="D1777" s="290"/>
      <c r="E1777" s="291" t="s">
        <v>2643</v>
      </c>
      <c r="F1777" s="291"/>
      <c r="G1777" s="292"/>
      <c r="H1777" s="277"/>
    </row>
    <row r="1778" spans="1:8">
      <c r="A1778" s="261" t="s">
        <v>3049</v>
      </c>
      <c r="B1778" s="74" t="s">
        <v>3050</v>
      </c>
      <c r="C1778" s="289" t="s">
        <v>2513</v>
      </c>
      <c r="D1778" s="290"/>
      <c r="E1778" s="291" t="s">
        <v>2643</v>
      </c>
      <c r="F1778" s="291"/>
      <c r="G1778" s="292"/>
      <c r="H1778" s="277"/>
    </row>
    <row r="1779" spans="1:8">
      <c r="A1779" s="261" t="s">
        <v>3051</v>
      </c>
      <c r="B1779" s="74" t="s">
        <v>3052</v>
      </c>
      <c r="C1779" s="289" t="s">
        <v>2513</v>
      </c>
      <c r="D1779" s="290"/>
      <c r="E1779" s="291" t="s">
        <v>2643</v>
      </c>
      <c r="F1779" s="291"/>
      <c r="G1779" s="292"/>
      <c r="H1779" s="277"/>
    </row>
    <row r="1780" spans="1:8">
      <c r="A1780" s="262" t="s">
        <v>3</v>
      </c>
      <c r="B1780" s="281" t="s">
        <v>1994</v>
      </c>
      <c r="C1780" s="281"/>
      <c r="D1780" s="282"/>
      <c r="E1780" s="239" t="s">
        <v>5</v>
      </c>
      <c r="F1780" s="240">
        <v>192040</v>
      </c>
      <c r="G1780" s="283" t="s">
        <v>1</v>
      </c>
      <c r="H1780" s="284" t="s">
        <v>3053</v>
      </c>
    </row>
    <row r="1781" spans="1:8">
      <c r="A1781" s="247" t="s">
        <v>6</v>
      </c>
      <c r="B1781" s="281" t="s">
        <v>1075</v>
      </c>
      <c r="C1781" s="281"/>
      <c r="D1781" s="282"/>
      <c r="E1781" s="285" t="s">
        <v>8</v>
      </c>
      <c r="F1781" s="285"/>
      <c r="G1781" s="283"/>
      <c r="H1781" s="284"/>
    </row>
    <row r="1782" spans="1:8">
      <c r="A1782" s="286" t="s">
        <v>9</v>
      </c>
      <c r="B1782" s="287" t="s">
        <v>10</v>
      </c>
      <c r="C1782" s="281" t="s">
        <v>11</v>
      </c>
      <c r="D1782" s="282"/>
      <c r="E1782" s="288" t="s">
        <v>12</v>
      </c>
      <c r="F1782" s="288"/>
      <c r="G1782" s="283"/>
      <c r="H1782" s="284"/>
    </row>
    <row r="1783" spans="1:8">
      <c r="A1783" s="286"/>
      <c r="B1783" s="287"/>
      <c r="C1783" s="281"/>
      <c r="D1783" s="282"/>
      <c r="E1783" s="288"/>
      <c r="F1783" s="288"/>
      <c r="G1783" s="283"/>
      <c r="H1783" s="284"/>
    </row>
    <row r="1784" spans="1:8">
      <c r="A1784" s="249" t="s">
        <v>3054</v>
      </c>
      <c r="B1784" s="74" t="s">
        <v>52</v>
      </c>
      <c r="C1784" s="273" t="s">
        <v>15</v>
      </c>
      <c r="D1784" s="274"/>
      <c r="E1784" s="275" t="s">
        <v>3055</v>
      </c>
      <c r="F1784" s="315"/>
      <c r="G1784" s="656">
        <f>COUNTA(A1784:A1785)</f>
        <v>2</v>
      </c>
      <c r="H1784" s="277"/>
    </row>
    <row r="1785" spans="1:8">
      <c r="A1785" s="250" t="s">
        <v>3056</v>
      </c>
      <c r="B1785" s="263" t="s">
        <v>3057</v>
      </c>
      <c r="C1785" s="278" t="s">
        <v>1875</v>
      </c>
      <c r="D1785" s="279"/>
      <c r="E1785" s="280" t="s">
        <v>3058</v>
      </c>
      <c r="F1785" s="642"/>
      <c r="G1785" s="656"/>
      <c r="H1785" s="277"/>
    </row>
    <row r="1786" spans="1:8">
      <c r="A1786" s="271" t="s">
        <v>3059</v>
      </c>
      <c r="B1786" s="271"/>
      <c r="C1786" s="271"/>
      <c r="D1786" s="271"/>
      <c r="E1786" s="271"/>
      <c r="F1786" s="654"/>
      <c r="G1786" s="657">
        <f>G1784+G1569+G1554+G1452+G1414</f>
        <v>356</v>
      </c>
      <c r="H1786" s="264"/>
    </row>
    <row r="1787" spans="1:8">
      <c r="A1787" s="272" t="s">
        <v>3060</v>
      </c>
      <c r="B1787" s="272"/>
      <c r="C1787" s="272"/>
      <c r="D1787" s="272"/>
      <c r="E1787" s="272"/>
      <c r="F1787" s="655"/>
      <c r="G1787" s="657">
        <f>G31+G129+G534+G628+G666+G754+G852+G1030+G1110+G1189+G1408+G1786</f>
        <v>1507</v>
      </c>
      <c r="H1787" s="264"/>
    </row>
  </sheetData>
  <mergeCells count="3684">
    <mergeCell ref="A1:F1"/>
    <mergeCell ref="G1:G5"/>
    <mergeCell ref="H1:H5"/>
    <mergeCell ref="B2:D2"/>
    <mergeCell ref="B3:D3"/>
    <mergeCell ref="E3:F3"/>
    <mergeCell ref="A4:A5"/>
    <mergeCell ref="B4:B5"/>
    <mergeCell ref="C4:D5"/>
    <mergeCell ref="E4:F5"/>
    <mergeCell ref="E10:F10"/>
    <mergeCell ref="C11:D11"/>
    <mergeCell ref="E11:F11"/>
    <mergeCell ref="B12:D12"/>
    <mergeCell ref="G12:G15"/>
    <mergeCell ref="H12:H15"/>
    <mergeCell ref="B13:D13"/>
    <mergeCell ref="E13:F13"/>
    <mergeCell ref="C6:D6"/>
    <mergeCell ref="E6:F6"/>
    <mergeCell ref="G6:G11"/>
    <mergeCell ref="C7:D7"/>
    <mergeCell ref="E7:F7"/>
    <mergeCell ref="C8:D8"/>
    <mergeCell ref="E8:F8"/>
    <mergeCell ref="C9:D9"/>
    <mergeCell ref="E9:F9"/>
    <mergeCell ref="C10:D10"/>
    <mergeCell ref="A20:A21"/>
    <mergeCell ref="B20:B21"/>
    <mergeCell ref="C20:D21"/>
    <mergeCell ref="E20:F21"/>
    <mergeCell ref="C22:D22"/>
    <mergeCell ref="E22:F22"/>
    <mergeCell ref="G16:G17"/>
    <mergeCell ref="C17:D17"/>
    <mergeCell ref="E17:F17"/>
    <mergeCell ref="B18:D18"/>
    <mergeCell ref="G18:G21"/>
    <mergeCell ref="H18:H21"/>
    <mergeCell ref="B19:D19"/>
    <mergeCell ref="E19:F19"/>
    <mergeCell ref="A14:A15"/>
    <mergeCell ref="B14:B15"/>
    <mergeCell ref="C14:D15"/>
    <mergeCell ref="E14:F15"/>
    <mergeCell ref="C16:D16"/>
    <mergeCell ref="E16:F16"/>
    <mergeCell ref="C29:D29"/>
    <mergeCell ref="E29:F29"/>
    <mergeCell ref="G29:G30"/>
    <mergeCell ref="C30:D30"/>
    <mergeCell ref="E30:F30"/>
    <mergeCell ref="A31:F31"/>
    <mergeCell ref="H25:H28"/>
    <mergeCell ref="B26:D26"/>
    <mergeCell ref="E26:F26"/>
    <mergeCell ref="A27:A28"/>
    <mergeCell ref="B27:B28"/>
    <mergeCell ref="C27:D28"/>
    <mergeCell ref="E27:F28"/>
    <mergeCell ref="G22:G24"/>
    <mergeCell ref="C23:D23"/>
    <mergeCell ref="E23:F23"/>
    <mergeCell ref="C24:D24"/>
    <mergeCell ref="E24:F24"/>
    <mergeCell ref="B25:D25"/>
    <mergeCell ref="G25:G28"/>
    <mergeCell ref="C37:D37"/>
    <mergeCell ref="E37:F37"/>
    <mergeCell ref="G37:G47"/>
    <mergeCell ref="C38:D38"/>
    <mergeCell ref="E38:F38"/>
    <mergeCell ref="C39:D39"/>
    <mergeCell ref="E39:F39"/>
    <mergeCell ref="C40:D40"/>
    <mergeCell ref="E40:F40"/>
    <mergeCell ref="C41:D41"/>
    <mergeCell ref="A32:F32"/>
    <mergeCell ref="G32:G36"/>
    <mergeCell ref="H32:H36"/>
    <mergeCell ref="B33:D33"/>
    <mergeCell ref="B34:D34"/>
    <mergeCell ref="E34:F34"/>
    <mergeCell ref="A35:A36"/>
    <mergeCell ref="B35:B36"/>
    <mergeCell ref="C35:D36"/>
    <mergeCell ref="E35:F36"/>
    <mergeCell ref="B48:D48"/>
    <mergeCell ref="G48:G51"/>
    <mergeCell ref="H48:H51"/>
    <mergeCell ref="B49:D49"/>
    <mergeCell ref="E49:F49"/>
    <mergeCell ref="A50:A51"/>
    <mergeCell ref="B50:B51"/>
    <mergeCell ref="C50:D51"/>
    <mergeCell ref="E50:F51"/>
    <mergeCell ref="C45:D45"/>
    <mergeCell ref="E45:F45"/>
    <mergeCell ref="C46:D46"/>
    <mergeCell ref="E46:F46"/>
    <mergeCell ref="C47:D47"/>
    <mergeCell ref="E47:F47"/>
    <mergeCell ref="E41:F41"/>
    <mergeCell ref="C42:D42"/>
    <mergeCell ref="E42:F42"/>
    <mergeCell ref="C43:D43"/>
    <mergeCell ref="E43:F43"/>
    <mergeCell ref="C44:D44"/>
    <mergeCell ref="E44:F44"/>
    <mergeCell ref="C60:D60"/>
    <mergeCell ref="E60:F60"/>
    <mergeCell ref="C61:D61"/>
    <mergeCell ref="E61:F61"/>
    <mergeCell ref="C62:D62"/>
    <mergeCell ref="E62:F62"/>
    <mergeCell ref="E56:F56"/>
    <mergeCell ref="C57:D57"/>
    <mergeCell ref="E57:F57"/>
    <mergeCell ref="C58:D58"/>
    <mergeCell ref="E58:F58"/>
    <mergeCell ref="C59:D59"/>
    <mergeCell ref="E59:F59"/>
    <mergeCell ref="C52:D52"/>
    <mergeCell ref="E52:F52"/>
    <mergeCell ref="G52:G68"/>
    <mergeCell ref="C53:D53"/>
    <mergeCell ref="E53:F53"/>
    <mergeCell ref="C54:D54"/>
    <mergeCell ref="E54:F54"/>
    <mergeCell ref="C55:D55"/>
    <mergeCell ref="E55:F55"/>
    <mergeCell ref="C56:D56"/>
    <mergeCell ref="B69:D69"/>
    <mergeCell ref="G69:G72"/>
    <mergeCell ref="H69:H72"/>
    <mergeCell ref="B70:D70"/>
    <mergeCell ref="E70:F70"/>
    <mergeCell ref="A71:A72"/>
    <mergeCell ref="B71:B72"/>
    <mergeCell ref="C71:D72"/>
    <mergeCell ref="E71:F72"/>
    <mergeCell ref="C66:D66"/>
    <mergeCell ref="E66:F66"/>
    <mergeCell ref="C67:D67"/>
    <mergeCell ref="E67:F67"/>
    <mergeCell ref="C68:D68"/>
    <mergeCell ref="E68:F68"/>
    <mergeCell ref="C63:D63"/>
    <mergeCell ref="E63:F63"/>
    <mergeCell ref="C64:D64"/>
    <mergeCell ref="E64:F64"/>
    <mergeCell ref="C65:D65"/>
    <mergeCell ref="E65:F65"/>
    <mergeCell ref="C81:D81"/>
    <mergeCell ref="E81:F81"/>
    <mergeCell ref="C82:D82"/>
    <mergeCell ref="E82:F82"/>
    <mergeCell ref="C83:D83"/>
    <mergeCell ref="E83:F83"/>
    <mergeCell ref="E77:F77"/>
    <mergeCell ref="C78:D78"/>
    <mergeCell ref="E78:F78"/>
    <mergeCell ref="C79:D79"/>
    <mergeCell ref="E79:F79"/>
    <mergeCell ref="C80:D80"/>
    <mergeCell ref="E80:F80"/>
    <mergeCell ref="C73:D73"/>
    <mergeCell ref="E73:F73"/>
    <mergeCell ref="G73:G89"/>
    <mergeCell ref="C74:D74"/>
    <mergeCell ref="E74:F74"/>
    <mergeCell ref="C75:D75"/>
    <mergeCell ref="E75:F75"/>
    <mergeCell ref="C76:D76"/>
    <mergeCell ref="E76:F76"/>
    <mergeCell ref="C77:D77"/>
    <mergeCell ref="B90:D90"/>
    <mergeCell ref="G90:G93"/>
    <mergeCell ref="H90:H93"/>
    <mergeCell ref="B91:D91"/>
    <mergeCell ref="E91:F91"/>
    <mergeCell ref="A92:A93"/>
    <mergeCell ref="B92:B93"/>
    <mergeCell ref="C92:D93"/>
    <mergeCell ref="E92:F93"/>
    <mergeCell ref="C87:D87"/>
    <mergeCell ref="E87:F87"/>
    <mergeCell ref="C88:D88"/>
    <mergeCell ref="E88:F88"/>
    <mergeCell ref="C89:D89"/>
    <mergeCell ref="E89:F89"/>
    <mergeCell ref="C84:D84"/>
    <mergeCell ref="E84:F84"/>
    <mergeCell ref="C85:D85"/>
    <mergeCell ref="E85:F85"/>
    <mergeCell ref="C86:D86"/>
    <mergeCell ref="E86:F86"/>
    <mergeCell ref="C102:D102"/>
    <mergeCell ref="E102:F102"/>
    <mergeCell ref="C103:D103"/>
    <mergeCell ref="E103:F103"/>
    <mergeCell ref="C104:D104"/>
    <mergeCell ref="E104:F104"/>
    <mergeCell ref="E98:F98"/>
    <mergeCell ref="C99:D99"/>
    <mergeCell ref="E99:F99"/>
    <mergeCell ref="C100:D100"/>
    <mergeCell ref="E100:F100"/>
    <mergeCell ref="C101:D101"/>
    <mergeCell ref="E101:F101"/>
    <mergeCell ref="C94:D94"/>
    <mergeCell ref="E94:F94"/>
    <mergeCell ref="G94:G119"/>
    <mergeCell ref="C95:D95"/>
    <mergeCell ref="E95:F95"/>
    <mergeCell ref="C96:D96"/>
    <mergeCell ref="E96:F96"/>
    <mergeCell ref="C97:D97"/>
    <mergeCell ref="E97:F97"/>
    <mergeCell ref="C98:D98"/>
    <mergeCell ref="C111:D111"/>
    <mergeCell ref="E111:F111"/>
    <mergeCell ref="C112:D112"/>
    <mergeCell ref="E112:F112"/>
    <mergeCell ref="C113:D113"/>
    <mergeCell ref="E113:F113"/>
    <mergeCell ref="C108:D108"/>
    <mergeCell ref="E108:F108"/>
    <mergeCell ref="C109:D109"/>
    <mergeCell ref="E109:F109"/>
    <mergeCell ref="C110:D110"/>
    <mergeCell ref="E110:F110"/>
    <mergeCell ref="C105:D105"/>
    <mergeCell ref="E105:F105"/>
    <mergeCell ref="C106:D106"/>
    <mergeCell ref="E106:F106"/>
    <mergeCell ref="C107:D107"/>
    <mergeCell ref="E107:F107"/>
    <mergeCell ref="B120:D120"/>
    <mergeCell ref="G120:G123"/>
    <mergeCell ref="H120:H123"/>
    <mergeCell ref="B121:D121"/>
    <mergeCell ref="E121:F121"/>
    <mergeCell ref="A122:A123"/>
    <mergeCell ref="B122:B123"/>
    <mergeCell ref="C122:D123"/>
    <mergeCell ref="E122:F123"/>
    <mergeCell ref="C117:D117"/>
    <mergeCell ref="E117:F117"/>
    <mergeCell ref="C118:D118"/>
    <mergeCell ref="E118:F118"/>
    <mergeCell ref="C119:D119"/>
    <mergeCell ref="E119:F119"/>
    <mergeCell ref="C114:D114"/>
    <mergeCell ref="E114:F114"/>
    <mergeCell ref="C115:D115"/>
    <mergeCell ref="E115:F115"/>
    <mergeCell ref="C116:D116"/>
    <mergeCell ref="E116:F116"/>
    <mergeCell ref="E128:F128"/>
    <mergeCell ref="A129:F129"/>
    <mergeCell ref="A130:F130"/>
    <mergeCell ref="G130:G134"/>
    <mergeCell ref="B131:D131"/>
    <mergeCell ref="H131:H134"/>
    <mergeCell ref="B132:D132"/>
    <mergeCell ref="E132:F132"/>
    <mergeCell ref="A133:A134"/>
    <mergeCell ref="B133:B134"/>
    <mergeCell ref="C124:D124"/>
    <mergeCell ref="E124:F124"/>
    <mergeCell ref="G124:G128"/>
    <mergeCell ref="C125:D125"/>
    <mergeCell ref="E125:F125"/>
    <mergeCell ref="C126:D126"/>
    <mergeCell ref="E126:F126"/>
    <mergeCell ref="C127:D127"/>
    <mergeCell ref="E127:F127"/>
    <mergeCell ref="C128:D128"/>
    <mergeCell ref="E138:F138"/>
    <mergeCell ref="C139:D139"/>
    <mergeCell ref="E139:F139"/>
    <mergeCell ref="C140:D140"/>
    <mergeCell ref="E140:F140"/>
    <mergeCell ref="C141:D141"/>
    <mergeCell ref="E141:F141"/>
    <mergeCell ref="C133:D134"/>
    <mergeCell ref="E133:F134"/>
    <mergeCell ref="C135:D135"/>
    <mergeCell ref="E135:F135"/>
    <mergeCell ref="G135:G159"/>
    <mergeCell ref="C136:D136"/>
    <mergeCell ref="E136:F136"/>
    <mergeCell ref="C137:D137"/>
    <mergeCell ref="E137:F137"/>
    <mergeCell ref="C138:D138"/>
    <mergeCell ref="C148:D148"/>
    <mergeCell ref="E148:F148"/>
    <mergeCell ref="C149:D149"/>
    <mergeCell ref="E149:F149"/>
    <mergeCell ref="C150:D150"/>
    <mergeCell ref="E150:F150"/>
    <mergeCell ref="C145:D145"/>
    <mergeCell ref="E145:F145"/>
    <mergeCell ref="C146:D146"/>
    <mergeCell ref="E146:F146"/>
    <mergeCell ref="C147:D147"/>
    <mergeCell ref="E147:F147"/>
    <mergeCell ref="C142:D142"/>
    <mergeCell ref="E142:F142"/>
    <mergeCell ref="C143:D143"/>
    <mergeCell ref="E143:F143"/>
    <mergeCell ref="C144:D144"/>
    <mergeCell ref="E144:F144"/>
    <mergeCell ref="C157:D157"/>
    <mergeCell ref="E157:F157"/>
    <mergeCell ref="C158:D158"/>
    <mergeCell ref="E158:F158"/>
    <mergeCell ref="C159:D159"/>
    <mergeCell ref="E159:F159"/>
    <mergeCell ref="C154:D154"/>
    <mergeCell ref="E154:F154"/>
    <mergeCell ref="C155:D155"/>
    <mergeCell ref="E155:F155"/>
    <mergeCell ref="C156:D156"/>
    <mergeCell ref="E156:F156"/>
    <mergeCell ref="C151:D151"/>
    <mergeCell ref="E151:F151"/>
    <mergeCell ref="C152:D152"/>
    <mergeCell ref="E152:F152"/>
    <mergeCell ref="C153:D153"/>
    <mergeCell ref="E153:F153"/>
    <mergeCell ref="C164:D164"/>
    <mergeCell ref="E164:F164"/>
    <mergeCell ref="G164:G172"/>
    <mergeCell ref="C165:D165"/>
    <mergeCell ref="E165:F165"/>
    <mergeCell ref="C166:D166"/>
    <mergeCell ref="E166:F166"/>
    <mergeCell ref="C167:D167"/>
    <mergeCell ref="E167:F167"/>
    <mergeCell ref="C168:D168"/>
    <mergeCell ref="B160:D160"/>
    <mergeCell ref="G160:G163"/>
    <mergeCell ref="H160:H163"/>
    <mergeCell ref="B161:D161"/>
    <mergeCell ref="E161:F161"/>
    <mergeCell ref="A162:A163"/>
    <mergeCell ref="B162:B163"/>
    <mergeCell ref="C162:D163"/>
    <mergeCell ref="E162:F163"/>
    <mergeCell ref="A175:A176"/>
    <mergeCell ref="B175:B176"/>
    <mergeCell ref="C175:D176"/>
    <mergeCell ref="E175:F176"/>
    <mergeCell ref="C177:D177"/>
    <mergeCell ref="E177:F177"/>
    <mergeCell ref="C172:D172"/>
    <mergeCell ref="E172:F172"/>
    <mergeCell ref="B173:D173"/>
    <mergeCell ref="G173:G176"/>
    <mergeCell ref="H173:H176"/>
    <mergeCell ref="B174:D174"/>
    <mergeCell ref="E174:F174"/>
    <mergeCell ref="E168:F168"/>
    <mergeCell ref="C169:D169"/>
    <mergeCell ref="E169:F169"/>
    <mergeCell ref="C170:D170"/>
    <mergeCell ref="E170:F170"/>
    <mergeCell ref="C171:D171"/>
    <mergeCell ref="E171:F171"/>
    <mergeCell ref="E200:F200"/>
    <mergeCell ref="C186:D186"/>
    <mergeCell ref="E186:F186"/>
    <mergeCell ref="C187:D187"/>
    <mergeCell ref="E187:F187"/>
    <mergeCell ref="C188:D188"/>
    <mergeCell ref="E188:F188"/>
    <mergeCell ref="E182:F182"/>
    <mergeCell ref="C183:D183"/>
    <mergeCell ref="E183:F183"/>
    <mergeCell ref="C184:D184"/>
    <mergeCell ref="E184:F184"/>
    <mergeCell ref="C185:D185"/>
    <mergeCell ref="E185:F185"/>
    <mergeCell ref="C182:D182"/>
    <mergeCell ref="C195:D195"/>
    <mergeCell ref="E195:F195"/>
    <mergeCell ref="C196:D196"/>
    <mergeCell ref="E196:F196"/>
    <mergeCell ref="C197:D197"/>
    <mergeCell ref="E197:F197"/>
    <mergeCell ref="C192:D192"/>
    <mergeCell ref="E192:F192"/>
    <mergeCell ref="C193:D193"/>
    <mergeCell ref="C207:D207"/>
    <mergeCell ref="E207:F207"/>
    <mergeCell ref="C208:D208"/>
    <mergeCell ref="E208:F208"/>
    <mergeCell ref="C209:D209"/>
    <mergeCell ref="E209:F209"/>
    <mergeCell ref="E193:F193"/>
    <mergeCell ref="C194:D194"/>
    <mergeCell ref="E194:F194"/>
    <mergeCell ref="C189:D189"/>
    <mergeCell ref="E189:F189"/>
    <mergeCell ref="C190:D190"/>
    <mergeCell ref="E190:F190"/>
    <mergeCell ref="C191:D191"/>
    <mergeCell ref="E191:F191"/>
    <mergeCell ref="C204:D204"/>
    <mergeCell ref="E204:F204"/>
    <mergeCell ref="C205:D205"/>
    <mergeCell ref="E205:F205"/>
    <mergeCell ref="C206:D206"/>
    <mergeCell ref="E206:F206"/>
    <mergeCell ref="C201:D201"/>
    <mergeCell ref="E201:F201"/>
    <mergeCell ref="C202:D202"/>
    <mergeCell ref="E202:F202"/>
    <mergeCell ref="C203:D203"/>
    <mergeCell ref="E203:F203"/>
    <mergeCell ref="C198:D198"/>
    <mergeCell ref="E198:F198"/>
    <mergeCell ref="C199:D199"/>
    <mergeCell ref="E199:F199"/>
    <mergeCell ref="C200:D200"/>
    <mergeCell ref="C221:D221"/>
    <mergeCell ref="E221:F221"/>
    <mergeCell ref="C216:D216"/>
    <mergeCell ref="E216:F216"/>
    <mergeCell ref="C217:D217"/>
    <mergeCell ref="E217:F217"/>
    <mergeCell ref="C218:D218"/>
    <mergeCell ref="E218:F218"/>
    <mergeCell ref="C213:D213"/>
    <mergeCell ref="E213:F213"/>
    <mergeCell ref="C214:D214"/>
    <mergeCell ref="E214:F214"/>
    <mergeCell ref="C215:D215"/>
    <mergeCell ref="E215:F215"/>
    <mergeCell ref="C210:D210"/>
    <mergeCell ref="E210:F210"/>
    <mergeCell ref="C211:D211"/>
    <mergeCell ref="E211:F211"/>
    <mergeCell ref="C212:D212"/>
    <mergeCell ref="E212:F212"/>
    <mergeCell ref="C228:D228"/>
    <mergeCell ref="E228:F228"/>
    <mergeCell ref="B229:D229"/>
    <mergeCell ref="G229:G232"/>
    <mergeCell ref="H229:H232"/>
    <mergeCell ref="B230:D230"/>
    <mergeCell ref="E230:F230"/>
    <mergeCell ref="C225:D225"/>
    <mergeCell ref="E225:F225"/>
    <mergeCell ref="C226:D226"/>
    <mergeCell ref="E226:F226"/>
    <mergeCell ref="C227:D227"/>
    <mergeCell ref="E227:F227"/>
    <mergeCell ref="C222:D222"/>
    <mergeCell ref="E222:F222"/>
    <mergeCell ref="C223:D223"/>
    <mergeCell ref="E223:F223"/>
    <mergeCell ref="C224:D224"/>
    <mergeCell ref="E224:F224"/>
    <mergeCell ref="G177:G228"/>
    <mergeCell ref="C178:D178"/>
    <mergeCell ref="E178:F178"/>
    <mergeCell ref="C179:D179"/>
    <mergeCell ref="E179:F179"/>
    <mergeCell ref="C180:D180"/>
    <mergeCell ref="E180:F180"/>
    <mergeCell ref="C181:D181"/>
    <mergeCell ref="E181:F181"/>
    <mergeCell ref="C219:D219"/>
    <mergeCell ref="E219:F219"/>
    <mergeCell ref="C220:D220"/>
    <mergeCell ref="E220:F220"/>
    <mergeCell ref="C242:D242"/>
    <mergeCell ref="E242:F242"/>
    <mergeCell ref="C243:D243"/>
    <mergeCell ref="E243:F243"/>
    <mergeCell ref="C244:D244"/>
    <mergeCell ref="E244:F244"/>
    <mergeCell ref="E238:F238"/>
    <mergeCell ref="C239:D239"/>
    <mergeCell ref="E239:F239"/>
    <mergeCell ref="C240:D240"/>
    <mergeCell ref="E240:F240"/>
    <mergeCell ref="C241:D241"/>
    <mergeCell ref="E241:F241"/>
    <mergeCell ref="C238:D238"/>
    <mergeCell ref="A231:A232"/>
    <mergeCell ref="B231:B232"/>
    <mergeCell ref="C231:D232"/>
    <mergeCell ref="E231:F232"/>
    <mergeCell ref="C233:D233"/>
    <mergeCell ref="E233:F233"/>
    <mergeCell ref="C251:D251"/>
    <mergeCell ref="E251:F251"/>
    <mergeCell ref="C252:D252"/>
    <mergeCell ref="E252:F252"/>
    <mergeCell ref="C253:D253"/>
    <mergeCell ref="E253:F253"/>
    <mergeCell ref="C248:D248"/>
    <mergeCell ref="E248:F248"/>
    <mergeCell ref="C249:D249"/>
    <mergeCell ref="E249:F249"/>
    <mergeCell ref="C250:D250"/>
    <mergeCell ref="E250:F250"/>
    <mergeCell ref="C245:D245"/>
    <mergeCell ref="E245:F245"/>
    <mergeCell ref="C246:D246"/>
    <mergeCell ref="E246:F246"/>
    <mergeCell ref="C247:D247"/>
    <mergeCell ref="E247:F247"/>
    <mergeCell ref="C265:D265"/>
    <mergeCell ref="E265:F265"/>
    <mergeCell ref="C260:D260"/>
    <mergeCell ref="E260:F260"/>
    <mergeCell ref="C261:D261"/>
    <mergeCell ref="E261:F261"/>
    <mergeCell ref="C262:D262"/>
    <mergeCell ref="E262:F262"/>
    <mergeCell ref="C257:D257"/>
    <mergeCell ref="E257:F257"/>
    <mergeCell ref="C258:D258"/>
    <mergeCell ref="E258:F258"/>
    <mergeCell ref="C259:D259"/>
    <mergeCell ref="E259:F259"/>
    <mergeCell ref="C254:D254"/>
    <mergeCell ref="E254:F254"/>
    <mergeCell ref="C255:D255"/>
    <mergeCell ref="E255:F255"/>
    <mergeCell ref="C256:D256"/>
    <mergeCell ref="E256:F256"/>
    <mergeCell ref="A272:A273"/>
    <mergeCell ref="B272:B273"/>
    <mergeCell ref="C272:D273"/>
    <mergeCell ref="E272:F273"/>
    <mergeCell ref="C274:D274"/>
    <mergeCell ref="E274:F274"/>
    <mergeCell ref="C269:D269"/>
    <mergeCell ref="E269:F269"/>
    <mergeCell ref="B270:D270"/>
    <mergeCell ref="G270:G273"/>
    <mergeCell ref="H270:H273"/>
    <mergeCell ref="B271:D271"/>
    <mergeCell ref="E271:F271"/>
    <mergeCell ref="C266:D266"/>
    <mergeCell ref="E266:F266"/>
    <mergeCell ref="C267:D267"/>
    <mergeCell ref="E267:F267"/>
    <mergeCell ref="C268:D268"/>
    <mergeCell ref="E268:F268"/>
    <mergeCell ref="G233:G269"/>
    <mergeCell ref="C234:D234"/>
    <mergeCell ref="E234:F234"/>
    <mergeCell ref="C235:D235"/>
    <mergeCell ref="E235:F235"/>
    <mergeCell ref="C236:D236"/>
    <mergeCell ref="E236:F236"/>
    <mergeCell ref="C237:D237"/>
    <mergeCell ref="E237:F237"/>
    <mergeCell ref="C263:D263"/>
    <mergeCell ref="E263:F263"/>
    <mergeCell ref="C264:D264"/>
    <mergeCell ref="E264:F264"/>
    <mergeCell ref="C283:D283"/>
    <mergeCell ref="E283:F283"/>
    <mergeCell ref="C284:D284"/>
    <mergeCell ref="E284:F284"/>
    <mergeCell ref="C285:D285"/>
    <mergeCell ref="E285:F285"/>
    <mergeCell ref="E279:F279"/>
    <mergeCell ref="C280:D280"/>
    <mergeCell ref="E280:F280"/>
    <mergeCell ref="C281:D281"/>
    <mergeCell ref="E281:F281"/>
    <mergeCell ref="C282:D282"/>
    <mergeCell ref="E282:F282"/>
    <mergeCell ref="G274:G299"/>
    <mergeCell ref="C275:D275"/>
    <mergeCell ref="E275:F275"/>
    <mergeCell ref="C276:D276"/>
    <mergeCell ref="E276:F276"/>
    <mergeCell ref="C277:D277"/>
    <mergeCell ref="E277:F277"/>
    <mergeCell ref="C278:D278"/>
    <mergeCell ref="E278:F278"/>
    <mergeCell ref="C279:D279"/>
    <mergeCell ref="C292:D292"/>
    <mergeCell ref="E292:F292"/>
    <mergeCell ref="C293:D293"/>
    <mergeCell ref="E293:F293"/>
    <mergeCell ref="C294:D294"/>
    <mergeCell ref="E294:F294"/>
    <mergeCell ref="C289:D289"/>
    <mergeCell ref="E289:F289"/>
    <mergeCell ref="C290:D290"/>
    <mergeCell ref="E290:F290"/>
    <mergeCell ref="C291:D291"/>
    <mergeCell ref="E291:F291"/>
    <mergeCell ref="C286:D286"/>
    <mergeCell ref="E286:F286"/>
    <mergeCell ref="C287:D287"/>
    <mergeCell ref="E287:F287"/>
    <mergeCell ref="C288:D288"/>
    <mergeCell ref="E288:F288"/>
    <mergeCell ref="H300:H303"/>
    <mergeCell ref="B301:D301"/>
    <mergeCell ref="E301:F301"/>
    <mergeCell ref="A302:A303"/>
    <mergeCell ref="B302:B303"/>
    <mergeCell ref="C302:D303"/>
    <mergeCell ref="E302:F303"/>
    <mergeCell ref="C298:D298"/>
    <mergeCell ref="E298:F298"/>
    <mergeCell ref="C299:D299"/>
    <mergeCell ref="E299:F299"/>
    <mergeCell ref="B300:D300"/>
    <mergeCell ref="G300:G303"/>
    <mergeCell ref="C295:D295"/>
    <mergeCell ref="E295:F295"/>
    <mergeCell ref="C296:D296"/>
    <mergeCell ref="E296:F296"/>
    <mergeCell ref="C297:D297"/>
    <mergeCell ref="E297:F297"/>
    <mergeCell ref="E308:F308"/>
    <mergeCell ref="C309:D309"/>
    <mergeCell ref="E309:F309"/>
    <mergeCell ref="C310:D310"/>
    <mergeCell ref="E310:F310"/>
    <mergeCell ref="C311:D311"/>
    <mergeCell ref="E311:F311"/>
    <mergeCell ref="C304:D304"/>
    <mergeCell ref="E304:F304"/>
    <mergeCell ref="G304:G410"/>
    <mergeCell ref="C305:D305"/>
    <mergeCell ref="E305:F305"/>
    <mergeCell ref="C306:D306"/>
    <mergeCell ref="E306:F306"/>
    <mergeCell ref="C307:D307"/>
    <mergeCell ref="E307:F307"/>
    <mergeCell ref="C308:D308"/>
    <mergeCell ref="C318:D318"/>
    <mergeCell ref="E318:F318"/>
    <mergeCell ref="C319:D319"/>
    <mergeCell ref="E319:F319"/>
    <mergeCell ref="C320:D320"/>
    <mergeCell ref="E320:F320"/>
    <mergeCell ref="C315:D315"/>
    <mergeCell ref="E315:F315"/>
    <mergeCell ref="C316:D316"/>
    <mergeCell ref="E316:F316"/>
    <mergeCell ref="C317:D317"/>
    <mergeCell ref="E317:F317"/>
    <mergeCell ref="C312:D312"/>
    <mergeCell ref="E312:F312"/>
    <mergeCell ref="C313:D313"/>
    <mergeCell ref="E313:F313"/>
    <mergeCell ref="C314:D314"/>
    <mergeCell ref="E314:F314"/>
    <mergeCell ref="C327:D327"/>
    <mergeCell ref="E327:F327"/>
    <mergeCell ref="C328:D328"/>
    <mergeCell ref="E328:F328"/>
    <mergeCell ref="C329:D329"/>
    <mergeCell ref="E329:F329"/>
    <mergeCell ref="C324:D324"/>
    <mergeCell ref="E324:F324"/>
    <mergeCell ref="C325:D325"/>
    <mergeCell ref="E325:F325"/>
    <mergeCell ref="C326:D326"/>
    <mergeCell ref="E326:F326"/>
    <mergeCell ref="C321:D321"/>
    <mergeCell ref="E321:F321"/>
    <mergeCell ref="C322:D322"/>
    <mergeCell ref="E322:F322"/>
    <mergeCell ref="C323:D323"/>
    <mergeCell ref="E323:F323"/>
    <mergeCell ref="C336:D336"/>
    <mergeCell ref="E336:F336"/>
    <mergeCell ref="C337:D337"/>
    <mergeCell ref="E337:F337"/>
    <mergeCell ref="C338:D338"/>
    <mergeCell ref="E338:F338"/>
    <mergeCell ref="C333:D333"/>
    <mergeCell ref="E333:F333"/>
    <mergeCell ref="C334:D334"/>
    <mergeCell ref="E334:F334"/>
    <mergeCell ref="C335:D335"/>
    <mergeCell ref="E335:F335"/>
    <mergeCell ref="C330:D330"/>
    <mergeCell ref="E330:F330"/>
    <mergeCell ref="C331:D331"/>
    <mergeCell ref="E331:F331"/>
    <mergeCell ref="C332:D332"/>
    <mergeCell ref="E332:F332"/>
    <mergeCell ref="C345:D345"/>
    <mergeCell ref="E345:F345"/>
    <mergeCell ref="C346:D346"/>
    <mergeCell ref="E346:F346"/>
    <mergeCell ref="C347:D347"/>
    <mergeCell ref="E347:F347"/>
    <mergeCell ref="C342:D342"/>
    <mergeCell ref="E342:F342"/>
    <mergeCell ref="C343:D343"/>
    <mergeCell ref="E343:F343"/>
    <mergeCell ref="C344:D344"/>
    <mergeCell ref="E344:F344"/>
    <mergeCell ref="C339:D339"/>
    <mergeCell ref="E339:F339"/>
    <mergeCell ref="C340:D340"/>
    <mergeCell ref="E340:F340"/>
    <mergeCell ref="C341:D341"/>
    <mergeCell ref="E341:F341"/>
    <mergeCell ref="C354:D354"/>
    <mergeCell ref="E354:F354"/>
    <mergeCell ref="C355:D355"/>
    <mergeCell ref="E355:F355"/>
    <mergeCell ref="C356:D356"/>
    <mergeCell ref="E356:F356"/>
    <mergeCell ref="C351:D351"/>
    <mergeCell ref="E351:F351"/>
    <mergeCell ref="C352:D352"/>
    <mergeCell ref="E352:F352"/>
    <mergeCell ref="C353:D353"/>
    <mergeCell ref="E353:F353"/>
    <mergeCell ref="C348:D348"/>
    <mergeCell ref="E348:F348"/>
    <mergeCell ref="C349:D349"/>
    <mergeCell ref="E349:F349"/>
    <mergeCell ref="C350:D350"/>
    <mergeCell ref="E350:F350"/>
    <mergeCell ref="C363:D363"/>
    <mergeCell ref="E363:F363"/>
    <mergeCell ref="C364:D364"/>
    <mergeCell ref="E364:F364"/>
    <mergeCell ref="C365:D365"/>
    <mergeCell ref="E365:F365"/>
    <mergeCell ref="C360:D360"/>
    <mergeCell ref="E360:F360"/>
    <mergeCell ref="C361:D361"/>
    <mergeCell ref="E361:F361"/>
    <mergeCell ref="C362:D362"/>
    <mergeCell ref="E362:F362"/>
    <mergeCell ref="C357:D357"/>
    <mergeCell ref="E357:F357"/>
    <mergeCell ref="C358:D358"/>
    <mergeCell ref="E358:F358"/>
    <mergeCell ref="C359:D359"/>
    <mergeCell ref="E359:F359"/>
    <mergeCell ref="C372:D372"/>
    <mergeCell ref="E372:F372"/>
    <mergeCell ref="C373:D373"/>
    <mergeCell ref="E373:F373"/>
    <mergeCell ref="C374:D374"/>
    <mergeCell ref="E374:F374"/>
    <mergeCell ref="C369:D369"/>
    <mergeCell ref="E369:F369"/>
    <mergeCell ref="C370:D370"/>
    <mergeCell ref="E370:F370"/>
    <mergeCell ref="C371:D371"/>
    <mergeCell ref="E371:F371"/>
    <mergeCell ref="C366:D366"/>
    <mergeCell ref="E366:F366"/>
    <mergeCell ref="C367:D367"/>
    <mergeCell ref="E367:F367"/>
    <mergeCell ref="C368:D368"/>
    <mergeCell ref="E368:F368"/>
    <mergeCell ref="C381:D381"/>
    <mergeCell ref="E381:F381"/>
    <mergeCell ref="C382:D382"/>
    <mergeCell ref="E382:F382"/>
    <mergeCell ref="C383:D383"/>
    <mergeCell ref="E383:F383"/>
    <mergeCell ref="C378:D378"/>
    <mergeCell ref="E378:F378"/>
    <mergeCell ref="C379:D379"/>
    <mergeCell ref="E379:F379"/>
    <mergeCell ref="C380:D380"/>
    <mergeCell ref="E380:F380"/>
    <mergeCell ref="C375:D375"/>
    <mergeCell ref="E375:F375"/>
    <mergeCell ref="C376:D376"/>
    <mergeCell ref="E376:F376"/>
    <mergeCell ref="C377:D377"/>
    <mergeCell ref="E377:F377"/>
    <mergeCell ref="C390:D390"/>
    <mergeCell ref="E390:F390"/>
    <mergeCell ref="C391:D391"/>
    <mergeCell ref="E391:F391"/>
    <mergeCell ref="C392:D392"/>
    <mergeCell ref="E392:F392"/>
    <mergeCell ref="C387:D387"/>
    <mergeCell ref="E387:F387"/>
    <mergeCell ref="C388:D388"/>
    <mergeCell ref="E388:F388"/>
    <mergeCell ref="C389:D389"/>
    <mergeCell ref="E389:F389"/>
    <mergeCell ref="C384:D384"/>
    <mergeCell ref="E384:F384"/>
    <mergeCell ref="C385:D385"/>
    <mergeCell ref="E385:F385"/>
    <mergeCell ref="C386:D386"/>
    <mergeCell ref="E386:F386"/>
    <mergeCell ref="C399:D399"/>
    <mergeCell ref="E399:F399"/>
    <mergeCell ref="C400:D400"/>
    <mergeCell ref="E400:F400"/>
    <mergeCell ref="C410:D410"/>
    <mergeCell ref="E410:F410"/>
    <mergeCell ref="C396:D396"/>
    <mergeCell ref="E396:F396"/>
    <mergeCell ref="C397:D397"/>
    <mergeCell ref="E397:F397"/>
    <mergeCell ref="C398:D398"/>
    <mergeCell ref="E398:F398"/>
    <mergeCell ref="C393:D393"/>
    <mergeCell ref="E393:F393"/>
    <mergeCell ref="C394:D394"/>
    <mergeCell ref="E394:F394"/>
    <mergeCell ref="C395:D395"/>
    <mergeCell ref="E395:F395"/>
    <mergeCell ref="C407:D407"/>
    <mergeCell ref="E407:F407"/>
    <mergeCell ref="C408:D408"/>
    <mergeCell ref="E408:F408"/>
    <mergeCell ref="C409:D409"/>
    <mergeCell ref="E409:F409"/>
    <mergeCell ref="C404:D404"/>
    <mergeCell ref="E404:F404"/>
    <mergeCell ref="C405:D405"/>
    <mergeCell ref="E405:F405"/>
    <mergeCell ref="C406:D406"/>
    <mergeCell ref="E406:F406"/>
    <mergeCell ref="C401:D401"/>
    <mergeCell ref="E401:F401"/>
    <mergeCell ref="C402:D402"/>
    <mergeCell ref="E402:F402"/>
    <mergeCell ref="C403:D403"/>
    <mergeCell ref="E403:F403"/>
    <mergeCell ref="C415:D415"/>
    <mergeCell ref="E415:F415"/>
    <mergeCell ref="C416:D416"/>
    <mergeCell ref="E416:F416"/>
    <mergeCell ref="C417:D417"/>
    <mergeCell ref="E417:F417"/>
    <mergeCell ref="C418:D418"/>
    <mergeCell ref="E418:F418"/>
    <mergeCell ref="C419:D419"/>
    <mergeCell ref="B411:D411"/>
    <mergeCell ref="G411:G414"/>
    <mergeCell ref="H411:H414"/>
    <mergeCell ref="B412:D412"/>
    <mergeCell ref="E412:F412"/>
    <mergeCell ref="A413:A414"/>
    <mergeCell ref="B413:B414"/>
    <mergeCell ref="C413:D414"/>
    <mergeCell ref="E413:F414"/>
    <mergeCell ref="G415:G533"/>
    <mergeCell ref="C425:D425"/>
    <mergeCell ref="E425:F425"/>
    <mergeCell ref="C426:D426"/>
    <mergeCell ref="E426:F426"/>
    <mergeCell ref="C427:D427"/>
    <mergeCell ref="E427:F427"/>
    <mergeCell ref="C422:D422"/>
    <mergeCell ref="E422:F422"/>
    <mergeCell ref="C423:D423"/>
    <mergeCell ref="E423:F423"/>
    <mergeCell ref="C424:D424"/>
    <mergeCell ref="E424:F424"/>
    <mergeCell ref="E419:F419"/>
    <mergeCell ref="C528:D528"/>
    <mergeCell ref="E528:F528"/>
    <mergeCell ref="C420:D420"/>
    <mergeCell ref="E420:F420"/>
    <mergeCell ref="C421:D421"/>
    <mergeCell ref="E421:F421"/>
    <mergeCell ref="C434:D434"/>
    <mergeCell ref="E434:F434"/>
    <mergeCell ref="C435:D435"/>
    <mergeCell ref="E435:F435"/>
    <mergeCell ref="C436:D436"/>
    <mergeCell ref="E436:F436"/>
    <mergeCell ref="C431:D431"/>
    <mergeCell ref="E431:F431"/>
    <mergeCell ref="C432:D432"/>
    <mergeCell ref="E432:F432"/>
    <mergeCell ref="C433:D433"/>
    <mergeCell ref="E433:F433"/>
    <mergeCell ref="C428:D428"/>
    <mergeCell ref="E428:F428"/>
    <mergeCell ref="C429:D429"/>
    <mergeCell ref="E429:F429"/>
    <mergeCell ref="C430:D430"/>
    <mergeCell ref="E430:F430"/>
    <mergeCell ref="C443:D443"/>
    <mergeCell ref="E443:F443"/>
    <mergeCell ref="C444:D444"/>
    <mergeCell ref="E444:F444"/>
    <mergeCell ref="C445:D445"/>
    <mergeCell ref="E445:F445"/>
    <mergeCell ref="C440:D440"/>
    <mergeCell ref="E440:F440"/>
    <mergeCell ref="C441:D441"/>
    <mergeCell ref="E441:F441"/>
    <mergeCell ref="C442:D442"/>
    <mergeCell ref="E442:F442"/>
    <mergeCell ref="C437:D437"/>
    <mergeCell ref="E437:F437"/>
    <mergeCell ref="C438:D438"/>
    <mergeCell ref="E438:F438"/>
    <mergeCell ref="C439:D439"/>
    <mergeCell ref="E439:F439"/>
    <mergeCell ref="C452:D452"/>
    <mergeCell ref="E452:F452"/>
    <mergeCell ref="C453:D453"/>
    <mergeCell ref="E453:F453"/>
    <mergeCell ref="C454:D454"/>
    <mergeCell ref="E454:F454"/>
    <mergeCell ref="C449:D449"/>
    <mergeCell ref="E449:F449"/>
    <mergeCell ref="C450:D450"/>
    <mergeCell ref="E450:F450"/>
    <mergeCell ref="C451:D451"/>
    <mergeCell ref="E451:F451"/>
    <mergeCell ref="C446:D446"/>
    <mergeCell ref="E446:F446"/>
    <mergeCell ref="C447:D447"/>
    <mergeCell ref="E447:F447"/>
    <mergeCell ref="C448:D448"/>
    <mergeCell ref="E448:F448"/>
    <mergeCell ref="C460:D460"/>
    <mergeCell ref="E460:F460"/>
    <mergeCell ref="C461:D461"/>
    <mergeCell ref="E461:F461"/>
    <mergeCell ref="C462:D462"/>
    <mergeCell ref="E462:F462"/>
    <mergeCell ref="C529:D529"/>
    <mergeCell ref="E529:F529"/>
    <mergeCell ref="C458:D458"/>
    <mergeCell ref="E458:F458"/>
    <mergeCell ref="C459:D459"/>
    <mergeCell ref="E459:F459"/>
    <mergeCell ref="C455:D455"/>
    <mergeCell ref="E455:F455"/>
    <mergeCell ref="C456:D456"/>
    <mergeCell ref="E456:F456"/>
    <mergeCell ref="C457:D457"/>
    <mergeCell ref="E457:F457"/>
    <mergeCell ref="C468:D468"/>
    <mergeCell ref="E468:F468"/>
    <mergeCell ref="C472:D472"/>
    <mergeCell ref="E472:F472"/>
    <mergeCell ref="C485:D485"/>
    <mergeCell ref="E485:F485"/>
    <mergeCell ref="C486:D486"/>
    <mergeCell ref="E486:F486"/>
    <mergeCell ref="C487:D487"/>
    <mergeCell ref="E487:F487"/>
    <mergeCell ref="C482:D482"/>
    <mergeCell ref="E482:F482"/>
    <mergeCell ref="C483:D483"/>
    <mergeCell ref="E483:F483"/>
    <mergeCell ref="C531:D531"/>
    <mergeCell ref="E531:F531"/>
    <mergeCell ref="C469:D469"/>
    <mergeCell ref="E469:F469"/>
    <mergeCell ref="C465:D465"/>
    <mergeCell ref="E465:F465"/>
    <mergeCell ref="C466:D466"/>
    <mergeCell ref="E466:F466"/>
    <mergeCell ref="C467:D467"/>
    <mergeCell ref="E467:F467"/>
    <mergeCell ref="C530:D530"/>
    <mergeCell ref="E530:F530"/>
    <mergeCell ref="C463:D463"/>
    <mergeCell ref="E463:F463"/>
    <mergeCell ref="C464:D464"/>
    <mergeCell ref="E464:F464"/>
    <mergeCell ref="C476:D476"/>
    <mergeCell ref="E476:F476"/>
    <mergeCell ref="C477:D477"/>
    <mergeCell ref="E477:F477"/>
    <mergeCell ref="C478:D478"/>
    <mergeCell ref="E478:F478"/>
    <mergeCell ref="C473:D473"/>
    <mergeCell ref="E473:F473"/>
    <mergeCell ref="C474:D474"/>
    <mergeCell ref="E474:F474"/>
    <mergeCell ref="C475:D475"/>
    <mergeCell ref="E475:F475"/>
    <mergeCell ref="C470:D470"/>
    <mergeCell ref="E470:F470"/>
    <mergeCell ref="C471:D471"/>
    <mergeCell ref="E471:F471"/>
    <mergeCell ref="C497:D497"/>
    <mergeCell ref="E497:F497"/>
    <mergeCell ref="C498:D498"/>
    <mergeCell ref="E498:F498"/>
    <mergeCell ref="C499:D499"/>
    <mergeCell ref="E499:F499"/>
    <mergeCell ref="C484:D484"/>
    <mergeCell ref="E484:F484"/>
    <mergeCell ref="C479:D479"/>
    <mergeCell ref="E479:F479"/>
    <mergeCell ref="C480:D480"/>
    <mergeCell ref="E480:F480"/>
    <mergeCell ref="C481:D481"/>
    <mergeCell ref="E481:F481"/>
    <mergeCell ref="C494:D494"/>
    <mergeCell ref="E494:F494"/>
    <mergeCell ref="C495:D495"/>
    <mergeCell ref="E495:F495"/>
    <mergeCell ref="C496:D496"/>
    <mergeCell ref="E496:F496"/>
    <mergeCell ref="C491:D491"/>
    <mergeCell ref="E491:F491"/>
    <mergeCell ref="C492:D492"/>
    <mergeCell ref="E492:F492"/>
    <mergeCell ref="C493:D493"/>
    <mergeCell ref="E493:F493"/>
    <mergeCell ref="C488:D488"/>
    <mergeCell ref="E488:F488"/>
    <mergeCell ref="C489:D489"/>
    <mergeCell ref="E489:F489"/>
    <mergeCell ref="C490:D490"/>
    <mergeCell ref="E490:F490"/>
    <mergeCell ref="C506:D506"/>
    <mergeCell ref="E506:F506"/>
    <mergeCell ref="C507:D507"/>
    <mergeCell ref="E507:F507"/>
    <mergeCell ref="C508:D508"/>
    <mergeCell ref="E508:F508"/>
    <mergeCell ref="C503:D503"/>
    <mergeCell ref="E503:F503"/>
    <mergeCell ref="C504:D504"/>
    <mergeCell ref="E504:F504"/>
    <mergeCell ref="C505:D505"/>
    <mergeCell ref="E505:F505"/>
    <mergeCell ref="C500:D500"/>
    <mergeCell ref="E500:F500"/>
    <mergeCell ref="C501:D501"/>
    <mergeCell ref="E501:F501"/>
    <mergeCell ref="C502:D502"/>
    <mergeCell ref="E502:F502"/>
    <mergeCell ref="C515:D515"/>
    <mergeCell ref="E515:F515"/>
    <mergeCell ref="C516:D516"/>
    <mergeCell ref="E516:F516"/>
    <mergeCell ref="C517:D517"/>
    <mergeCell ref="E517:F517"/>
    <mergeCell ref="C512:D512"/>
    <mergeCell ref="E512:F512"/>
    <mergeCell ref="C513:D513"/>
    <mergeCell ref="E513:F513"/>
    <mergeCell ref="C514:D514"/>
    <mergeCell ref="E514:F514"/>
    <mergeCell ref="C509:D509"/>
    <mergeCell ref="E509:F509"/>
    <mergeCell ref="C510:D510"/>
    <mergeCell ref="E510:F510"/>
    <mergeCell ref="C511:D511"/>
    <mergeCell ref="E511:F511"/>
    <mergeCell ref="H536:H539"/>
    <mergeCell ref="B537:D537"/>
    <mergeCell ref="E537:F537"/>
    <mergeCell ref="A538:A539"/>
    <mergeCell ref="B538:B539"/>
    <mergeCell ref="C538:D539"/>
    <mergeCell ref="C525:D525"/>
    <mergeCell ref="E525:F525"/>
    <mergeCell ref="C526:D526"/>
    <mergeCell ref="E526:F526"/>
    <mergeCell ref="C527:D527"/>
    <mergeCell ref="E527:F527"/>
    <mergeCell ref="C523:D523"/>
    <mergeCell ref="E523:F523"/>
    <mergeCell ref="C524:D524"/>
    <mergeCell ref="E524:F524"/>
    <mergeCell ref="C533:D533"/>
    <mergeCell ref="E533:F533"/>
    <mergeCell ref="E538:F539"/>
    <mergeCell ref="C520:D520"/>
    <mergeCell ref="E520:F520"/>
    <mergeCell ref="C521:D521"/>
    <mergeCell ref="E521:F521"/>
    <mergeCell ref="C522:D522"/>
    <mergeCell ref="E522:F522"/>
    <mergeCell ref="C518:D518"/>
    <mergeCell ref="E518:F518"/>
    <mergeCell ref="C532:D532"/>
    <mergeCell ref="E532:F532"/>
    <mergeCell ref="C519:D519"/>
    <mergeCell ref="E519:F519"/>
    <mergeCell ref="A534:F534"/>
    <mergeCell ref="A535:F535"/>
    <mergeCell ref="G535:G539"/>
    <mergeCell ref="B536:D536"/>
    <mergeCell ref="C553:D553"/>
    <mergeCell ref="E553:F553"/>
    <mergeCell ref="C554:D554"/>
    <mergeCell ref="E554:F554"/>
    <mergeCell ref="C550:D550"/>
    <mergeCell ref="E550:F550"/>
    <mergeCell ref="C551:D551"/>
    <mergeCell ref="E551:F551"/>
    <mergeCell ref="C552:D552"/>
    <mergeCell ref="E552:F552"/>
    <mergeCell ref="C547:D547"/>
    <mergeCell ref="E547:F547"/>
    <mergeCell ref="C548:D548"/>
    <mergeCell ref="E548:F548"/>
    <mergeCell ref="C549:D549"/>
    <mergeCell ref="E549:F549"/>
    <mergeCell ref="H555:H558"/>
    <mergeCell ref="B556:D556"/>
    <mergeCell ref="E556:F556"/>
    <mergeCell ref="A557:A558"/>
    <mergeCell ref="B557:B558"/>
    <mergeCell ref="C557:D558"/>
    <mergeCell ref="E557:F558"/>
    <mergeCell ref="C569:D569"/>
    <mergeCell ref="E569:F569"/>
    <mergeCell ref="C540:D540"/>
    <mergeCell ref="E540:F540"/>
    <mergeCell ref="G540:G554"/>
    <mergeCell ref="C541:D541"/>
    <mergeCell ref="E541:F541"/>
    <mergeCell ref="C542:D542"/>
    <mergeCell ref="E542:F542"/>
    <mergeCell ref="C543:D543"/>
    <mergeCell ref="E543:F543"/>
    <mergeCell ref="C563:D563"/>
    <mergeCell ref="E563:F563"/>
    <mergeCell ref="C564:D564"/>
    <mergeCell ref="E564:F564"/>
    <mergeCell ref="C565:D565"/>
    <mergeCell ref="B555:D555"/>
    <mergeCell ref="G555:G558"/>
    <mergeCell ref="C559:D559"/>
    <mergeCell ref="E559:F559"/>
    <mergeCell ref="G559:G569"/>
    <mergeCell ref="E565:F565"/>
    <mergeCell ref="C544:D544"/>
    <mergeCell ref="E544:F544"/>
    <mergeCell ref="C545:D545"/>
    <mergeCell ref="E545:F545"/>
    <mergeCell ref="C546:D546"/>
    <mergeCell ref="E546:F546"/>
    <mergeCell ref="G574:G575"/>
    <mergeCell ref="C575:D575"/>
    <mergeCell ref="E575:F575"/>
    <mergeCell ref="B576:D576"/>
    <mergeCell ref="G576:G579"/>
    <mergeCell ref="H576:H579"/>
    <mergeCell ref="B577:D577"/>
    <mergeCell ref="E577:F577"/>
    <mergeCell ref="A572:A573"/>
    <mergeCell ref="B572:B573"/>
    <mergeCell ref="C572:D573"/>
    <mergeCell ref="E572:F573"/>
    <mergeCell ref="C574:D574"/>
    <mergeCell ref="E574:F574"/>
    <mergeCell ref="H559:H569"/>
    <mergeCell ref="C560:D560"/>
    <mergeCell ref="E560:F560"/>
    <mergeCell ref="C561:D561"/>
    <mergeCell ref="E561:F561"/>
    <mergeCell ref="C562:D562"/>
    <mergeCell ref="E562:F562"/>
    <mergeCell ref="B570:D570"/>
    <mergeCell ref="G570:G573"/>
    <mergeCell ref="H570:H573"/>
    <mergeCell ref="B571:D571"/>
    <mergeCell ref="E571:F571"/>
    <mergeCell ref="C566:D566"/>
    <mergeCell ref="E566:F566"/>
    <mergeCell ref="C567:D567"/>
    <mergeCell ref="E567:F567"/>
    <mergeCell ref="C568:D568"/>
    <mergeCell ref="E568:F568"/>
    <mergeCell ref="C589:D589"/>
    <mergeCell ref="E589:F589"/>
    <mergeCell ref="C590:D590"/>
    <mergeCell ref="E590:F590"/>
    <mergeCell ref="C591:D591"/>
    <mergeCell ref="E591:F591"/>
    <mergeCell ref="E585:F585"/>
    <mergeCell ref="C586:D586"/>
    <mergeCell ref="E586:F586"/>
    <mergeCell ref="C587:D587"/>
    <mergeCell ref="E587:F587"/>
    <mergeCell ref="C588:D588"/>
    <mergeCell ref="E588:F588"/>
    <mergeCell ref="C585:D585"/>
    <mergeCell ref="A578:A579"/>
    <mergeCell ref="B578:B579"/>
    <mergeCell ref="C578:D579"/>
    <mergeCell ref="E578:F579"/>
    <mergeCell ref="C580:D580"/>
    <mergeCell ref="E580:F580"/>
    <mergeCell ref="C598:D598"/>
    <mergeCell ref="E598:F598"/>
    <mergeCell ref="C599:D599"/>
    <mergeCell ref="E599:F599"/>
    <mergeCell ref="C600:D600"/>
    <mergeCell ref="E600:F600"/>
    <mergeCell ref="C595:D595"/>
    <mergeCell ref="E595:F595"/>
    <mergeCell ref="C596:D596"/>
    <mergeCell ref="E596:F596"/>
    <mergeCell ref="C597:D597"/>
    <mergeCell ref="E597:F597"/>
    <mergeCell ref="C592:D592"/>
    <mergeCell ref="E592:F592"/>
    <mergeCell ref="C593:D593"/>
    <mergeCell ref="E593:F593"/>
    <mergeCell ref="C594:D594"/>
    <mergeCell ref="E594:F594"/>
    <mergeCell ref="C611:D611"/>
    <mergeCell ref="E611:F611"/>
    <mergeCell ref="C612:D612"/>
    <mergeCell ref="E612:F612"/>
    <mergeCell ref="C607:D607"/>
    <mergeCell ref="E607:F607"/>
    <mergeCell ref="C608:D608"/>
    <mergeCell ref="E608:F608"/>
    <mergeCell ref="C609:D609"/>
    <mergeCell ref="E609:F609"/>
    <mergeCell ref="C604:D604"/>
    <mergeCell ref="E604:F604"/>
    <mergeCell ref="C605:D605"/>
    <mergeCell ref="E605:F605"/>
    <mergeCell ref="C606:D606"/>
    <mergeCell ref="E606:F606"/>
    <mergeCell ref="C601:D601"/>
    <mergeCell ref="E601:F601"/>
    <mergeCell ref="C602:D602"/>
    <mergeCell ref="E602:F602"/>
    <mergeCell ref="C603:D603"/>
    <mergeCell ref="E603:F603"/>
    <mergeCell ref="B619:D619"/>
    <mergeCell ref="G619:G622"/>
    <mergeCell ref="H619:H622"/>
    <mergeCell ref="B620:D620"/>
    <mergeCell ref="E620:F620"/>
    <mergeCell ref="A621:A622"/>
    <mergeCell ref="B621:B622"/>
    <mergeCell ref="C621:D622"/>
    <mergeCell ref="E621:F622"/>
    <mergeCell ref="C616:D616"/>
    <mergeCell ref="E616:F616"/>
    <mergeCell ref="C617:D617"/>
    <mergeCell ref="E617:F617"/>
    <mergeCell ref="C618:D618"/>
    <mergeCell ref="E618:F618"/>
    <mergeCell ref="C613:D613"/>
    <mergeCell ref="E613:F613"/>
    <mergeCell ref="C614:D614"/>
    <mergeCell ref="E614:F614"/>
    <mergeCell ref="C615:D615"/>
    <mergeCell ref="E615:F615"/>
    <mergeCell ref="G580:G618"/>
    <mergeCell ref="C581:D581"/>
    <mergeCell ref="E581:F581"/>
    <mergeCell ref="C582:D582"/>
    <mergeCell ref="E582:F582"/>
    <mergeCell ref="C583:D583"/>
    <mergeCell ref="E583:F583"/>
    <mergeCell ref="C584:D584"/>
    <mergeCell ref="E584:F584"/>
    <mergeCell ref="C610:D610"/>
    <mergeCell ref="E610:F610"/>
    <mergeCell ref="E627:F627"/>
    <mergeCell ref="A628:F628"/>
    <mergeCell ref="A629:F629"/>
    <mergeCell ref="B630:D630"/>
    <mergeCell ref="G630:G633"/>
    <mergeCell ref="H630:H633"/>
    <mergeCell ref="B631:D631"/>
    <mergeCell ref="E631:F631"/>
    <mergeCell ref="A632:A633"/>
    <mergeCell ref="B632:B633"/>
    <mergeCell ref="C623:D623"/>
    <mergeCell ref="E623:F623"/>
    <mergeCell ref="G623:G627"/>
    <mergeCell ref="C624:D624"/>
    <mergeCell ref="E624:F624"/>
    <mergeCell ref="C625:D625"/>
    <mergeCell ref="E625:F625"/>
    <mergeCell ref="C626:D626"/>
    <mergeCell ref="E626:F626"/>
    <mergeCell ref="C627:D627"/>
    <mergeCell ref="E637:F637"/>
    <mergeCell ref="C638:D638"/>
    <mergeCell ref="E638:F638"/>
    <mergeCell ref="B639:D639"/>
    <mergeCell ref="G639:G642"/>
    <mergeCell ref="H639:H642"/>
    <mergeCell ref="B640:D640"/>
    <mergeCell ref="E640:F640"/>
    <mergeCell ref="C632:D633"/>
    <mergeCell ref="E632:F633"/>
    <mergeCell ref="C634:D634"/>
    <mergeCell ref="E634:F634"/>
    <mergeCell ref="G634:G638"/>
    <mergeCell ref="C635:D635"/>
    <mergeCell ref="E635:F635"/>
    <mergeCell ref="C636:D636"/>
    <mergeCell ref="E636:F636"/>
    <mergeCell ref="C637:D637"/>
    <mergeCell ref="B647:D647"/>
    <mergeCell ref="G647:G650"/>
    <mergeCell ref="H647:H650"/>
    <mergeCell ref="B648:D648"/>
    <mergeCell ref="E648:F648"/>
    <mergeCell ref="A649:A650"/>
    <mergeCell ref="B649:B650"/>
    <mergeCell ref="C649:D650"/>
    <mergeCell ref="E649:F650"/>
    <mergeCell ref="G643:G646"/>
    <mergeCell ref="C644:D644"/>
    <mergeCell ref="E644:F644"/>
    <mergeCell ref="C645:D645"/>
    <mergeCell ref="E645:F645"/>
    <mergeCell ref="C646:D646"/>
    <mergeCell ref="E646:F646"/>
    <mergeCell ref="A641:A642"/>
    <mergeCell ref="B641:B642"/>
    <mergeCell ref="C641:D642"/>
    <mergeCell ref="E641:F642"/>
    <mergeCell ref="C643:D643"/>
    <mergeCell ref="E643:F643"/>
    <mergeCell ref="E655:F655"/>
    <mergeCell ref="C656:D656"/>
    <mergeCell ref="E656:F656"/>
    <mergeCell ref="B657:D657"/>
    <mergeCell ref="G657:G660"/>
    <mergeCell ref="H657:H660"/>
    <mergeCell ref="B658:D658"/>
    <mergeCell ref="E658:F658"/>
    <mergeCell ref="C651:D651"/>
    <mergeCell ref="E651:F651"/>
    <mergeCell ref="G651:G656"/>
    <mergeCell ref="C652:D652"/>
    <mergeCell ref="E652:F652"/>
    <mergeCell ref="C653:D653"/>
    <mergeCell ref="E653:F653"/>
    <mergeCell ref="C654:D654"/>
    <mergeCell ref="E654:F654"/>
    <mergeCell ref="C655:D655"/>
    <mergeCell ref="H668:H671"/>
    <mergeCell ref="B669:D669"/>
    <mergeCell ref="E669:F669"/>
    <mergeCell ref="A670:A671"/>
    <mergeCell ref="B670:B671"/>
    <mergeCell ref="C670:D671"/>
    <mergeCell ref="G661:G665"/>
    <mergeCell ref="C662:D662"/>
    <mergeCell ref="E662:F662"/>
    <mergeCell ref="C663:D663"/>
    <mergeCell ref="E663:F663"/>
    <mergeCell ref="C664:D664"/>
    <mergeCell ref="E664:F664"/>
    <mergeCell ref="C665:D665"/>
    <mergeCell ref="E665:F665"/>
    <mergeCell ref="A659:A660"/>
    <mergeCell ref="B659:B660"/>
    <mergeCell ref="C659:D660"/>
    <mergeCell ref="E659:F660"/>
    <mergeCell ref="C661:D661"/>
    <mergeCell ref="E661:F661"/>
    <mergeCell ref="C676:D676"/>
    <mergeCell ref="E676:F676"/>
    <mergeCell ref="C677:D677"/>
    <mergeCell ref="E677:F677"/>
    <mergeCell ref="C678:D678"/>
    <mergeCell ref="E678:F678"/>
    <mergeCell ref="E670:F671"/>
    <mergeCell ref="C672:D672"/>
    <mergeCell ref="E672:F672"/>
    <mergeCell ref="G672:G684"/>
    <mergeCell ref="C673:D673"/>
    <mergeCell ref="E673:F673"/>
    <mergeCell ref="C674:D674"/>
    <mergeCell ref="E674:F674"/>
    <mergeCell ref="C675:D675"/>
    <mergeCell ref="E675:F675"/>
    <mergeCell ref="A666:F666"/>
    <mergeCell ref="A667:F667"/>
    <mergeCell ref="G667:G671"/>
    <mergeCell ref="B668:D668"/>
    <mergeCell ref="B685:D685"/>
    <mergeCell ref="G685:G688"/>
    <mergeCell ref="H685:H688"/>
    <mergeCell ref="B686:D686"/>
    <mergeCell ref="E686:F686"/>
    <mergeCell ref="A687:A688"/>
    <mergeCell ref="B687:B688"/>
    <mergeCell ref="C687:D688"/>
    <mergeCell ref="E687:F688"/>
    <mergeCell ref="C682:D682"/>
    <mergeCell ref="E682:F682"/>
    <mergeCell ref="C683:D683"/>
    <mergeCell ref="E683:F683"/>
    <mergeCell ref="C684:D684"/>
    <mergeCell ref="E684:F684"/>
    <mergeCell ref="C679:D679"/>
    <mergeCell ref="E679:F679"/>
    <mergeCell ref="C680:D680"/>
    <mergeCell ref="E680:F680"/>
    <mergeCell ref="C681:D681"/>
    <mergeCell ref="E681:F681"/>
    <mergeCell ref="C697:D697"/>
    <mergeCell ref="E697:F697"/>
    <mergeCell ref="C698:D698"/>
    <mergeCell ref="E698:F698"/>
    <mergeCell ref="C699:D699"/>
    <mergeCell ref="E699:F699"/>
    <mergeCell ref="E693:F693"/>
    <mergeCell ref="C694:D694"/>
    <mergeCell ref="E694:F694"/>
    <mergeCell ref="C695:D695"/>
    <mergeCell ref="E695:F695"/>
    <mergeCell ref="C696:D696"/>
    <mergeCell ref="E696:F696"/>
    <mergeCell ref="C689:D689"/>
    <mergeCell ref="E689:F689"/>
    <mergeCell ref="G689:G703"/>
    <mergeCell ref="C690:D690"/>
    <mergeCell ref="E690:F690"/>
    <mergeCell ref="C691:D691"/>
    <mergeCell ref="E691:F691"/>
    <mergeCell ref="C692:D692"/>
    <mergeCell ref="E692:F692"/>
    <mergeCell ref="C693:D693"/>
    <mergeCell ref="A706:A707"/>
    <mergeCell ref="B706:B707"/>
    <mergeCell ref="C706:D707"/>
    <mergeCell ref="E706:F707"/>
    <mergeCell ref="C708:D708"/>
    <mergeCell ref="E708:F708"/>
    <mergeCell ref="C703:D703"/>
    <mergeCell ref="E703:F703"/>
    <mergeCell ref="B704:D704"/>
    <mergeCell ref="G704:G707"/>
    <mergeCell ref="H704:H707"/>
    <mergeCell ref="B705:D705"/>
    <mergeCell ref="E705:F705"/>
    <mergeCell ref="C700:D700"/>
    <mergeCell ref="E700:F700"/>
    <mergeCell ref="C701:D701"/>
    <mergeCell ref="E701:F701"/>
    <mergeCell ref="C702:D702"/>
    <mergeCell ref="E702:F702"/>
    <mergeCell ref="C720:D720"/>
    <mergeCell ref="E720:F720"/>
    <mergeCell ref="C721:D721"/>
    <mergeCell ref="E721:F721"/>
    <mergeCell ref="B722:D722"/>
    <mergeCell ref="G722:G725"/>
    <mergeCell ref="C717:D717"/>
    <mergeCell ref="E717:F717"/>
    <mergeCell ref="C718:D718"/>
    <mergeCell ref="E718:F718"/>
    <mergeCell ref="C719:D719"/>
    <mergeCell ref="E719:F719"/>
    <mergeCell ref="E713:F713"/>
    <mergeCell ref="C714:D714"/>
    <mergeCell ref="E714:F714"/>
    <mergeCell ref="C715:D715"/>
    <mergeCell ref="E715:F715"/>
    <mergeCell ref="C716:D716"/>
    <mergeCell ref="E716:F716"/>
    <mergeCell ref="G708:G721"/>
    <mergeCell ref="C709:D709"/>
    <mergeCell ref="E709:F709"/>
    <mergeCell ref="C710:D710"/>
    <mergeCell ref="E710:F710"/>
    <mergeCell ref="C711:D711"/>
    <mergeCell ref="E711:F711"/>
    <mergeCell ref="C712:D712"/>
    <mergeCell ref="E712:F712"/>
    <mergeCell ref="C713:D713"/>
    <mergeCell ref="A729:A730"/>
    <mergeCell ref="B729:B730"/>
    <mergeCell ref="C729:D730"/>
    <mergeCell ref="E729:F730"/>
    <mergeCell ref="C731:D731"/>
    <mergeCell ref="E731:F731"/>
    <mergeCell ref="C726:D726"/>
    <mergeCell ref="E726:F726"/>
    <mergeCell ref="B727:D727"/>
    <mergeCell ref="G727:G730"/>
    <mergeCell ref="H727:H730"/>
    <mergeCell ref="B728:D728"/>
    <mergeCell ref="E728:F728"/>
    <mergeCell ref="H722:H725"/>
    <mergeCell ref="B723:D723"/>
    <mergeCell ref="E723:F723"/>
    <mergeCell ref="A724:A725"/>
    <mergeCell ref="B724:B725"/>
    <mergeCell ref="C724:D725"/>
    <mergeCell ref="E724:F725"/>
    <mergeCell ref="E736:F736"/>
    <mergeCell ref="C737:D737"/>
    <mergeCell ref="E737:F737"/>
    <mergeCell ref="C738:D738"/>
    <mergeCell ref="E738:F738"/>
    <mergeCell ref="C739:D739"/>
    <mergeCell ref="E739:F739"/>
    <mergeCell ref="G731:G744"/>
    <mergeCell ref="C732:D732"/>
    <mergeCell ref="E732:F732"/>
    <mergeCell ref="C733:D733"/>
    <mergeCell ref="E733:F733"/>
    <mergeCell ref="C734:D734"/>
    <mergeCell ref="E734:F734"/>
    <mergeCell ref="C735:D735"/>
    <mergeCell ref="E735:F735"/>
    <mergeCell ref="C736:D736"/>
    <mergeCell ref="H745:H748"/>
    <mergeCell ref="B746:D746"/>
    <mergeCell ref="E746:F746"/>
    <mergeCell ref="A747:A748"/>
    <mergeCell ref="B747:B748"/>
    <mergeCell ref="C747:D748"/>
    <mergeCell ref="E747:F748"/>
    <mergeCell ref="C743:D743"/>
    <mergeCell ref="E743:F743"/>
    <mergeCell ref="C744:D744"/>
    <mergeCell ref="E744:F744"/>
    <mergeCell ref="B745:D745"/>
    <mergeCell ref="G745:G748"/>
    <mergeCell ref="C740:D740"/>
    <mergeCell ref="E740:F740"/>
    <mergeCell ref="C741:D741"/>
    <mergeCell ref="E741:F741"/>
    <mergeCell ref="C742:D742"/>
    <mergeCell ref="E742:F742"/>
    <mergeCell ref="E753:F753"/>
    <mergeCell ref="A754:F754"/>
    <mergeCell ref="A755:F755"/>
    <mergeCell ref="G755:G759"/>
    <mergeCell ref="B756:D756"/>
    <mergeCell ref="H756:H759"/>
    <mergeCell ref="B757:D757"/>
    <mergeCell ref="E757:F757"/>
    <mergeCell ref="A758:A759"/>
    <mergeCell ref="B758:B759"/>
    <mergeCell ref="C749:D749"/>
    <mergeCell ref="E749:F749"/>
    <mergeCell ref="G749:G753"/>
    <mergeCell ref="C750:D750"/>
    <mergeCell ref="E750:F750"/>
    <mergeCell ref="C751:D751"/>
    <mergeCell ref="E751:F751"/>
    <mergeCell ref="C752:D752"/>
    <mergeCell ref="E752:F752"/>
    <mergeCell ref="C753:D753"/>
    <mergeCell ref="E763:F763"/>
    <mergeCell ref="C764:D764"/>
    <mergeCell ref="E764:F764"/>
    <mergeCell ref="C765:D765"/>
    <mergeCell ref="E765:F765"/>
    <mergeCell ref="C766:D766"/>
    <mergeCell ref="E766:F766"/>
    <mergeCell ref="C758:D759"/>
    <mergeCell ref="E758:F759"/>
    <mergeCell ref="C760:D760"/>
    <mergeCell ref="E760:F760"/>
    <mergeCell ref="G760:G779"/>
    <mergeCell ref="C761:D761"/>
    <mergeCell ref="E761:F761"/>
    <mergeCell ref="C762:D762"/>
    <mergeCell ref="E762:F762"/>
    <mergeCell ref="C763:D763"/>
    <mergeCell ref="C773:D773"/>
    <mergeCell ref="E773:F773"/>
    <mergeCell ref="C774:D774"/>
    <mergeCell ref="E774:F774"/>
    <mergeCell ref="C775:D775"/>
    <mergeCell ref="E775:F775"/>
    <mergeCell ref="C770:D770"/>
    <mergeCell ref="E770:F770"/>
    <mergeCell ref="C771:D771"/>
    <mergeCell ref="E771:F771"/>
    <mergeCell ref="C772:D772"/>
    <mergeCell ref="E772:F772"/>
    <mergeCell ref="C767:D767"/>
    <mergeCell ref="E767:F767"/>
    <mergeCell ref="C768:D768"/>
    <mergeCell ref="E768:F768"/>
    <mergeCell ref="C769:D769"/>
    <mergeCell ref="E769:F769"/>
    <mergeCell ref="A782:A783"/>
    <mergeCell ref="B782:B783"/>
    <mergeCell ref="C782:D783"/>
    <mergeCell ref="E782:F783"/>
    <mergeCell ref="C784:D784"/>
    <mergeCell ref="E784:F784"/>
    <mergeCell ref="C779:D779"/>
    <mergeCell ref="E779:F779"/>
    <mergeCell ref="B780:D780"/>
    <mergeCell ref="G780:G783"/>
    <mergeCell ref="H780:H783"/>
    <mergeCell ref="B781:D781"/>
    <mergeCell ref="E781:F781"/>
    <mergeCell ref="C776:D776"/>
    <mergeCell ref="E776:F776"/>
    <mergeCell ref="C777:D777"/>
    <mergeCell ref="E777:F777"/>
    <mergeCell ref="C778:D778"/>
    <mergeCell ref="E778:F778"/>
    <mergeCell ref="C797:D797"/>
    <mergeCell ref="E797:F797"/>
    <mergeCell ref="C798:D798"/>
    <mergeCell ref="E798:F798"/>
    <mergeCell ref="C793:D793"/>
    <mergeCell ref="E793:F793"/>
    <mergeCell ref="C794:D794"/>
    <mergeCell ref="E794:F794"/>
    <mergeCell ref="C795:D795"/>
    <mergeCell ref="E795:F795"/>
    <mergeCell ref="E789:F789"/>
    <mergeCell ref="C790:D790"/>
    <mergeCell ref="E790:F790"/>
    <mergeCell ref="C791:D791"/>
    <mergeCell ref="E791:F791"/>
    <mergeCell ref="C792:D792"/>
    <mergeCell ref="E792:F792"/>
    <mergeCell ref="C789:D789"/>
    <mergeCell ref="B805:D805"/>
    <mergeCell ref="G805:G808"/>
    <mergeCell ref="H805:H808"/>
    <mergeCell ref="B806:D806"/>
    <mergeCell ref="E806:F806"/>
    <mergeCell ref="A807:A808"/>
    <mergeCell ref="B807:B808"/>
    <mergeCell ref="C807:D808"/>
    <mergeCell ref="E807:F808"/>
    <mergeCell ref="C802:D802"/>
    <mergeCell ref="E802:F802"/>
    <mergeCell ref="C803:D803"/>
    <mergeCell ref="E803:F803"/>
    <mergeCell ref="C804:D804"/>
    <mergeCell ref="E804:F804"/>
    <mergeCell ref="C799:D799"/>
    <mergeCell ref="E799:F799"/>
    <mergeCell ref="C800:D800"/>
    <mergeCell ref="E800:F800"/>
    <mergeCell ref="C801:D801"/>
    <mergeCell ref="E801:F801"/>
    <mergeCell ref="G784:G804"/>
    <mergeCell ref="C785:D785"/>
    <mergeCell ref="E785:F785"/>
    <mergeCell ref="C786:D786"/>
    <mergeCell ref="E786:F786"/>
    <mergeCell ref="C787:D787"/>
    <mergeCell ref="E787:F787"/>
    <mergeCell ref="C788:D788"/>
    <mergeCell ref="E788:F788"/>
    <mergeCell ref="C796:D796"/>
    <mergeCell ref="E796:F796"/>
    <mergeCell ref="E813:F813"/>
    <mergeCell ref="C814:D814"/>
    <mergeCell ref="E814:F814"/>
    <mergeCell ref="C815:D815"/>
    <mergeCell ref="E815:F815"/>
    <mergeCell ref="C816:D816"/>
    <mergeCell ref="E816:F816"/>
    <mergeCell ref="C809:D809"/>
    <mergeCell ref="E809:F809"/>
    <mergeCell ref="G809:G823"/>
    <mergeCell ref="C810:D810"/>
    <mergeCell ref="E810:F810"/>
    <mergeCell ref="C811:D811"/>
    <mergeCell ref="E811:F811"/>
    <mergeCell ref="C812:D812"/>
    <mergeCell ref="E812:F812"/>
    <mergeCell ref="C813:D813"/>
    <mergeCell ref="C823:D823"/>
    <mergeCell ref="E823:F823"/>
    <mergeCell ref="B824:D824"/>
    <mergeCell ref="G824:G827"/>
    <mergeCell ref="H824:H827"/>
    <mergeCell ref="B825:D825"/>
    <mergeCell ref="E825:F825"/>
    <mergeCell ref="C820:D820"/>
    <mergeCell ref="E820:F820"/>
    <mergeCell ref="C821:D821"/>
    <mergeCell ref="E821:F821"/>
    <mergeCell ref="C822:D822"/>
    <mergeCell ref="E822:F822"/>
    <mergeCell ref="C817:D817"/>
    <mergeCell ref="E817:F817"/>
    <mergeCell ref="C818:D818"/>
    <mergeCell ref="E818:F818"/>
    <mergeCell ref="C819:D819"/>
    <mergeCell ref="E819:F819"/>
    <mergeCell ref="A832:A833"/>
    <mergeCell ref="B832:B833"/>
    <mergeCell ref="C832:D833"/>
    <mergeCell ref="E832:F833"/>
    <mergeCell ref="C834:D834"/>
    <mergeCell ref="E834:F834"/>
    <mergeCell ref="G828:G829"/>
    <mergeCell ref="C829:D829"/>
    <mergeCell ref="E829:F829"/>
    <mergeCell ref="B830:D830"/>
    <mergeCell ref="G830:G833"/>
    <mergeCell ref="H830:H833"/>
    <mergeCell ref="B831:D831"/>
    <mergeCell ref="E831:F831"/>
    <mergeCell ref="A826:A827"/>
    <mergeCell ref="B826:B827"/>
    <mergeCell ref="C826:D827"/>
    <mergeCell ref="E826:F827"/>
    <mergeCell ref="C828:D828"/>
    <mergeCell ref="E828:F828"/>
    <mergeCell ref="C843:D843"/>
    <mergeCell ref="E843:F843"/>
    <mergeCell ref="C844:D844"/>
    <mergeCell ref="E844:F844"/>
    <mergeCell ref="C845:D845"/>
    <mergeCell ref="E845:F845"/>
    <mergeCell ref="E839:F839"/>
    <mergeCell ref="C840:D840"/>
    <mergeCell ref="E840:F840"/>
    <mergeCell ref="C841:D841"/>
    <mergeCell ref="E841:F841"/>
    <mergeCell ref="C842:D842"/>
    <mergeCell ref="E842:F842"/>
    <mergeCell ref="G834:G851"/>
    <mergeCell ref="C835:D835"/>
    <mergeCell ref="E835:F835"/>
    <mergeCell ref="C836:D836"/>
    <mergeCell ref="E836:F836"/>
    <mergeCell ref="C837:D837"/>
    <mergeCell ref="E837:F837"/>
    <mergeCell ref="C838:D838"/>
    <mergeCell ref="E838:F838"/>
    <mergeCell ref="C839:D839"/>
    <mergeCell ref="H853:H857"/>
    <mergeCell ref="B854:D854"/>
    <mergeCell ref="B855:D855"/>
    <mergeCell ref="E855:F855"/>
    <mergeCell ref="A856:A857"/>
    <mergeCell ref="B856:B857"/>
    <mergeCell ref="C856:D857"/>
    <mergeCell ref="C849:D849"/>
    <mergeCell ref="E849:F849"/>
    <mergeCell ref="C850:D850"/>
    <mergeCell ref="E850:F850"/>
    <mergeCell ref="C851:D851"/>
    <mergeCell ref="E851:F851"/>
    <mergeCell ref="C846:D846"/>
    <mergeCell ref="E846:F846"/>
    <mergeCell ref="C847:D847"/>
    <mergeCell ref="E847:F847"/>
    <mergeCell ref="C848:D848"/>
    <mergeCell ref="E848:F848"/>
    <mergeCell ref="C862:D862"/>
    <mergeCell ref="E862:F862"/>
    <mergeCell ref="C863:D863"/>
    <mergeCell ref="E863:F863"/>
    <mergeCell ref="C864:D864"/>
    <mergeCell ref="E864:F864"/>
    <mergeCell ref="E856:F857"/>
    <mergeCell ref="C858:D858"/>
    <mergeCell ref="E858:F858"/>
    <mergeCell ref="G858:G902"/>
    <mergeCell ref="C859:D859"/>
    <mergeCell ref="E859:F859"/>
    <mergeCell ref="C860:D860"/>
    <mergeCell ref="E860:F860"/>
    <mergeCell ref="C861:D861"/>
    <mergeCell ref="E861:F861"/>
    <mergeCell ref="A852:F852"/>
    <mergeCell ref="A853:F853"/>
    <mergeCell ref="G853:G857"/>
    <mergeCell ref="C871:D871"/>
    <mergeCell ref="E871:F871"/>
    <mergeCell ref="C872:D872"/>
    <mergeCell ref="E872:F872"/>
    <mergeCell ref="C873:D873"/>
    <mergeCell ref="E873:F873"/>
    <mergeCell ref="C868:D868"/>
    <mergeCell ref="E868:F868"/>
    <mergeCell ref="C869:D869"/>
    <mergeCell ref="E869:F869"/>
    <mergeCell ref="C870:D870"/>
    <mergeCell ref="E870:F870"/>
    <mergeCell ref="C865:D865"/>
    <mergeCell ref="E865:F865"/>
    <mergeCell ref="C866:D866"/>
    <mergeCell ref="E866:F866"/>
    <mergeCell ref="C867:D867"/>
    <mergeCell ref="E867:F867"/>
    <mergeCell ref="C880:D880"/>
    <mergeCell ref="E880:F880"/>
    <mergeCell ref="C881:D881"/>
    <mergeCell ref="E881:F881"/>
    <mergeCell ref="C882:D882"/>
    <mergeCell ref="E882:F882"/>
    <mergeCell ref="C877:D877"/>
    <mergeCell ref="E877:F877"/>
    <mergeCell ref="C878:D878"/>
    <mergeCell ref="E878:F878"/>
    <mergeCell ref="C879:D879"/>
    <mergeCell ref="E879:F879"/>
    <mergeCell ref="C874:D874"/>
    <mergeCell ref="E874:F874"/>
    <mergeCell ref="C875:D875"/>
    <mergeCell ref="E875:F875"/>
    <mergeCell ref="C876:D876"/>
    <mergeCell ref="E876:F876"/>
    <mergeCell ref="C889:D889"/>
    <mergeCell ref="E889:F889"/>
    <mergeCell ref="C890:D890"/>
    <mergeCell ref="E890:F890"/>
    <mergeCell ref="C891:D891"/>
    <mergeCell ref="E891:F891"/>
    <mergeCell ref="C886:D886"/>
    <mergeCell ref="E886:F886"/>
    <mergeCell ref="C887:D887"/>
    <mergeCell ref="E887:F887"/>
    <mergeCell ref="C888:D888"/>
    <mergeCell ref="E888:F888"/>
    <mergeCell ref="C883:D883"/>
    <mergeCell ref="E883:F883"/>
    <mergeCell ref="C884:D884"/>
    <mergeCell ref="E884:F884"/>
    <mergeCell ref="C885:D885"/>
    <mergeCell ref="E885:F885"/>
    <mergeCell ref="C898:D898"/>
    <mergeCell ref="E898:F898"/>
    <mergeCell ref="C899:D899"/>
    <mergeCell ref="E899:F899"/>
    <mergeCell ref="C900:D900"/>
    <mergeCell ref="E900:F900"/>
    <mergeCell ref="C895:D895"/>
    <mergeCell ref="E895:F895"/>
    <mergeCell ref="C896:D896"/>
    <mergeCell ref="E896:F896"/>
    <mergeCell ref="C897:D897"/>
    <mergeCell ref="E897:F897"/>
    <mergeCell ref="C892:D892"/>
    <mergeCell ref="E892:F892"/>
    <mergeCell ref="C893:D893"/>
    <mergeCell ref="E893:F893"/>
    <mergeCell ref="C894:D894"/>
    <mergeCell ref="E894:F894"/>
    <mergeCell ref="C907:D907"/>
    <mergeCell ref="E907:F907"/>
    <mergeCell ref="G907:G908"/>
    <mergeCell ref="C908:D908"/>
    <mergeCell ref="E908:F908"/>
    <mergeCell ref="B909:D909"/>
    <mergeCell ref="G909:G911"/>
    <mergeCell ref="H903:H906"/>
    <mergeCell ref="B904:D904"/>
    <mergeCell ref="E904:F904"/>
    <mergeCell ref="A905:A906"/>
    <mergeCell ref="B905:B906"/>
    <mergeCell ref="C905:D906"/>
    <mergeCell ref="E905:F906"/>
    <mergeCell ref="C901:D901"/>
    <mergeCell ref="E901:F901"/>
    <mergeCell ref="C902:D902"/>
    <mergeCell ref="E902:F902"/>
    <mergeCell ref="B903:D903"/>
    <mergeCell ref="G903:G906"/>
    <mergeCell ref="C917:D917"/>
    <mergeCell ref="E917:F917"/>
    <mergeCell ref="C918:D918"/>
    <mergeCell ref="E918:F918"/>
    <mergeCell ref="C919:D919"/>
    <mergeCell ref="E919:F919"/>
    <mergeCell ref="C914:D914"/>
    <mergeCell ref="E914:F914"/>
    <mergeCell ref="C915:D915"/>
    <mergeCell ref="E915:F915"/>
    <mergeCell ref="C916:D916"/>
    <mergeCell ref="E916:F916"/>
    <mergeCell ref="H909:H911"/>
    <mergeCell ref="B910:D910"/>
    <mergeCell ref="E910:F910"/>
    <mergeCell ref="C911:D911"/>
    <mergeCell ref="E911:F911"/>
    <mergeCell ref="C912:D912"/>
    <mergeCell ref="E912:F912"/>
    <mergeCell ref="G912:G923"/>
    <mergeCell ref="C913:D913"/>
    <mergeCell ref="E913:F913"/>
    <mergeCell ref="A926:A927"/>
    <mergeCell ref="B926:B927"/>
    <mergeCell ref="C926:D927"/>
    <mergeCell ref="E926:F927"/>
    <mergeCell ref="C928:D928"/>
    <mergeCell ref="E928:F928"/>
    <mergeCell ref="C923:D923"/>
    <mergeCell ref="E923:F923"/>
    <mergeCell ref="B924:D924"/>
    <mergeCell ref="G924:G927"/>
    <mergeCell ref="H924:H927"/>
    <mergeCell ref="B925:D925"/>
    <mergeCell ref="E925:F925"/>
    <mergeCell ref="C920:D920"/>
    <mergeCell ref="E920:F920"/>
    <mergeCell ref="C921:D921"/>
    <mergeCell ref="E921:F921"/>
    <mergeCell ref="C922:D922"/>
    <mergeCell ref="E922:F922"/>
    <mergeCell ref="E933:F933"/>
    <mergeCell ref="C934:D934"/>
    <mergeCell ref="E934:F934"/>
    <mergeCell ref="C935:D935"/>
    <mergeCell ref="E935:F935"/>
    <mergeCell ref="C936:D936"/>
    <mergeCell ref="E936:F936"/>
    <mergeCell ref="G928:G969"/>
    <mergeCell ref="C929:D929"/>
    <mergeCell ref="E929:F929"/>
    <mergeCell ref="C930:D930"/>
    <mergeCell ref="E930:F930"/>
    <mergeCell ref="C931:D931"/>
    <mergeCell ref="E931:F931"/>
    <mergeCell ref="C932:D932"/>
    <mergeCell ref="E932:F932"/>
    <mergeCell ref="C933:D933"/>
    <mergeCell ref="C943:D943"/>
    <mergeCell ref="E943:F943"/>
    <mergeCell ref="C944:D944"/>
    <mergeCell ref="E944:F944"/>
    <mergeCell ref="C945:D945"/>
    <mergeCell ref="E945:F945"/>
    <mergeCell ref="C940:D940"/>
    <mergeCell ref="E940:F940"/>
    <mergeCell ref="C941:D941"/>
    <mergeCell ref="E941:F941"/>
    <mergeCell ref="C942:D942"/>
    <mergeCell ref="E942:F942"/>
    <mergeCell ref="C937:D937"/>
    <mergeCell ref="E937:F937"/>
    <mergeCell ref="C938:D938"/>
    <mergeCell ref="E938:F938"/>
    <mergeCell ref="C939:D939"/>
    <mergeCell ref="E939:F939"/>
    <mergeCell ref="C952:D952"/>
    <mergeCell ref="E952:F952"/>
    <mergeCell ref="C953:D953"/>
    <mergeCell ref="E953:F953"/>
    <mergeCell ref="C954:D954"/>
    <mergeCell ref="E954:F954"/>
    <mergeCell ref="C949:D949"/>
    <mergeCell ref="E949:F949"/>
    <mergeCell ref="C950:D950"/>
    <mergeCell ref="E950:F950"/>
    <mergeCell ref="C951:D951"/>
    <mergeCell ref="E951:F951"/>
    <mergeCell ref="C946:D946"/>
    <mergeCell ref="E946:F946"/>
    <mergeCell ref="C947:D947"/>
    <mergeCell ref="E947:F947"/>
    <mergeCell ref="C948:D948"/>
    <mergeCell ref="E948:F948"/>
    <mergeCell ref="C961:D961"/>
    <mergeCell ref="E961:F961"/>
    <mergeCell ref="C962:D962"/>
    <mergeCell ref="E962:F962"/>
    <mergeCell ref="C963:D963"/>
    <mergeCell ref="E963:F963"/>
    <mergeCell ref="C958:D958"/>
    <mergeCell ref="E958:F958"/>
    <mergeCell ref="C959:D959"/>
    <mergeCell ref="E959:F959"/>
    <mergeCell ref="C960:D960"/>
    <mergeCell ref="E960:F960"/>
    <mergeCell ref="C955:D955"/>
    <mergeCell ref="E955:F955"/>
    <mergeCell ref="C956:D956"/>
    <mergeCell ref="E956:F956"/>
    <mergeCell ref="C957:D957"/>
    <mergeCell ref="E957:F957"/>
    <mergeCell ref="B970:D970"/>
    <mergeCell ref="G970:G973"/>
    <mergeCell ref="H970:H973"/>
    <mergeCell ref="B971:D971"/>
    <mergeCell ref="E971:F971"/>
    <mergeCell ref="A972:A973"/>
    <mergeCell ref="B972:B973"/>
    <mergeCell ref="C972:D973"/>
    <mergeCell ref="E972:F973"/>
    <mergeCell ref="C967:D967"/>
    <mergeCell ref="E967:F967"/>
    <mergeCell ref="C968:D968"/>
    <mergeCell ref="E968:F968"/>
    <mergeCell ref="C969:D969"/>
    <mergeCell ref="E969:F969"/>
    <mergeCell ref="C964:D964"/>
    <mergeCell ref="E964:F964"/>
    <mergeCell ref="C965:D965"/>
    <mergeCell ref="E965:F965"/>
    <mergeCell ref="C966:D966"/>
    <mergeCell ref="E966:F966"/>
    <mergeCell ref="C982:D982"/>
    <mergeCell ref="E982:F982"/>
    <mergeCell ref="C983:D983"/>
    <mergeCell ref="E983:F983"/>
    <mergeCell ref="C984:D984"/>
    <mergeCell ref="E984:F984"/>
    <mergeCell ref="E978:F978"/>
    <mergeCell ref="C979:D979"/>
    <mergeCell ref="E979:F979"/>
    <mergeCell ref="C980:D980"/>
    <mergeCell ref="E980:F980"/>
    <mergeCell ref="C981:D981"/>
    <mergeCell ref="E981:F981"/>
    <mergeCell ref="C974:D974"/>
    <mergeCell ref="E974:F974"/>
    <mergeCell ref="G974:G1021"/>
    <mergeCell ref="C975:D975"/>
    <mergeCell ref="E975:F975"/>
    <mergeCell ref="C976:D976"/>
    <mergeCell ref="E976:F976"/>
    <mergeCell ref="C977:D977"/>
    <mergeCell ref="E977:F977"/>
    <mergeCell ref="C978:D978"/>
    <mergeCell ref="C991:D991"/>
    <mergeCell ref="E991:F991"/>
    <mergeCell ref="C992:D992"/>
    <mergeCell ref="E992:F992"/>
    <mergeCell ref="C993:D993"/>
    <mergeCell ref="E993:F993"/>
    <mergeCell ref="C988:D988"/>
    <mergeCell ref="E988:F988"/>
    <mergeCell ref="C989:D989"/>
    <mergeCell ref="E989:F989"/>
    <mergeCell ref="C990:D990"/>
    <mergeCell ref="E990:F990"/>
    <mergeCell ref="C985:D985"/>
    <mergeCell ref="E985:F985"/>
    <mergeCell ref="C986:D986"/>
    <mergeCell ref="E986:F986"/>
    <mergeCell ref="C987:D987"/>
    <mergeCell ref="E987:F987"/>
    <mergeCell ref="C1000:D1000"/>
    <mergeCell ref="E1000:F1000"/>
    <mergeCell ref="C1001:D1001"/>
    <mergeCell ref="E1001:F1001"/>
    <mergeCell ref="C1002:D1002"/>
    <mergeCell ref="E1002:F1002"/>
    <mergeCell ref="C997:D997"/>
    <mergeCell ref="E997:F997"/>
    <mergeCell ref="C998:D998"/>
    <mergeCell ref="E998:F998"/>
    <mergeCell ref="C999:D999"/>
    <mergeCell ref="E999:F999"/>
    <mergeCell ref="C994:D994"/>
    <mergeCell ref="E994:F994"/>
    <mergeCell ref="C995:D995"/>
    <mergeCell ref="E995:F995"/>
    <mergeCell ref="C996:D996"/>
    <mergeCell ref="E996:F996"/>
    <mergeCell ref="C1009:D1009"/>
    <mergeCell ref="E1009:F1009"/>
    <mergeCell ref="C1010:D1010"/>
    <mergeCell ref="E1010:F1010"/>
    <mergeCell ref="C1011:D1011"/>
    <mergeCell ref="E1011:F1011"/>
    <mergeCell ref="C1006:D1006"/>
    <mergeCell ref="E1006:F1006"/>
    <mergeCell ref="C1007:D1007"/>
    <mergeCell ref="E1007:F1007"/>
    <mergeCell ref="C1008:D1008"/>
    <mergeCell ref="E1008:F1008"/>
    <mergeCell ref="C1003:D1003"/>
    <mergeCell ref="E1003:F1003"/>
    <mergeCell ref="C1004:D1004"/>
    <mergeCell ref="E1004:F1004"/>
    <mergeCell ref="C1005:D1005"/>
    <mergeCell ref="E1005:F1005"/>
    <mergeCell ref="H1022:H1025"/>
    <mergeCell ref="B1023:D1023"/>
    <mergeCell ref="E1023:F1023"/>
    <mergeCell ref="C1018:D1018"/>
    <mergeCell ref="E1018:F1018"/>
    <mergeCell ref="C1019:D1019"/>
    <mergeCell ref="E1019:F1019"/>
    <mergeCell ref="C1020:D1020"/>
    <mergeCell ref="E1020:F1020"/>
    <mergeCell ref="C1015:D1015"/>
    <mergeCell ref="E1015:F1015"/>
    <mergeCell ref="C1016:D1016"/>
    <mergeCell ref="E1016:F1016"/>
    <mergeCell ref="C1017:D1017"/>
    <mergeCell ref="E1017:F1017"/>
    <mergeCell ref="C1012:D1012"/>
    <mergeCell ref="E1012:F1012"/>
    <mergeCell ref="C1013:D1013"/>
    <mergeCell ref="E1013:F1013"/>
    <mergeCell ref="C1014:D1014"/>
    <mergeCell ref="E1014:F1014"/>
    <mergeCell ref="G1026:G1029"/>
    <mergeCell ref="C1027:D1027"/>
    <mergeCell ref="E1027:F1027"/>
    <mergeCell ref="C1028:D1028"/>
    <mergeCell ref="E1028:F1028"/>
    <mergeCell ref="C1029:D1029"/>
    <mergeCell ref="E1029:F1029"/>
    <mergeCell ref="A1024:A1025"/>
    <mergeCell ref="B1024:B1025"/>
    <mergeCell ref="C1024:D1025"/>
    <mergeCell ref="E1024:F1025"/>
    <mergeCell ref="C1026:D1026"/>
    <mergeCell ref="E1026:F1026"/>
    <mergeCell ref="C1021:D1021"/>
    <mergeCell ref="E1021:F1021"/>
    <mergeCell ref="B1022:D1022"/>
    <mergeCell ref="G1022:G1025"/>
    <mergeCell ref="E1034:F1035"/>
    <mergeCell ref="C1036:D1036"/>
    <mergeCell ref="E1036:F1036"/>
    <mergeCell ref="G1036:G1052"/>
    <mergeCell ref="C1037:D1037"/>
    <mergeCell ref="E1037:F1037"/>
    <mergeCell ref="E1042:F1042"/>
    <mergeCell ref="C1043:D1043"/>
    <mergeCell ref="E1043:F1043"/>
    <mergeCell ref="C1044:D1044"/>
    <mergeCell ref="A1030:F1030"/>
    <mergeCell ref="A1031:F1031"/>
    <mergeCell ref="G1031:G1035"/>
    <mergeCell ref="H1031:H1034"/>
    <mergeCell ref="B1032:D1032"/>
    <mergeCell ref="B1033:D1033"/>
    <mergeCell ref="E1033:F1033"/>
    <mergeCell ref="A1034:A1035"/>
    <mergeCell ref="B1034:B1035"/>
    <mergeCell ref="C1034:D1035"/>
    <mergeCell ref="E1044:F1044"/>
    <mergeCell ref="C1045:D1045"/>
    <mergeCell ref="E1045:F1045"/>
    <mergeCell ref="C1046:D1046"/>
    <mergeCell ref="E1046:F1046"/>
    <mergeCell ref="C1047:D1047"/>
    <mergeCell ref="E1047:F1047"/>
    <mergeCell ref="H1037:H1052"/>
    <mergeCell ref="C1038:D1038"/>
    <mergeCell ref="E1038:F1038"/>
    <mergeCell ref="C1039:D1039"/>
    <mergeCell ref="E1039:F1039"/>
    <mergeCell ref="C1040:D1040"/>
    <mergeCell ref="E1040:F1040"/>
    <mergeCell ref="C1041:D1041"/>
    <mergeCell ref="E1041:F1041"/>
    <mergeCell ref="C1042:D1042"/>
    <mergeCell ref="H1053:H1056"/>
    <mergeCell ref="B1054:D1054"/>
    <mergeCell ref="E1054:F1054"/>
    <mergeCell ref="A1055:A1056"/>
    <mergeCell ref="B1055:B1056"/>
    <mergeCell ref="C1055:D1056"/>
    <mergeCell ref="E1055:F1056"/>
    <mergeCell ref="C1051:D1051"/>
    <mergeCell ref="E1051:F1051"/>
    <mergeCell ref="C1052:D1052"/>
    <mergeCell ref="E1052:F1052"/>
    <mergeCell ref="B1053:D1053"/>
    <mergeCell ref="G1053:G1056"/>
    <mergeCell ref="C1048:D1048"/>
    <mergeCell ref="E1048:F1048"/>
    <mergeCell ref="C1049:D1049"/>
    <mergeCell ref="E1049:F1049"/>
    <mergeCell ref="C1050:D1050"/>
    <mergeCell ref="E1050:F1050"/>
    <mergeCell ref="C1064:D1064"/>
    <mergeCell ref="E1064:F1064"/>
    <mergeCell ref="C1065:D1065"/>
    <mergeCell ref="E1065:F1065"/>
    <mergeCell ref="C1066:D1066"/>
    <mergeCell ref="E1066:F1066"/>
    <mergeCell ref="C1061:D1061"/>
    <mergeCell ref="E1061:F1061"/>
    <mergeCell ref="C1062:D1062"/>
    <mergeCell ref="E1062:F1062"/>
    <mergeCell ref="C1063:D1063"/>
    <mergeCell ref="E1063:F1063"/>
    <mergeCell ref="C1057:D1057"/>
    <mergeCell ref="E1057:F1057"/>
    <mergeCell ref="G1057:G1074"/>
    <mergeCell ref="H1057:H1074"/>
    <mergeCell ref="C1058:D1058"/>
    <mergeCell ref="E1058:F1058"/>
    <mergeCell ref="C1059:D1059"/>
    <mergeCell ref="E1059:F1059"/>
    <mergeCell ref="C1060:D1060"/>
    <mergeCell ref="E1060:F1060"/>
    <mergeCell ref="C1073:D1073"/>
    <mergeCell ref="E1073:F1073"/>
    <mergeCell ref="C1074:D1074"/>
    <mergeCell ref="E1074:F1074"/>
    <mergeCell ref="C1070:D1070"/>
    <mergeCell ref="E1070:F1070"/>
    <mergeCell ref="C1071:D1071"/>
    <mergeCell ref="E1071:F1071"/>
    <mergeCell ref="C1072:D1072"/>
    <mergeCell ref="E1072:F1072"/>
    <mergeCell ref="C1067:D1067"/>
    <mergeCell ref="E1067:F1067"/>
    <mergeCell ref="C1068:D1068"/>
    <mergeCell ref="E1068:F1068"/>
    <mergeCell ref="C1069:D1069"/>
    <mergeCell ref="E1069:F1069"/>
    <mergeCell ref="C1079:D1079"/>
    <mergeCell ref="E1079:F1079"/>
    <mergeCell ref="G1079:G1096"/>
    <mergeCell ref="C1080:D1080"/>
    <mergeCell ref="E1080:F1080"/>
    <mergeCell ref="H1075:H1078"/>
    <mergeCell ref="B1076:D1076"/>
    <mergeCell ref="E1076:F1076"/>
    <mergeCell ref="A1077:A1078"/>
    <mergeCell ref="B1077:B1078"/>
    <mergeCell ref="C1077:D1078"/>
    <mergeCell ref="E1077:F1078"/>
    <mergeCell ref="C1089:D1089"/>
    <mergeCell ref="E1089:F1089"/>
    <mergeCell ref="C1090:D1090"/>
    <mergeCell ref="E1090:F1090"/>
    <mergeCell ref="C1091:D1091"/>
    <mergeCell ref="E1091:F1091"/>
    <mergeCell ref="C1086:D1086"/>
    <mergeCell ref="E1086:F1086"/>
    <mergeCell ref="C1087:D1087"/>
    <mergeCell ref="E1087:F1087"/>
    <mergeCell ref="C1088:D1088"/>
    <mergeCell ref="E1088:F1088"/>
    <mergeCell ref="C1083:D1083"/>
    <mergeCell ref="E1083:F1083"/>
    <mergeCell ref="C1084:D1084"/>
    <mergeCell ref="E1084:F1084"/>
    <mergeCell ref="C1085:D1085"/>
    <mergeCell ref="E1085:F1085"/>
    <mergeCell ref="B1075:D1075"/>
    <mergeCell ref="G1075:G1078"/>
    <mergeCell ref="H1097:H1100"/>
    <mergeCell ref="B1098:D1098"/>
    <mergeCell ref="E1098:F1098"/>
    <mergeCell ref="A1099:A1100"/>
    <mergeCell ref="B1099:B1100"/>
    <mergeCell ref="C1099:D1100"/>
    <mergeCell ref="E1099:F1100"/>
    <mergeCell ref="C1095:D1095"/>
    <mergeCell ref="E1095:F1095"/>
    <mergeCell ref="C1096:D1096"/>
    <mergeCell ref="E1096:F1096"/>
    <mergeCell ref="B1097:D1097"/>
    <mergeCell ref="G1097:G1100"/>
    <mergeCell ref="C1092:D1092"/>
    <mergeCell ref="E1092:F1092"/>
    <mergeCell ref="C1093:D1093"/>
    <mergeCell ref="E1093:F1093"/>
    <mergeCell ref="C1094:D1094"/>
    <mergeCell ref="E1094:F1094"/>
    <mergeCell ref="C1081:D1081"/>
    <mergeCell ref="E1081:F1081"/>
    <mergeCell ref="C1082:D1082"/>
    <mergeCell ref="E1082:F1082"/>
    <mergeCell ref="G1106:G1109"/>
    <mergeCell ref="C1107:D1107"/>
    <mergeCell ref="E1107:F1107"/>
    <mergeCell ref="C1108:D1108"/>
    <mergeCell ref="E1108:F1108"/>
    <mergeCell ref="C1109:D1109"/>
    <mergeCell ref="E1109:F1109"/>
    <mergeCell ref="A1104:A1105"/>
    <mergeCell ref="B1104:B1105"/>
    <mergeCell ref="C1104:D1105"/>
    <mergeCell ref="E1104:F1105"/>
    <mergeCell ref="C1106:D1106"/>
    <mergeCell ref="E1106:F1106"/>
    <mergeCell ref="C1101:D1101"/>
    <mergeCell ref="E1101:F1101"/>
    <mergeCell ref="B1102:D1102"/>
    <mergeCell ref="G1102:G1105"/>
    <mergeCell ref="H1102:H1105"/>
    <mergeCell ref="B1103:D1103"/>
    <mergeCell ref="E1103:F1103"/>
    <mergeCell ref="E1114:F1115"/>
    <mergeCell ref="C1116:D1116"/>
    <mergeCell ref="E1116:F1116"/>
    <mergeCell ref="G1116:G1133"/>
    <mergeCell ref="C1117:D1117"/>
    <mergeCell ref="E1117:F1117"/>
    <mergeCell ref="C1118:D1118"/>
    <mergeCell ref="E1118:F1118"/>
    <mergeCell ref="C1119:D1119"/>
    <mergeCell ref="E1119:F1119"/>
    <mergeCell ref="A1110:F1110"/>
    <mergeCell ref="A1111:F1111"/>
    <mergeCell ref="G1111:G1115"/>
    <mergeCell ref="B1112:D1112"/>
    <mergeCell ref="H1112:H1115"/>
    <mergeCell ref="B1113:D1113"/>
    <mergeCell ref="E1113:F1113"/>
    <mergeCell ref="A1114:A1115"/>
    <mergeCell ref="B1114:B1115"/>
    <mergeCell ref="C1114:D1115"/>
    <mergeCell ref="C1126:D1126"/>
    <mergeCell ref="E1126:F1126"/>
    <mergeCell ref="C1127:D1127"/>
    <mergeCell ref="E1127:F1127"/>
    <mergeCell ref="C1128:D1128"/>
    <mergeCell ref="E1128:F1128"/>
    <mergeCell ref="C1123:D1123"/>
    <mergeCell ref="E1123:F1123"/>
    <mergeCell ref="C1124:D1124"/>
    <mergeCell ref="E1124:F1124"/>
    <mergeCell ref="C1125:D1125"/>
    <mergeCell ref="E1125:F1125"/>
    <mergeCell ref="C1120:D1120"/>
    <mergeCell ref="E1120:F1120"/>
    <mergeCell ref="C1121:D1121"/>
    <mergeCell ref="E1121:F1121"/>
    <mergeCell ref="C1122:D1122"/>
    <mergeCell ref="E1122:F1122"/>
    <mergeCell ref="H1134:H1137"/>
    <mergeCell ref="B1135:D1135"/>
    <mergeCell ref="E1135:F1135"/>
    <mergeCell ref="A1136:A1137"/>
    <mergeCell ref="B1136:B1137"/>
    <mergeCell ref="C1136:D1137"/>
    <mergeCell ref="E1136:F1137"/>
    <mergeCell ref="C1132:D1132"/>
    <mergeCell ref="E1132:F1132"/>
    <mergeCell ref="C1133:D1133"/>
    <mergeCell ref="E1133:F1133"/>
    <mergeCell ref="B1134:D1134"/>
    <mergeCell ref="G1134:G1137"/>
    <mergeCell ref="C1129:D1129"/>
    <mergeCell ref="E1129:F1129"/>
    <mergeCell ref="C1130:D1130"/>
    <mergeCell ref="E1130:F1130"/>
    <mergeCell ref="C1131:D1131"/>
    <mergeCell ref="E1131:F1131"/>
    <mergeCell ref="C1146:D1146"/>
    <mergeCell ref="E1146:F1146"/>
    <mergeCell ref="C1147:D1147"/>
    <mergeCell ref="E1147:F1147"/>
    <mergeCell ref="C1148:D1148"/>
    <mergeCell ref="E1148:F1148"/>
    <mergeCell ref="E1142:F1142"/>
    <mergeCell ref="C1143:D1143"/>
    <mergeCell ref="E1143:F1143"/>
    <mergeCell ref="C1144:D1144"/>
    <mergeCell ref="E1144:F1144"/>
    <mergeCell ref="C1145:D1145"/>
    <mergeCell ref="E1145:F1145"/>
    <mergeCell ref="C1138:D1138"/>
    <mergeCell ref="E1138:F1138"/>
    <mergeCell ref="G1138:G1154"/>
    <mergeCell ref="C1139:D1139"/>
    <mergeCell ref="E1139:F1139"/>
    <mergeCell ref="C1140:D1140"/>
    <mergeCell ref="E1140:F1140"/>
    <mergeCell ref="C1141:D1141"/>
    <mergeCell ref="E1141:F1141"/>
    <mergeCell ref="C1142:D1142"/>
    <mergeCell ref="B1155:D1155"/>
    <mergeCell ref="G1155:G1158"/>
    <mergeCell ref="H1155:H1158"/>
    <mergeCell ref="B1156:D1156"/>
    <mergeCell ref="E1156:F1156"/>
    <mergeCell ref="A1157:A1158"/>
    <mergeCell ref="B1157:B1158"/>
    <mergeCell ref="C1157:D1158"/>
    <mergeCell ref="E1157:F1158"/>
    <mergeCell ref="C1152:D1152"/>
    <mergeCell ref="E1152:F1152"/>
    <mergeCell ref="C1153:D1153"/>
    <mergeCell ref="E1153:F1153"/>
    <mergeCell ref="C1154:D1154"/>
    <mergeCell ref="E1154:F1154"/>
    <mergeCell ref="C1149:D1149"/>
    <mergeCell ref="E1149:F1149"/>
    <mergeCell ref="C1150:D1150"/>
    <mergeCell ref="E1150:F1150"/>
    <mergeCell ref="C1151:D1151"/>
    <mergeCell ref="E1151:F1151"/>
    <mergeCell ref="C1167:D1167"/>
    <mergeCell ref="E1167:F1167"/>
    <mergeCell ref="C1168:D1168"/>
    <mergeCell ref="E1168:F1168"/>
    <mergeCell ref="C1169:D1169"/>
    <mergeCell ref="E1169:F1169"/>
    <mergeCell ref="E1163:F1163"/>
    <mergeCell ref="C1164:D1164"/>
    <mergeCell ref="E1164:F1164"/>
    <mergeCell ref="C1165:D1165"/>
    <mergeCell ref="E1165:F1165"/>
    <mergeCell ref="C1166:D1166"/>
    <mergeCell ref="E1166:F1166"/>
    <mergeCell ref="C1159:D1159"/>
    <mergeCell ref="E1159:F1159"/>
    <mergeCell ref="G1159:G1175"/>
    <mergeCell ref="C1160:D1160"/>
    <mergeCell ref="E1160:F1160"/>
    <mergeCell ref="C1161:D1161"/>
    <mergeCell ref="E1161:F1161"/>
    <mergeCell ref="C1162:D1162"/>
    <mergeCell ref="E1162:F1162"/>
    <mergeCell ref="C1163:D1163"/>
    <mergeCell ref="B1176:D1176"/>
    <mergeCell ref="G1176:G1179"/>
    <mergeCell ref="H1176:H1179"/>
    <mergeCell ref="B1177:D1177"/>
    <mergeCell ref="E1177:F1177"/>
    <mergeCell ref="A1178:A1179"/>
    <mergeCell ref="B1178:B1179"/>
    <mergeCell ref="C1178:D1179"/>
    <mergeCell ref="E1178:F1179"/>
    <mergeCell ref="C1173:D1173"/>
    <mergeCell ref="E1173:F1173"/>
    <mergeCell ref="C1174:D1174"/>
    <mergeCell ref="E1174:F1174"/>
    <mergeCell ref="C1175:D1175"/>
    <mergeCell ref="E1175:F1175"/>
    <mergeCell ref="C1170:D1170"/>
    <mergeCell ref="E1170:F1170"/>
    <mergeCell ref="C1171:D1171"/>
    <mergeCell ref="E1171:F1171"/>
    <mergeCell ref="C1172:D1172"/>
    <mergeCell ref="E1172:F1172"/>
    <mergeCell ref="E1184:F1184"/>
    <mergeCell ref="C1185:D1185"/>
    <mergeCell ref="E1185:F1185"/>
    <mergeCell ref="C1186:D1186"/>
    <mergeCell ref="E1186:F1186"/>
    <mergeCell ref="C1187:D1187"/>
    <mergeCell ref="E1187:F1187"/>
    <mergeCell ref="C1180:D1180"/>
    <mergeCell ref="E1180:F1180"/>
    <mergeCell ref="G1180:G1188"/>
    <mergeCell ref="C1181:D1181"/>
    <mergeCell ref="E1181:F1181"/>
    <mergeCell ref="C1182:D1182"/>
    <mergeCell ref="E1182:F1182"/>
    <mergeCell ref="C1183:D1183"/>
    <mergeCell ref="E1183:F1183"/>
    <mergeCell ref="C1184:D1184"/>
    <mergeCell ref="B1193:B1194"/>
    <mergeCell ref="C1193:D1194"/>
    <mergeCell ref="E1193:F1194"/>
    <mergeCell ref="C1195:D1195"/>
    <mergeCell ref="E1195:F1195"/>
    <mergeCell ref="G1195:G1229"/>
    <mergeCell ref="C1196:D1196"/>
    <mergeCell ref="E1196:F1196"/>
    <mergeCell ref="C1197:D1197"/>
    <mergeCell ref="E1197:F1197"/>
    <mergeCell ref="C1188:D1188"/>
    <mergeCell ref="E1188:F1188"/>
    <mergeCell ref="A1189:F1189"/>
    <mergeCell ref="A1190:F1190"/>
    <mergeCell ref="G1190:G1194"/>
    <mergeCell ref="H1190:H1194"/>
    <mergeCell ref="B1191:D1191"/>
    <mergeCell ref="B1192:D1192"/>
    <mergeCell ref="E1192:F1192"/>
    <mergeCell ref="A1193:A1194"/>
    <mergeCell ref="C1204:D1204"/>
    <mergeCell ref="E1204:F1204"/>
    <mergeCell ref="C1205:D1205"/>
    <mergeCell ref="E1205:F1205"/>
    <mergeCell ref="C1206:D1206"/>
    <mergeCell ref="E1206:F1206"/>
    <mergeCell ref="C1201:D1201"/>
    <mergeCell ref="E1201:F1201"/>
    <mergeCell ref="C1202:D1202"/>
    <mergeCell ref="E1202:F1202"/>
    <mergeCell ref="C1203:D1203"/>
    <mergeCell ref="E1203:F1203"/>
    <mergeCell ref="C1198:D1198"/>
    <mergeCell ref="E1198:F1198"/>
    <mergeCell ref="C1199:D1199"/>
    <mergeCell ref="E1199:F1199"/>
    <mergeCell ref="C1200:D1200"/>
    <mergeCell ref="E1200:F1200"/>
    <mergeCell ref="C1213:D1213"/>
    <mergeCell ref="E1213:F1213"/>
    <mergeCell ref="C1214:D1214"/>
    <mergeCell ref="E1214:F1214"/>
    <mergeCell ref="C1215:D1215"/>
    <mergeCell ref="E1215:F1215"/>
    <mergeCell ref="C1210:D1210"/>
    <mergeCell ref="E1210:F1210"/>
    <mergeCell ref="C1211:D1211"/>
    <mergeCell ref="E1211:F1211"/>
    <mergeCell ref="C1212:D1212"/>
    <mergeCell ref="E1212:F1212"/>
    <mergeCell ref="C1207:D1207"/>
    <mergeCell ref="E1207:F1207"/>
    <mergeCell ref="C1208:D1208"/>
    <mergeCell ref="E1208:F1208"/>
    <mergeCell ref="C1209:D1209"/>
    <mergeCell ref="E1209:F1209"/>
    <mergeCell ref="C1222:D1222"/>
    <mergeCell ref="E1222:F1222"/>
    <mergeCell ref="C1223:D1223"/>
    <mergeCell ref="E1223:F1223"/>
    <mergeCell ref="C1224:D1224"/>
    <mergeCell ref="E1224:F1224"/>
    <mergeCell ref="C1219:D1219"/>
    <mergeCell ref="E1219:F1219"/>
    <mergeCell ref="C1220:D1220"/>
    <mergeCell ref="E1220:F1220"/>
    <mergeCell ref="C1221:D1221"/>
    <mergeCell ref="E1221:F1221"/>
    <mergeCell ref="C1216:D1216"/>
    <mergeCell ref="E1216:F1216"/>
    <mergeCell ref="C1217:D1217"/>
    <mergeCell ref="E1217:F1217"/>
    <mergeCell ref="C1218:D1218"/>
    <mergeCell ref="E1218:F1218"/>
    <mergeCell ref="H1230:H1233"/>
    <mergeCell ref="B1231:D1231"/>
    <mergeCell ref="E1231:F1231"/>
    <mergeCell ref="A1232:A1233"/>
    <mergeCell ref="B1232:B1233"/>
    <mergeCell ref="C1232:D1233"/>
    <mergeCell ref="E1232:F1233"/>
    <mergeCell ref="C1228:D1228"/>
    <mergeCell ref="E1228:F1228"/>
    <mergeCell ref="C1229:D1229"/>
    <mergeCell ref="E1229:F1229"/>
    <mergeCell ref="B1230:D1230"/>
    <mergeCell ref="G1230:G1233"/>
    <mergeCell ref="C1225:D1225"/>
    <mergeCell ref="E1225:F1225"/>
    <mergeCell ref="C1226:D1226"/>
    <mergeCell ref="E1226:F1226"/>
    <mergeCell ref="C1227:D1227"/>
    <mergeCell ref="E1227:F1227"/>
    <mergeCell ref="C1242:D1242"/>
    <mergeCell ref="E1242:F1242"/>
    <mergeCell ref="C1243:D1243"/>
    <mergeCell ref="E1243:F1243"/>
    <mergeCell ref="C1244:D1244"/>
    <mergeCell ref="E1244:F1244"/>
    <mergeCell ref="E1238:F1238"/>
    <mergeCell ref="C1239:D1239"/>
    <mergeCell ref="E1239:F1239"/>
    <mergeCell ref="C1240:D1240"/>
    <mergeCell ref="E1240:F1240"/>
    <mergeCell ref="C1241:D1241"/>
    <mergeCell ref="E1241:F1241"/>
    <mergeCell ref="C1234:D1234"/>
    <mergeCell ref="E1234:F1234"/>
    <mergeCell ref="G1234:G1284"/>
    <mergeCell ref="C1235:D1235"/>
    <mergeCell ref="E1235:F1235"/>
    <mergeCell ref="C1236:D1236"/>
    <mergeCell ref="E1236:F1236"/>
    <mergeCell ref="C1237:D1237"/>
    <mergeCell ref="E1237:F1237"/>
    <mergeCell ref="C1238:D1238"/>
    <mergeCell ref="C1251:D1251"/>
    <mergeCell ref="E1251:F1251"/>
    <mergeCell ref="C1252:D1252"/>
    <mergeCell ref="E1252:F1252"/>
    <mergeCell ref="C1253:D1253"/>
    <mergeCell ref="E1253:F1253"/>
    <mergeCell ref="C1248:D1248"/>
    <mergeCell ref="E1248:F1248"/>
    <mergeCell ref="C1249:D1249"/>
    <mergeCell ref="E1249:F1249"/>
    <mergeCell ref="C1250:D1250"/>
    <mergeCell ref="E1250:F1250"/>
    <mergeCell ref="C1245:D1245"/>
    <mergeCell ref="E1245:F1245"/>
    <mergeCell ref="C1246:D1246"/>
    <mergeCell ref="E1246:F1246"/>
    <mergeCell ref="C1247:D1247"/>
    <mergeCell ref="E1247:F1247"/>
    <mergeCell ref="C1260:D1260"/>
    <mergeCell ref="E1260:F1260"/>
    <mergeCell ref="C1261:D1261"/>
    <mergeCell ref="E1261:F1261"/>
    <mergeCell ref="C1262:D1262"/>
    <mergeCell ref="E1262:F1262"/>
    <mergeCell ref="C1257:D1257"/>
    <mergeCell ref="E1257:F1257"/>
    <mergeCell ref="C1258:D1258"/>
    <mergeCell ref="E1258:F1258"/>
    <mergeCell ref="C1259:D1259"/>
    <mergeCell ref="E1259:F1259"/>
    <mergeCell ref="C1254:D1254"/>
    <mergeCell ref="E1254:F1254"/>
    <mergeCell ref="C1255:D1255"/>
    <mergeCell ref="E1255:F1255"/>
    <mergeCell ref="C1256:D1256"/>
    <mergeCell ref="E1256:F1256"/>
    <mergeCell ref="C1269:D1269"/>
    <mergeCell ref="E1269:F1269"/>
    <mergeCell ref="C1270:D1270"/>
    <mergeCell ref="E1270:F1270"/>
    <mergeCell ref="C1271:D1271"/>
    <mergeCell ref="E1271:F1271"/>
    <mergeCell ref="C1266:D1266"/>
    <mergeCell ref="E1266:F1266"/>
    <mergeCell ref="C1267:D1267"/>
    <mergeCell ref="E1267:F1267"/>
    <mergeCell ref="C1268:D1268"/>
    <mergeCell ref="E1268:F1268"/>
    <mergeCell ref="C1263:D1263"/>
    <mergeCell ref="E1263:F1263"/>
    <mergeCell ref="C1264:D1264"/>
    <mergeCell ref="E1264:F1264"/>
    <mergeCell ref="C1265:D1265"/>
    <mergeCell ref="E1265:F1265"/>
    <mergeCell ref="C1278:D1278"/>
    <mergeCell ref="E1278:F1278"/>
    <mergeCell ref="C1279:D1279"/>
    <mergeCell ref="E1279:F1279"/>
    <mergeCell ref="C1280:D1280"/>
    <mergeCell ref="E1280:F1280"/>
    <mergeCell ref="C1275:D1275"/>
    <mergeCell ref="E1275:F1275"/>
    <mergeCell ref="C1276:D1276"/>
    <mergeCell ref="E1276:F1276"/>
    <mergeCell ref="C1277:D1277"/>
    <mergeCell ref="E1277:F1277"/>
    <mergeCell ref="C1272:D1272"/>
    <mergeCell ref="E1272:F1272"/>
    <mergeCell ref="C1273:D1273"/>
    <mergeCell ref="E1273:F1273"/>
    <mergeCell ref="C1274:D1274"/>
    <mergeCell ref="E1274:F1274"/>
    <mergeCell ref="A1287:A1288"/>
    <mergeCell ref="B1287:B1288"/>
    <mergeCell ref="C1287:D1288"/>
    <mergeCell ref="E1287:F1288"/>
    <mergeCell ref="C1289:D1289"/>
    <mergeCell ref="E1289:F1289"/>
    <mergeCell ref="C1284:D1284"/>
    <mergeCell ref="E1284:F1284"/>
    <mergeCell ref="B1285:D1285"/>
    <mergeCell ref="G1285:G1288"/>
    <mergeCell ref="H1285:H1288"/>
    <mergeCell ref="B1286:D1286"/>
    <mergeCell ref="E1286:F1286"/>
    <mergeCell ref="C1281:D1281"/>
    <mergeCell ref="E1281:F1281"/>
    <mergeCell ref="C1282:D1282"/>
    <mergeCell ref="E1282:F1282"/>
    <mergeCell ref="C1283:D1283"/>
    <mergeCell ref="E1283:F1283"/>
    <mergeCell ref="C1301:D1301"/>
    <mergeCell ref="E1301:F1301"/>
    <mergeCell ref="C1302:D1302"/>
    <mergeCell ref="E1302:F1302"/>
    <mergeCell ref="C1303:D1303"/>
    <mergeCell ref="E1303:F1303"/>
    <mergeCell ref="C1298:D1298"/>
    <mergeCell ref="E1298:F1298"/>
    <mergeCell ref="C1299:D1299"/>
    <mergeCell ref="E1299:F1299"/>
    <mergeCell ref="C1300:D1300"/>
    <mergeCell ref="E1300:F1300"/>
    <mergeCell ref="E1294:F1294"/>
    <mergeCell ref="C1295:D1295"/>
    <mergeCell ref="E1295:F1295"/>
    <mergeCell ref="C1296:D1296"/>
    <mergeCell ref="E1296:F1296"/>
    <mergeCell ref="C1297:D1297"/>
    <mergeCell ref="E1297:F1297"/>
    <mergeCell ref="C1294:D1294"/>
    <mergeCell ref="C1310:D1310"/>
    <mergeCell ref="E1310:F1310"/>
    <mergeCell ref="C1311:D1311"/>
    <mergeCell ref="E1311:F1311"/>
    <mergeCell ref="C1312:D1312"/>
    <mergeCell ref="E1312:F1312"/>
    <mergeCell ref="C1307:D1307"/>
    <mergeCell ref="E1307:F1307"/>
    <mergeCell ref="C1308:D1308"/>
    <mergeCell ref="E1308:F1308"/>
    <mergeCell ref="C1309:D1309"/>
    <mergeCell ref="E1309:F1309"/>
    <mergeCell ref="C1304:D1304"/>
    <mergeCell ref="E1304:F1304"/>
    <mergeCell ref="C1305:D1305"/>
    <mergeCell ref="E1305:F1305"/>
    <mergeCell ref="C1306:D1306"/>
    <mergeCell ref="E1306:F1306"/>
    <mergeCell ref="E1319:F1319"/>
    <mergeCell ref="C1320:D1320"/>
    <mergeCell ref="E1320:F1320"/>
    <mergeCell ref="C1321:D1321"/>
    <mergeCell ref="E1321:F1321"/>
    <mergeCell ref="C1316:D1316"/>
    <mergeCell ref="E1316:F1316"/>
    <mergeCell ref="C1317:D1317"/>
    <mergeCell ref="E1317:F1317"/>
    <mergeCell ref="C1318:D1318"/>
    <mergeCell ref="E1318:F1318"/>
    <mergeCell ref="C1313:D1313"/>
    <mergeCell ref="E1313:F1313"/>
    <mergeCell ref="C1314:D1314"/>
    <mergeCell ref="E1314:F1314"/>
    <mergeCell ref="C1315:D1315"/>
    <mergeCell ref="E1315:F1315"/>
    <mergeCell ref="A1332:A1333"/>
    <mergeCell ref="B1332:B1333"/>
    <mergeCell ref="C1332:D1333"/>
    <mergeCell ref="E1332:F1333"/>
    <mergeCell ref="C1328:D1328"/>
    <mergeCell ref="E1328:F1328"/>
    <mergeCell ref="C1329:D1329"/>
    <mergeCell ref="E1329:F1329"/>
    <mergeCell ref="B1330:D1330"/>
    <mergeCell ref="G1330:G1333"/>
    <mergeCell ref="C1325:D1325"/>
    <mergeCell ref="E1325:F1325"/>
    <mergeCell ref="C1326:D1326"/>
    <mergeCell ref="E1326:F1326"/>
    <mergeCell ref="C1327:D1327"/>
    <mergeCell ref="E1327:F1327"/>
    <mergeCell ref="C1322:D1322"/>
    <mergeCell ref="E1322:F1322"/>
    <mergeCell ref="C1323:D1323"/>
    <mergeCell ref="E1323:F1323"/>
    <mergeCell ref="C1324:D1324"/>
    <mergeCell ref="E1324:F1324"/>
    <mergeCell ref="G1289:G1329"/>
    <mergeCell ref="C1290:D1290"/>
    <mergeCell ref="E1290:F1290"/>
    <mergeCell ref="C1291:D1291"/>
    <mergeCell ref="E1291:F1291"/>
    <mergeCell ref="C1292:D1292"/>
    <mergeCell ref="E1292:F1292"/>
    <mergeCell ref="C1293:D1293"/>
    <mergeCell ref="E1293:F1293"/>
    <mergeCell ref="C1319:D1319"/>
    <mergeCell ref="E1338:F1338"/>
    <mergeCell ref="B1339:D1339"/>
    <mergeCell ref="G1339:G1342"/>
    <mergeCell ref="H1339:H1342"/>
    <mergeCell ref="B1340:D1340"/>
    <mergeCell ref="E1340:F1340"/>
    <mergeCell ref="C1334:D1334"/>
    <mergeCell ref="E1334:F1334"/>
    <mergeCell ref="G1334:G1338"/>
    <mergeCell ref="C1335:D1335"/>
    <mergeCell ref="E1335:F1335"/>
    <mergeCell ref="C1336:D1336"/>
    <mergeCell ref="E1336:F1336"/>
    <mergeCell ref="C1337:D1337"/>
    <mergeCell ref="E1337:F1337"/>
    <mergeCell ref="C1338:D1338"/>
    <mergeCell ref="H1330:H1333"/>
    <mergeCell ref="B1331:D1331"/>
    <mergeCell ref="E1331:F1331"/>
    <mergeCell ref="E1348:F1348"/>
    <mergeCell ref="B1349:D1349"/>
    <mergeCell ref="G1349:G1352"/>
    <mergeCell ref="H1349:H1352"/>
    <mergeCell ref="B1350:D1350"/>
    <mergeCell ref="E1350:F1350"/>
    <mergeCell ref="G1343:G1348"/>
    <mergeCell ref="C1344:D1344"/>
    <mergeCell ref="E1344:F1344"/>
    <mergeCell ref="C1345:D1345"/>
    <mergeCell ref="E1345:F1345"/>
    <mergeCell ref="C1346:D1346"/>
    <mergeCell ref="E1346:F1346"/>
    <mergeCell ref="C1347:D1347"/>
    <mergeCell ref="E1347:F1347"/>
    <mergeCell ref="C1348:D1348"/>
    <mergeCell ref="A1341:A1342"/>
    <mergeCell ref="B1341:B1342"/>
    <mergeCell ref="C1341:D1342"/>
    <mergeCell ref="E1341:F1342"/>
    <mergeCell ref="C1343:D1343"/>
    <mergeCell ref="E1343:F1343"/>
    <mergeCell ref="B1356:D1356"/>
    <mergeCell ref="G1356:G1359"/>
    <mergeCell ref="H1356:H1359"/>
    <mergeCell ref="B1357:D1357"/>
    <mergeCell ref="E1357:F1357"/>
    <mergeCell ref="A1358:A1359"/>
    <mergeCell ref="B1358:B1359"/>
    <mergeCell ref="C1358:D1359"/>
    <mergeCell ref="E1358:F1359"/>
    <mergeCell ref="G1353:G1355"/>
    <mergeCell ref="H1353:H1355"/>
    <mergeCell ref="C1354:D1354"/>
    <mergeCell ref="E1354:F1354"/>
    <mergeCell ref="C1355:D1355"/>
    <mergeCell ref="E1355:F1355"/>
    <mergeCell ref="A1351:A1352"/>
    <mergeCell ref="B1351:B1352"/>
    <mergeCell ref="C1351:D1352"/>
    <mergeCell ref="E1351:F1352"/>
    <mergeCell ref="C1353:D1353"/>
    <mergeCell ref="E1353:F1353"/>
    <mergeCell ref="E1364:F1364"/>
    <mergeCell ref="C1365:D1365"/>
    <mergeCell ref="E1365:F1365"/>
    <mergeCell ref="C1366:D1366"/>
    <mergeCell ref="E1366:F1366"/>
    <mergeCell ref="C1367:D1367"/>
    <mergeCell ref="E1367:F1367"/>
    <mergeCell ref="C1360:D1360"/>
    <mergeCell ref="E1360:F1360"/>
    <mergeCell ref="G1360:G1400"/>
    <mergeCell ref="C1361:D1361"/>
    <mergeCell ref="E1361:F1361"/>
    <mergeCell ref="C1362:D1362"/>
    <mergeCell ref="E1362:F1362"/>
    <mergeCell ref="C1363:D1363"/>
    <mergeCell ref="E1363:F1363"/>
    <mergeCell ref="C1364:D1364"/>
    <mergeCell ref="C1374:D1374"/>
    <mergeCell ref="E1374:F1374"/>
    <mergeCell ref="C1375:D1375"/>
    <mergeCell ref="E1375:F1375"/>
    <mergeCell ref="C1376:D1376"/>
    <mergeCell ref="E1376:F1376"/>
    <mergeCell ref="C1371:D1371"/>
    <mergeCell ref="E1371:F1371"/>
    <mergeCell ref="C1372:D1372"/>
    <mergeCell ref="E1372:F1372"/>
    <mergeCell ref="C1373:D1373"/>
    <mergeCell ref="E1373:F1373"/>
    <mergeCell ref="C1368:D1368"/>
    <mergeCell ref="E1368:F1368"/>
    <mergeCell ref="C1369:D1369"/>
    <mergeCell ref="E1369:F1369"/>
    <mergeCell ref="C1370:D1370"/>
    <mergeCell ref="E1370:F1370"/>
    <mergeCell ref="C1383:D1383"/>
    <mergeCell ref="E1383:F1383"/>
    <mergeCell ref="C1384:D1384"/>
    <mergeCell ref="E1384:F1384"/>
    <mergeCell ref="C1385:D1385"/>
    <mergeCell ref="E1385:F1385"/>
    <mergeCell ref="C1380:D1380"/>
    <mergeCell ref="E1380:F1380"/>
    <mergeCell ref="C1381:D1381"/>
    <mergeCell ref="E1381:F1381"/>
    <mergeCell ref="C1382:D1382"/>
    <mergeCell ref="E1382:F1382"/>
    <mergeCell ref="C1377:D1377"/>
    <mergeCell ref="E1377:F1377"/>
    <mergeCell ref="C1378:D1378"/>
    <mergeCell ref="E1378:F1378"/>
    <mergeCell ref="C1379:D1379"/>
    <mergeCell ref="E1379:F1379"/>
    <mergeCell ref="C1392:D1392"/>
    <mergeCell ref="E1392:F1392"/>
    <mergeCell ref="C1393:D1393"/>
    <mergeCell ref="E1393:F1393"/>
    <mergeCell ref="C1394:D1394"/>
    <mergeCell ref="E1394:F1394"/>
    <mergeCell ref="C1389:D1389"/>
    <mergeCell ref="E1389:F1389"/>
    <mergeCell ref="C1390:D1390"/>
    <mergeCell ref="E1390:F1390"/>
    <mergeCell ref="C1391:D1391"/>
    <mergeCell ref="E1391:F1391"/>
    <mergeCell ref="C1386:D1386"/>
    <mergeCell ref="E1386:F1386"/>
    <mergeCell ref="C1387:D1387"/>
    <mergeCell ref="E1387:F1387"/>
    <mergeCell ref="C1388:D1388"/>
    <mergeCell ref="E1388:F1388"/>
    <mergeCell ref="B1401:D1401"/>
    <mergeCell ref="G1401:G1404"/>
    <mergeCell ref="H1401:H1404"/>
    <mergeCell ref="B1402:D1402"/>
    <mergeCell ref="E1402:F1402"/>
    <mergeCell ref="A1403:A1404"/>
    <mergeCell ref="B1403:B1404"/>
    <mergeCell ref="C1403:D1404"/>
    <mergeCell ref="E1403:F1404"/>
    <mergeCell ref="C1398:D1398"/>
    <mergeCell ref="E1398:F1398"/>
    <mergeCell ref="C1399:D1399"/>
    <mergeCell ref="E1399:F1399"/>
    <mergeCell ref="C1400:D1400"/>
    <mergeCell ref="E1400:F1400"/>
    <mergeCell ref="C1395:D1395"/>
    <mergeCell ref="E1395:F1395"/>
    <mergeCell ref="C1396:D1396"/>
    <mergeCell ref="E1396:F1396"/>
    <mergeCell ref="C1397:D1397"/>
    <mergeCell ref="E1397:F1397"/>
    <mergeCell ref="A1408:F1408"/>
    <mergeCell ref="A1409:F1409"/>
    <mergeCell ref="G1409:G1413"/>
    <mergeCell ref="H1409:H1413"/>
    <mergeCell ref="B1410:D1410"/>
    <mergeCell ref="B1411:D1411"/>
    <mergeCell ref="E1411:F1411"/>
    <mergeCell ref="A1412:A1413"/>
    <mergeCell ref="B1412:B1413"/>
    <mergeCell ref="C1412:D1413"/>
    <mergeCell ref="C1405:D1405"/>
    <mergeCell ref="E1405:F1405"/>
    <mergeCell ref="G1405:G1407"/>
    <mergeCell ref="C1406:D1406"/>
    <mergeCell ref="E1406:F1406"/>
    <mergeCell ref="C1407:D1407"/>
    <mergeCell ref="E1407:F1407"/>
    <mergeCell ref="E1417:F1417"/>
    <mergeCell ref="C1418:D1418"/>
    <mergeCell ref="E1418:F1418"/>
    <mergeCell ref="C1419:D1419"/>
    <mergeCell ref="E1419:F1419"/>
    <mergeCell ref="C1420:D1420"/>
    <mergeCell ref="E1420:F1420"/>
    <mergeCell ref="E1412:F1413"/>
    <mergeCell ref="C1414:D1414"/>
    <mergeCell ref="E1414:F1414"/>
    <mergeCell ref="G1414:G1447"/>
    <mergeCell ref="H1414:H1447"/>
    <mergeCell ref="C1415:D1415"/>
    <mergeCell ref="E1415:F1415"/>
    <mergeCell ref="C1416:D1416"/>
    <mergeCell ref="E1416:F1416"/>
    <mergeCell ref="C1417:D1417"/>
    <mergeCell ref="C1427:D1427"/>
    <mergeCell ref="E1427:F1427"/>
    <mergeCell ref="C1428:D1428"/>
    <mergeCell ref="E1428:F1428"/>
    <mergeCell ref="C1429:D1429"/>
    <mergeCell ref="E1429:F1429"/>
    <mergeCell ref="C1424:D1424"/>
    <mergeCell ref="E1424:F1424"/>
    <mergeCell ref="C1425:D1425"/>
    <mergeCell ref="E1425:F1425"/>
    <mergeCell ref="C1426:D1426"/>
    <mergeCell ref="E1426:F1426"/>
    <mergeCell ref="C1421:D1421"/>
    <mergeCell ref="E1421:F1421"/>
    <mergeCell ref="C1422:D1422"/>
    <mergeCell ref="E1422:F1422"/>
    <mergeCell ref="C1423:D1423"/>
    <mergeCell ref="E1423:F1423"/>
    <mergeCell ref="C1436:D1436"/>
    <mergeCell ref="E1436:F1436"/>
    <mergeCell ref="C1437:D1437"/>
    <mergeCell ref="E1437:F1437"/>
    <mergeCell ref="C1438:D1438"/>
    <mergeCell ref="E1438:F1438"/>
    <mergeCell ref="C1433:D1433"/>
    <mergeCell ref="E1433:F1433"/>
    <mergeCell ref="C1434:D1434"/>
    <mergeCell ref="E1434:F1434"/>
    <mergeCell ref="C1435:D1435"/>
    <mergeCell ref="E1435:F1435"/>
    <mergeCell ref="C1430:D1430"/>
    <mergeCell ref="E1430:F1430"/>
    <mergeCell ref="C1431:D1431"/>
    <mergeCell ref="E1431:F1431"/>
    <mergeCell ref="C1432:D1432"/>
    <mergeCell ref="E1432:F1432"/>
    <mergeCell ref="C1445:D1445"/>
    <mergeCell ref="E1445:F1445"/>
    <mergeCell ref="C1446:D1446"/>
    <mergeCell ref="E1446:F1446"/>
    <mergeCell ref="C1447:D1447"/>
    <mergeCell ref="E1447:F1447"/>
    <mergeCell ref="C1442:D1442"/>
    <mergeCell ref="E1442:F1442"/>
    <mergeCell ref="C1443:D1443"/>
    <mergeCell ref="E1443:F1443"/>
    <mergeCell ref="C1444:D1444"/>
    <mergeCell ref="E1444:F1444"/>
    <mergeCell ref="C1439:D1439"/>
    <mergeCell ref="E1439:F1439"/>
    <mergeCell ref="C1440:D1440"/>
    <mergeCell ref="E1440:F1440"/>
    <mergeCell ref="C1441:D1441"/>
    <mergeCell ref="E1441:F1441"/>
    <mergeCell ref="C1452:D1452"/>
    <mergeCell ref="E1452:F1452"/>
    <mergeCell ref="G1452:G1549"/>
    <mergeCell ref="H1452:H1549"/>
    <mergeCell ref="C1453:D1453"/>
    <mergeCell ref="E1453:F1453"/>
    <mergeCell ref="C1454:D1454"/>
    <mergeCell ref="E1454:F1454"/>
    <mergeCell ref="C1455:D1455"/>
    <mergeCell ref="E1455:F1455"/>
    <mergeCell ref="B1448:D1448"/>
    <mergeCell ref="G1448:G1451"/>
    <mergeCell ref="H1448:H1451"/>
    <mergeCell ref="B1449:D1449"/>
    <mergeCell ref="E1449:F1449"/>
    <mergeCell ref="A1450:A1451"/>
    <mergeCell ref="B1450:B1451"/>
    <mergeCell ref="C1450:D1451"/>
    <mergeCell ref="E1450:F1451"/>
    <mergeCell ref="C1462:D1462"/>
    <mergeCell ref="E1462:F1462"/>
    <mergeCell ref="C1463:D1463"/>
    <mergeCell ref="E1463:F1463"/>
    <mergeCell ref="C1464:D1464"/>
    <mergeCell ref="E1464:F1464"/>
    <mergeCell ref="C1459:D1459"/>
    <mergeCell ref="E1459:F1459"/>
    <mergeCell ref="C1460:D1460"/>
    <mergeCell ref="E1460:F1460"/>
    <mergeCell ref="C1461:D1461"/>
    <mergeCell ref="E1461:F1461"/>
    <mergeCell ref="C1456:D1456"/>
    <mergeCell ref="E1456:F1456"/>
    <mergeCell ref="C1457:D1457"/>
    <mergeCell ref="E1457:F1457"/>
    <mergeCell ref="C1458:D1458"/>
    <mergeCell ref="E1458:F1458"/>
    <mergeCell ref="C1471:D1471"/>
    <mergeCell ref="E1471:F1471"/>
    <mergeCell ref="C1472:D1472"/>
    <mergeCell ref="E1472:F1472"/>
    <mergeCell ref="C1473:D1473"/>
    <mergeCell ref="E1473:F1473"/>
    <mergeCell ref="C1468:D1468"/>
    <mergeCell ref="E1468:F1468"/>
    <mergeCell ref="C1469:D1469"/>
    <mergeCell ref="E1469:F1469"/>
    <mergeCell ref="C1470:D1470"/>
    <mergeCell ref="E1470:F1470"/>
    <mergeCell ref="C1465:D1465"/>
    <mergeCell ref="E1465:F1465"/>
    <mergeCell ref="C1466:D1466"/>
    <mergeCell ref="E1466:F1466"/>
    <mergeCell ref="C1467:D1467"/>
    <mergeCell ref="E1467:F1467"/>
    <mergeCell ref="C1480:D1480"/>
    <mergeCell ref="E1480:F1480"/>
    <mergeCell ref="C1481:D1481"/>
    <mergeCell ref="E1481:F1481"/>
    <mergeCell ref="C1482:D1482"/>
    <mergeCell ref="E1482:F1482"/>
    <mergeCell ref="C1477:D1477"/>
    <mergeCell ref="E1477:F1477"/>
    <mergeCell ref="C1478:D1478"/>
    <mergeCell ref="E1478:F1478"/>
    <mergeCell ref="C1479:D1479"/>
    <mergeCell ref="E1479:F1479"/>
    <mergeCell ref="C1474:D1474"/>
    <mergeCell ref="E1474:F1474"/>
    <mergeCell ref="C1475:D1475"/>
    <mergeCell ref="E1475:F1475"/>
    <mergeCell ref="C1476:D1476"/>
    <mergeCell ref="E1476:F1476"/>
    <mergeCell ref="C1489:D1489"/>
    <mergeCell ref="E1489:F1489"/>
    <mergeCell ref="C1490:D1490"/>
    <mergeCell ref="E1490:F1490"/>
    <mergeCell ref="C1491:D1491"/>
    <mergeCell ref="E1491:F1491"/>
    <mergeCell ref="C1486:D1486"/>
    <mergeCell ref="E1486:F1486"/>
    <mergeCell ref="C1487:D1487"/>
    <mergeCell ref="E1487:F1487"/>
    <mergeCell ref="C1488:D1488"/>
    <mergeCell ref="E1488:F1488"/>
    <mergeCell ref="C1483:D1483"/>
    <mergeCell ref="E1483:F1483"/>
    <mergeCell ref="C1484:D1484"/>
    <mergeCell ref="E1484:F1484"/>
    <mergeCell ref="C1485:D1485"/>
    <mergeCell ref="E1485:F1485"/>
    <mergeCell ref="C1498:D1498"/>
    <mergeCell ref="E1498:F1498"/>
    <mergeCell ref="C1499:D1499"/>
    <mergeCell ref="E1499:F1499"/>
    <mergeCell ref="C1500:D1500"/>
    <mergeCell ref="E1500:F1500"/>
    <mergeCell ref="C1495:D1495"/>
    <mergeCell ref="E1495:F1495"/>
    <mergeCell ref="C1496:D1496"/>
    <mergeCell ref="E1496:F1496"/>
    <mergeCell ref="C1497:D1497"/>
    <mergeCell ref="E1497:F1497"/>
    <mergeCell ref="C1492:D1492"/>
    <mergeCell ref="E1492:F1492"/>
    <mergeCell ref="C1493:D1493"/>
    <mergeCell ref="E1493:F1493"/>
    <mergeCell ref="C1494:D1494"/>
    <mergeCell ref="E1494:F1494"/>
    <mergeCell ref="C1507:D1507"/>
    <mergeCell ref="E1507:F1507"/>
    <mergeCell ref="C1508:D1508"/>
    <mergeCell ref="E1508:F1508"/>
    <mergeCell ref="C1509:D1509"/>
    <mergeCell ref="E1509:F1509"/>
    <mergeCell ref="C1504:D1504"/>
    <mergeCell ref="E1504:F1504"/>
    <mergeCell ref="C1505:D1505"/>
    <mergeCell ref="E1505:F1505"/>
    <mergeCell ref="C1506:D1506"/>
    <mergeCell ref="E1506:F1506"/>
    <mergeCell ref="C1501:D1501"/>
    <mergeCell ref="E1501:F1501"/>
    <mergeCell ref="C1502:D1502"/>
    <mergeCell ref="E1502:F1502"/>
    <mergeCell ref="C1503:D1503"/>
    <mergeCell ref="E1503:F1503"/>
    <mergeCell ref="C1516:D1516"/>
    <mergeCell ref="E1516:F1516"/>
    <mergeCell ref="C1517:D1517"/>
    <mergeCell ref="E1517:F1517"/>
    <mergeCell ref="C1518:D1518"/>
    <mergeCell ref="E1518:F1518"/>
    <mergeCell ref="C1513:D1513"/>
    <mergeCell ref="E1513:F1513"/>
    <mergeCell ref="C1514:D1514"/>
    <mergeCell ref="E1514:F1514"/>
    <mergeCell ref="C1515:D1515"/>
    <mergeCell ref="E1515:F1515"/>
    <mergeCell ref="C1510:D1510"/>
    <mergeCell ref="E1510:F1510"/>
    <mergeCell ref="C1511:D1511"/>
    <mergeCell ref="E1511:F1511"/>
    <mergeCell ref="C1512:D1512"/>
    <mergeCell ref="E1512:F1512"/>
    <mergeCell ref="C1525:D1525"/>
    <mergeCell ref="E1525:F1525"/>
    <mergeCell ref="C1526:D1526"/>
    <mergeCell ref="E1526:F1526"/>
    <mergeCell ref="C1527:D1527"/>
    <mergeCell ref="E1527:F1527"/>
    <mergeCell ref="C1522:D1522"/>
    <mergeCell ref="E1522:F1522"/>
    <mergeCell ref="C1523:D1523"/>
    <mergeCell ref="E1523:F1523"/>
    <mergeCell ref="C1524:D1524"/>
    <mergeCell ref="E1524:F1524"/>
    <mergeCell ref="C1519:D1519"/>
    <mergeCell ref="E1519:F1519"/>
    <mergeCell ref="C1520:D1520"/>
    <mergeCell ref="E1520:F1520"/>
    <mergeCell ref="C1521:D1521"/>
    <mergeCell ref="E1521:F1521"/>
    <mergeCell ref="C1534:D1534"/>
    <mergeCell ref="E1534:F1534"/>
    <mergeCell ref="C1535:D1535"/>
    <mergeCell ref="E1535:F1535"/>
    <mergeCell ref="C1536:D1536"/>
    <mergeCell ref="E1536:F1536"/>
    <mergeCell ref="C1531:D1531"/>
    <mergeCell ref="E1531:F1531"/>
    <mergeCell ref="C1532:D1532"/>
    <mergeCell ref="E1532:F1532"/>
    <mergeCell ref="C1533:D1533"/>
    <mergeCell ref="E1533:F1533"/>
    <mergeCell ref="C1528:D1528"/>
    <mergeCell ref="E1528:F1528"/>
    <mergeCell ref="C1529:D1529"/>
    <mergeCell ref="E1529:F1529"/>
    <mergeCell ref="C1530:D1530"/>
    <mergeCell ref="E1530:F1530"/>
    <mergeCell ref="C1543:D1543"/>
    <mergeCell ref="E1543:F1543"/>
    <mergeCell ref="C1544:D1544"/>
    <mergeCell ref="E1544:F1544"/>
    <mergeCell ref="C1545:D1545"/>
    <mergeCell ref="E1545:F1545"/>
    <mergeCell ref="C1540:D1540"/>
    <mergeCell ref="E1540:F1540"/>
    <mergeCell ref="C1541:D1541"/>
    <mergeCell ref="E1541:F1541"/>
    <mergeCell ref="C1542:D1542"/>
    <mergeCell ref="E1542:F1542"/>
    <mergeCell ref="C1537:D1537"/>
    <mergeCell ref="E1537:F1537"/>
    <mergeCell ref="C1538:D1538"/>
    <mergeCell ref="E1538:F1538"/>
    <mergeCell ref="C1539:D1539"/>
    <mergeCell ref="E1539:F1539"/>
    <mergeCell ref="A1552:A1553"/>
    <mergeCell ref="B1552:B1553"/>
    <mergeCell ref="C1552:D1553"/>
    <mergeCell ref="E1552:F1553"/>
    <mergeCell ref="C1554:D1554"/>
    <mergeCell ref="E1554:F1554"/>
    <mergeCell ref="C1549:D1549"/>
    <mergeCell ref="E1549:F1549"/>
    <mergeCell ref="B1550:D1550"/>
    <mergeCell ref="G1550:G1553"/>
    <mergeCell ref="H1550:H1553"/>
    <mergeCell ref="B1551:D1551"/>
    <mergeCell ref="E1551:F1551"/>
    <mergeCell ref="C1546:D1546"/>
    <mergeCell ref="E1546:F1546"/>
    <mergeCell ref="C1547:D1547"/>
    <mergeCell ref="E1547:F1547"/>
    <mergeCell ref="C1548:D1548"/>
    <mergeCell ref="E1548:F1548"/>
    <mergeCell ref="C1562:D1562"/>
    <mergeCell ref="E1562:F1562"/>
    <mergeCell ref="C1563:D1563"/>
    <mergeCell ref="E1563:F1563"/>
    <mergeCell ref="C1564:D1564"/>
    <mergeCell ref="E1564:F1564"/>
    <mergeCell ref="C1559:D1559"/>
    <mergeCell ref="E1559:F1559"/>
    <mergeCell ref="C1560:D1560"/>
    <mergeCell ref="E1560:F1560"/>
    <mergeCell ref="C1561:D1561"/>
    <mergeCell ref="E1561:F1561"/>
    <mergeCell ref="G1554:G1564"/>
    <mergeCell ref="H1554:H1561"/>
    <mergeCell ref="C1555:D1555"/>
    <mergeCell ref="E1555:F1555"/>
    <mergeCell ref="C1556:D1556"/>
    <mergeCell ref="E1556:F1556"/>
    <mergeCell ref="C1557:D1557"/>
    <mergeCell ref="E1557:F1557"/>
    <mergeCell ref="C1558:D1558"/>
    <mergeCell ref="E1558:F1558"/>
    <mergeCell ref="C1569:D1569"/>
    <mergeCell ref="E1569:F1569"/>
    <mergeCell ref="G1569:G1779"/>
    <mergeCell ref="H1569:H1779"/>
    <mergeCell ref="C1570:D1570"/>
    <mergeCell ref="E1570:F1570"/>
    <mergeCell ref="C1571:D1571"/>
    <mergeCell ref="E1571:F1571"/>
    <mergeCell ref="C1572:D1572"/>
    <mergeCell ref="E1572:F1572"/>
    <mergeCell ref="B1565:D1565"/>
    <mergeCell ref="G1565:G1568"/>
    <mergeCell ref="H1565:H1568"/>
    <mergeCell ref="B1566:D1566"/>
    <mergeCell ref="E1566:F1566"/>
    <mergeCell ref="A1567:A1568"/>
    <mergeCell ref="B1567:B1568"/>
    <mergeCell ref="C1567:D1568"/>
    <mergeCell ref="E1567:F1568"/>
    <mergeCell ref="C1579:D1579"/>
    <mergeCell ref="E1579:F1579"/>
    <mergeCell ref="C1580:D1580"/>
    <mergeCell ref="E1580:F1580"/>
    <mergeCell ref="C1581:D1581"/>
    <mergeCell ref="E1581:F1581"/>
    <mergeCell ref="C1576:D1576"/>
    <mergeCell ref="E1576:F1576"/>
    <mergeCell ref="C1577:D1577"/>
    <mergeCell ref="E1577:F1577"/>
    <mergeCell ref="C1578:D1578"/>
    <mergeCell ref="E1578:F1578"/>
    <mergeCell ref="C1573:D1573"/>
    <mergeCell ref="E1573:F1573"/>
    <mergeCell ref="C1574:D1574"/>
    <mergeCell ref="E1574:F1574"/>
    <mergeCell ref="C1575:D1575"/>
    <mergeCell ref="E1575:F1575"/>
    <mergeCell ref="C1588:D1588"/>
    <mergeCell ref="E1588:F1588"/>
    <mergeCell ref="C1589:D1589"/>
    <mergeCell ref="E1589:F1589"/>
    <mergeCell ref="C1590:D1590"/>
    <mergeCell ref="E1590:F1590"/>
    <mergeCell ref="C1585:D1585"/>
    <mergeCell ref="E1585:F1585"/>
    <mergeCell ref="C1586:D1586"/>
    <mergeCell ref="E1586:F1586"/>
    <mergeCell ref="C1587:D1587"/>
    <mergeCell ref="E1587:F1587"/>
    <mergeCell ref="C1582:D1582"/>
    <mergeCell ref="E1582:F1582"/>
    <mergeCell ref="C1583:D1583"/>
    <mergeCell ref="E1583:F1583"/>
    <mergeCell ref="C1584:D1584"/>
    <mergeCell ref="E1584:F1584"/>
    <mergeCell ref="C1597:D1597"/>
    <mergeCell ref="E1597:F1597"/>
    <mergeCell ref="C1598:D1598"/>
    <mergeCell ref="E1598:F1598"/>
    <mergeCell ref="C1599:D1599"/>
    <mergeCell ref="E1599:F1599"/>
    <mergeCell ref="C1594:D1594"/>
    <mergeCell ref="E1594:F1594"/>
    <mergeCell ref="C1595:D1595"/>
    <mergeCell ref="E1595:F1595"/>
    <mergeCell ref="C1596:D1596"/>
    <mergeCell ref="E1596:F1596"/>
    <mergeCell ref="C1591:D1591"/>
    <mergeCell ref="E1591:F1591"/>
    <mergeCell ref="C1592:D1592"/>
    <mergeCell ref="E1592:F1592"/>
    <mergeCell ref="C1593:D1593"/>
    <mergeCell ref="E1593:F1593"/>
    <mergeCell ref="C1606:D1606"/>
    <mergeCell ref="E1606:F1606"/>
    <mergeCell ref="C1607:D1607"/>
    <mergeCell ref="E1607:F1607"/>
    <mergeCell ref="C1608:D1608"/>
    <mergeCell ref="E1608:F1608"/>
    <mergeCell ref="C1603:D1603"/>
    <mergeCell ref="E1603:F1603"/>
    <mergeCell ref="C1604:D1604"/>
    <mergeCell ref="E1604:F1604"/>
    <mergeCell ref="C1605:D1605"/>
    <mergeCell ref="E1605:F1605"/>
    <mergeCell ref="C1600:D1600"/>
    <mergeCell ref="E1600:F1600"/>
    <mergeCell ref="C1601:D1601"/>
    <mergeCell ref="E1601:F1601"/>
    <mergeCell ref="C1602:D1602"/>
    <mergeCell ref="E1602:F1602"/>
    <mergeCell ref="C1615:D1615"/>
    <mergeCell ref="E1615:F1615"/>
    <mergeCell ref="C1616:D1616"/>
    <mergeCell ref="E1616:F1616"/>
    <mergeCell ref="C1617:D1617"/>
    <mergeCell ref="E1617:F1617"/>
    <mergeCell ref="C1612:D1612"/>
    <mergeCell ref="E1612:F1612"/>
    <mergeCell ref="C1613:D1613"/>
    <mergeCell ref="E1613:F1613"/>
    <mergeCell ref="C1614:D1614"/>
    <mergeCell ref="E1614:F1614"/>
    <mergeCell ref="C1609:D1609"/>
    <mergeCell ref="E1609:F1609"/>
    <mergeCell ref="C1610:D1610"/>
    <mergeCell ref="E1610:F1610"/>
    <mergeCell ref="C1611:D1611"/>
    <mergeCell ref="E1611:F1611"/>
    <mergeCell ref="C1624:D1624"/>
    <mergeCell ref="E1624:F1624"/>
    <mergeCell ref="C1625:D1625"/>
    <mergeCell ref="E1625:F1625"/>
    <mergeCell ref="C1626:D1626"/>
    <mergeCell ref="E1626:F1626"/>
    <mergeCell ref="C1621:D1621"/>
    <mergeCell ref="E1621:F1621"/>
    <mergeCell ref="C1622:D1622"/>
    <mergeCell ref="E1622:F1622"/>
    <mergeCell ref="C1623:D1623"/>
    <mergeCell ref="E1623:F1623"/>
    <mergeCell ref="C1618:D1618"/>
    <mergeCell ref="E1618:F1618"/>
    <mergeCell ref="C1619:D1619"/>
    <mergeCell ref="E1619:F1619"/>
    <mergeCell ref="C1620:D1620"/>
    <mergeCell ref="E1620:F1620"/>
    <mergeCell ref="C1633:D1633"/>
    <mergeCell ref="E1633:F1633"/>
    <mergeCell ref="C1634:D1634"/>
    <mergeCell ref="E1634:F1634"/>
    <mergeCell ref="C1635:D1635"/>
    <mergeCell ref="E1635:F1635"/>
    <mergeCell ref="C1630:D1630"/>
    <mergeCell ref="E1630:F1630"/>
    <mergeCell ref="C1631:D1631"/>
    <mergeCell ref="E1631:F1631"/>
    <mergeCell ref="C1632:D1632"/>
    <mergeCell ref="E1632:F1632"/>
    <mergeCell ref="C1627:D1627"/>
    <mergeCell ref="E1627:F1627"/>
    <mergeCell ref="C1628:D1628"/>
    <mergeCell ref="E1628:F1628"/>
    <mergeCell ref="C1629:D1629"/>
    <mergeCell ref="E1629:F1629"/>
    <mergeCell ref="C1642:D1642"/>
    <mergeCell ref="E1642:F1642"/>
    <mergeCell ref="C1643:D1643"/>
    <mergeCell ref="E1643:F1643"/>
    <mergeCell ref="C1644:D1644"/>
    <mergeCell ref="E1644:F1644"/>
    <mergeCell ref="C1639:D1639"/>
    <mergeCell ref="E1639:F1639"/>
    <mergeCell ref="C1640:D1640"/>
    <mergeCell ref="E1640:F1640"/>
    <mergeCell ref="C1641:D1641"/>
    <mergeCell ref="E1641:F1641"/>
    <mergeCell ref="C1636:D1636"/>
    <mergeCell ref="E1636:F1636"/>
    <mergeCell ref="C1637:D1637"/>
    <mergeCell ref="E1637:F1637"/>
    <mergeCell ref="C1638:D1638"/>
    <mergeCell ref="E1638:F1638"/>
    <mergeCell ref="C1651:D1651"/>
    <mergeCell ref="E1651:F1651"/>
    <mergeCell ref="C1652:D1652"/>
    <mergeCell ref="E1652:F1652"/>
    <mergeCell ref="C1653:D1653"/>
    <mergeCell ref="E1653:F1653"/>
    <mergeCell ref="C1648:D1648"/>
    <mergeCell ref="E1648:F1648"/>
    <mergeCell ref="C1649:D1649"/>
    <mergeCell ref="E1649:F1649"/>
    <mergeCell ref="C1650:D1650"/>
    <mergeCell ref="E1650:F1650"/>
    <mergeCell ref="C1645:D1645"/>
    <mergeCell ref="E1645:F1645"/>
    <mergeCell ref="C1646:D1646"/>
    <mergeCell ref="E1646:F1646"/>
    <mergeCell ref="C1647:D1647"/>
    <mergeCell ref="E1647:F1647"/>
    <mergeCell ref="C1660:D1660"/>
    <mergeCell ref="E1660:F1660"/>
    <mergeCell ref="C1661:D1661"/>
    <mergeCell ref="E1661:F1661"/>
    <mergeCell ref="C1662:D1662"/>
    <mergeCell ref="E1662:F1662"/>
    <mergeCell ref="C1657:D1657"/>
    <mergeCell ref="E1657:F1657"/>
    <mergeCell ref="C1658:D1658"/>
    <mergeCell ref="E1658:F1658"/>
    <mergeCell ref="C1659:D1659"/>
    <mergeCell ref="E1659:F1659"/>
    <mergeCell ref="C1654:D1654"/>
    <mergeCell ref="E1654:F1654"/>
    <mergeCell ref="C1655:D1655"/>
    <mergeCell ref="E1655:F1655"/>
    <mergeCell ref="C1656:D1656"/>
    <mergeCell ref="E1656:F1656"/>
    <mergeCell ref="C1669:D1669"/>
    <mergeCell ref="E1669:F1669"/>
    <mergeCell ref="C1670:D1670"/>
    <mergeCell ref="E1670:F1670"/>
    <mergeCell ref="C1671:D1671"/>
    <mergeCell ref="E1671:F1671"/>
    <mergeCell ref="C1666:D1666"/>
    <mergeCell ref="E1666:F1666"/>
    <mergeCell ref="C1667:D1667"/>
    <mergeCell ref="E1667:F1667"/>
    <mergeCell ref="C1668:D1668"/>
    <mergeCell ref="E1668:F1668"/>
    <mergeCell ref="C1663:D1663"/>
    <mergeCell ref="E1663:F1663"/>
    <mergeCell ref="C1664:D1664"/>
    <mergeCell ref="E1664:F1664"/>
    <mergeCell ref="C1665:D1665"/>
    <mergeCell ref="E1665:F1665"/>
    <mergeCell ref="C1678:D1678"/>
    <mergeCell ref="E1678:F1678"/>
    <mergeCell ref="C1679:D1679"/>
    <mergeCell ref="E1679:F1679"/>
    <mergeCell ref="C1680:D1680"/>
    <mergeCell ref="E1680:F1680"/>
    <mergeCell ref="C1675:D1675"/>
    <mergeCell ref="E1675:F1675"/>
    <mergeCell ref="C1676:D1676"/>
    <mergeCell ref="E1676:F1676"/>
    <mergeCell ref="C1677:D1677"/>
    <mergeCell ref="E1677:F1677"/>
    <mergeCell ref="C1672:D1672"/>
    <mergeCell ref="E1672:F1672"/>
    <mergeCell ref="C1673:D1673"/>
    <mergeCell ref="E1673:F1673"/>
    <mergeCell ref="C1674:D1674"/>
    <mergeCell ref="E1674:F1674"/>
    <mergeCell ref="C1687:D1687"/>
    <mergeCell ref="E1687:F1687"/>
    <mergeCell ref="C1688:D1688"/>
    <mergeCell ref="E1688:F1688"/>
    <mergeCell ref="C1689:D1689"/>
    <mergeCell ref="E1689:F1689"/>
    <mergeCell ref="C1684:D1684"/>
    <mergeCell ref="E1684:F1684"/>
    <mergeCell ref="C1685:D1685"/>
    <mergeCell ref="E1685:F1685"/>
    <mergeCell ref="C1686:D1686"/>
    <mergeCell ref="E1686:F1686"/>
    <mergeCell ref="C1681:D1681"/>
    <mergeCell ref="E1681:F1681"/>
    <mergeCell ref="C1682:D1682"/>
    <mergeCell ref="E1682:F1682"/>
    <mergeCell ref="C1683:D1683"/>
    <mergeCell ref="E1683:F1683"/>
    <mergeCell ref="C1696:D1696"/>
    <mergeCell ref="E1696:F1696"/>
    <mergeCell ref="C1697:D1697"/>
    <mergeCell ref="E1697:F1697"/>
    <mergeCell ref="C1698:D1698"/>
    <mergeCell ref="E1698:F1698"/>
    <mergeCell ref="C1693:D1693"/>
    <mergeCell ref="E1693:F1693"/>
    <mergeCell ref="C1694:D1694"/>
    <mergeCell ref="E1694:F1694"/>
    <mergeCell ref="C1695:D1695"/>
    <mergeCell ref="E1695:F1695"/>
    <mergeCell ref="C1690:D1690"/>
    <mergeCell ref="E1690:F1690"/>
    <mergeCell ref="C1691:D1691"/>
    <mergeCell ref="E1691:F1691"/>
    <mergeCell ref="C1692:D1692"/>
    <mergeCell ref="E1692:F1692"/>
    <mergeCell ref="C1705:D1705"/>
    <mergeCell ref="E1705:F1705"/>
    <mergeCell ref="C1706:D1706"/>
    <mergeCell ref="E1706:F1706"/>
    <mergeCell ref="C1707:D1707"/>
    <mergeCell ref="E1707:F1707"/>
    <mergeCell ref="C1702:D1702"/>
    <mergeCell ref="E1702:F1702"/>
    <mergeCell ref="C1703:D1703"/>
    <mergeCell ref="E1703:F1703"/>
    <mergeCell ref="C1704:D1704"/>
    <mergeCell ref="E1704:F1704"/>
    <mergeCell ref="C1699:D1699"/>
    <mergeCell ref="E1699:F1699"/>
    <mergeCell ref="C1700:D1700"/>
    <mergeCell ref="E1700:F1700"/>
    <mergeCell ref="C1701:D1701"/>
    <mergeCell ref="E1701:F1701"/>
    <mergeCell ref="C1714:D1714"/>
    <mergeCell ref="E1714:F1714"/>
    <mergeCell ref="C1715:D1715"/>
    <mergeCell ref="E1715:F1715"/>
    <mergeCell ref="C1716:D1716"/>
    <mergeCell ref="E1716:F1716"/>
    <mergeCell ref="C1711:D1711"/>
    <mergeCell ref="E1711:F1711"/>
    <mergeCell ref="C1712:D1712"/>
    <mergeCell ref="E1712:F1712"/>
    <mergeCell ref="C1713:D1713"/>
    <mergeCell ref="E1713:F1713"/>
    <mergeCell ref="C1708:D1708"/>
    <mergeCell ref="E1708:F1708"/>
    <mergeCell ref="C1709:D1709"/>
    <mergeCell ref="E1709:F1709"/>
    <mergeCell ref="C1710:D1710"/>
    <mergeCell ref="E1710:F1710"/>
    <mergeCell ref="C1723:D1723"/>
    <mergeCell ref="E1723:F1723"/>
    <mergeCell ref="C1724:D1724"/>
    <mergeCell ref="E1724:F1724"/>
    <mergeCell ref="C1725:D1725"/>
    <mergeCell ref="E1725:F1725"/>
    <mergeCell ref="C1720:D1720"/>
    <mergeCell ref="E1720:F1720"/>
    <mergeCell ref="C1721:D1721"/>
    <mergeCell ref="E1721:F1721"/>
    <mergeCell ref="C1722:D1722"/>
    <mergeCell ref="E1722:F1722"/>
    <mergeCell ref="C1717:D1717"/>
    <mergeCell ref="E1717:F1717"/>
    <mergeCell ref="C1718:D1718"/>
    <mergeCell ref="E1718:F1718"/>
    <mergeCell ref="C1719:D1719"/>
    <mergeCell ref="E1719:F1719"/>
    <mergeCell ref="C1732:D1732"/>
    <mergeCell ref="E1732:F1732"/>
    <mergeCell ref="C1733:D1733"/>
    <mergeCell ref="E1733:F1733"/>
    <mergeCell ref="C1734:D1734"/>
    <mergeCell ref="E1734:F1734"/>
    <mergeCell ref="C1729:D1729"/>
    <mergeCell ref="E1729:F1729"/>
    <mergeCell ref="C1730:D1730"/>
    <mergeCell ref="E1730:F1730"/>
    <mergeCell ref="C1731:D1731"/>
    <mergeCell ref="E1731:F1731"/>
    <mergeCell ref="C1726:D1726"/>
    <mergeCell ref="E1726:F1726"/>
    <mergeCell ref="C1727:D1727"/>
    <mergeCell ref="E1727:F1727"/>
    <mergeCell ref="C1728:D1728"/>
    <mergeCell ref="E1728:F1728"/>
    <mergeCell ref="C1741:D1741"/>
    <mergeCell ref="E1741:F1741"/>
    <mergeCell ref="C1742:D1742"/>
    <mergeCell ref="E1742:F1742"/>
    <mergeCell ref="C1743:D1743"/>
    <mergeCell ref="E1743:F1743"/>
    <mergeCell ref="C1738:D1738"/>
    <mergeCell ref="E1738:F1738"/>
    <mergeCell ref="C1739:D1739"/>
    <mergeCell ref="E1739:F1739"/>
    <mergeCell ref="C1740:D1740"/>
    <mergeCell ref="E1740:F1740"/>
    <mergeCell ref="C1735:D1735"/>
    <mergeCell ref="E1735:F1735"/>
    <mergeCell ref="C1736:D1736"/>
    <mergeCell ref="E1736:F1736"/>
    <mergeCell ref="C1737:D1737"/>
    <mergeCell ref="E1737:F1737"/>
    <mergeCell ref="C1750:D1750"/>
    <mergeCell ref="E1750:F1750"/>
    <mergeCell ref="C1751:D1751"/>
    <mergeCell ref="E1751:F1751"/>
    <mergeCell ref="C1752:D1752"/>
    <mergeCell ref="E1752:F1752"/>
    <mergeCell ref="C1747:D1747"/>
    <mergeCell ref="E1747:F1747"/>
    <mergeCell ref="C1748:D1748"/>
    <mergeCell ref="E1748:F1748"/>
    <mergeCell ref="C1749:D1749"/>
    <mergeCell ref="E1749:F1749"/>
    <mergeCell ref="C1744:D1744"/>
    <mergeCell ref="E1744:F1744"/>
    <mergeCell ref="C1745:D1745"/>
    <mergeCell ref="E1745:F1745"/>
    <mergeCell ref="C1746:D1746"/>
    <mergeCell ref="E1746:F1746"/>
    <mergeCell ref="C1759:D1759"/>
    <mergeCell ref="E1759:F1759"/>
    <mergeCell ref="C1760:D1760"/>
    <mergeCell ref="E1760:F1760"/>
    <mergeCell ref="C1761:D1761"/>
    <mergeCell ref="E1761:F1761"/>
    <mergeCell ref="C1756:D1756"/>
    <mergeCell ref="E1756:F1756"/>
    <mergeCell ref="C1757:D1757"/>
    <mergeCell ref="E1757:F1757"/>
    <mergeCell ref="C1758:D1758"/>
    <mergeCell ref="E1758:F1758"/>
    <mergeCell ref="C1753:D1753"/>
    <mergeCell ref="E1753:F1753"/>
    <mergeCell ref="C1754:D1754"/>
    <mergeCell ref="E1754:F1754"/>
    <mergeCell ref="C1755:D1755"/>
    <mergeCell ref="E1755:F1755"/>
    <mergeCell ref="C1768:D1768"/>
    <mergeCell ref="E1768:F1768"/>
    <mergeCell ref="C1769:D1769"/>
    <mergeCell ref="E1769:F1769"/>
    <mergeCell ref="C1770:D1770"/>
    <mergeCell ref="E1770:F1770"/>
    <mergeCell ref="C1765:D1765"/>
    <mergeCell ref="E1765:F1765"/>
    <mergeCell ref="C1766:D1766"/>
    <mergeCell ref="E1766:F1766"/>
    <mergeCell ref="C1767:D1767"/>
    <mergeCell ref="E1767:F1767"/>
    <mergeCell ref="C1762:D1762"/>
    <mergeCell ref="E1762:F1762"/>
    <mergeCell ref="C1763:D1763"/>
    <mergeCell ref="E1763:F1763"/>
    <mergeCell ref="C1764:D1764"/>
    <mergeCell ref="E1764:F1764"/>
    <mergeCell ref="C1777:D1777"/>
    <mergeCell ref="E1777:F1777"/>
    <mergeCell ref="C1778:D1778"/>
    <mergeCell ref="E1778:F1778"/>
    <mergeCell ref="C1779:D1779"/>
    <mergeCell ref="E1779:F1779"/>
    <mergeCell ref="C1774:D1774"/>
    <mergeCell ref="E1774:F1774"/>
    <mergeCell ref="C1775:D1775"/>
    <mergeCell ref="E1775:F1775"/>
    <mergeCell ref="C1776:D1776"/>
    <mergeCell ref="E1776:F1776"/>
    <mergeCell ref="C1771:D1771"/>
    <mergeCell ref="E1771:F1771"/>
    <mergeCell ref="C1772:D1772"/>
    <mergeCell ref="E1772:F1772"/>
    <mergeCell ref="C1773:D1773"/>
    <mergeCell ref="E1773:F1773"/>
    <mergeCell ref="A1786:F1786"/>
    <mergeCell ref="A1787:F1787"/>
    <mergeCell ref="C1784:D1784"/>
    <mergeCell ref="E1784:F1784"/>
    <mergeCell ref="G1784:G1785"/>
    <mergeCell ref="H1784:H1785"/>
    <mergeCell ref="C1785:D1785"/>
    <mergeCell ref="E1785:F1785"/>
    <mergeCell ref="B1780:D1780"/>
    <mergeCell ref="G1780:G1783"/>
    <mergeCell ref="H1780:H1783"/>
    <mergeCell ref="B1781:D1781"/>
    <mergeCell ref="E1781:F1781"/>
    <mergeCell ref="A1782:A1783"/>
    <mergeCell ref="B1782:B1783"/>
    <mergeCell ref="C1782:D1783"/>
    <mergeCell ref="E1782:F1783"/>
  </mergeCells>
  <pageMargins left="0.23622047244094491" right="0.23622047244094491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2° Quadrimestre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Silvana Ribeiro de Brito Correa</dc:creator>
  <cp:lastModifiedBy>Silvana Ribeiro de Brito Correa</cp:lastModifiedBy>
  <cp:lastPrinted>2026-09-25T17:27:47Z</cp:lastPrinted>
  <dcterms:created xsi:type="dcterms:W3CDTF">2026-09-23T16:24:25Z</dcterms:created>
  <dcterms:modified xsi:type="dcterms:W3CDTF">2026-09-25T17:28:04Z</dcterms:modified>
</cp:coreProperties>
</file>