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ownloads\"/>
    </mc:Choice>
  </mc:AlternateContent>
  <xr:revisionPtr revIDLastSave="0" documentId="8_{F0E30437-E551-4069-896B-A872B99C098A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Terceirizados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252" i="1" l="1"/>
  <c r="H1202" i="1"/>
  <c r="H1196" i="1"/>
  <c r="H1133" i="1"/>
  <c r="H1121" i="1"/>
  <c r="H1103" i="1"/>
  <c r="H1084" i="1"/>
  <c r="H1077" i="1"/>
  <c r="H1037" i="1"/>
  <c r="H1029" i="1"/>
  <c r="H1013" i="1"/>
  <c r="H1256" i="1" s="1"/>
  <c r="H1004" i="1"/>
  <c r="H985" i="1"/>
  <c r="H969" i="1"/>
  <c r="H964" i="1"/>
  <c r="H952" i="1"/>
  <c r="H946" i="1"/>
  <c r="H1007" i="1" s="1"/>
  <c r="H930" i="1"/>
  <c r="H914" i="1"/>
  <c r="H900" i="1"/>
  <c r="H940" i="1" s="1"/>
  <c r="H888" i="1"/>
  <c r="H880" i="1"/>
  <c r="H872" i="1"/>
  <c r="H865" i="1"/>
  <c r="H849" i="1"/>
  <c r="H835" i="1"/>
  <c r="H819" i="1"/>
  <c r="H874" i="1" s="1"/>
  <c r="H792" i="1"/>
  <c r="H784" i="1"/>
  <c r="H780" i="1"/>
  <c r="H765" i="1"/>
  <c r="H760" i="1"/>
  <c r="H752" i="1"/>
  <c r="H734" i="1"/>
  <c r="H715" i="1"/>
  <c r="H793" i="1" s="1"/>
  <c r="H706" i="1"/>
  <c r="H700" i="1"/>
  <c r="H693" i="1"/>
  <c r="H686" i="1"/>
  <c r="H677" i="1"/>
  <c r="H709" i="1" s="1"/>
  <c r="H671" i="1"/>
  <c r="H665" i="1"/>
  <c r="H660" i="1"/>
  <c r="H639" i="1"/>
  <c r="H614" i="1"/>
  <c r="H600" i="1"/>
  <c r="H593" i="1"/>
  <c r="H588" i="1"/>
  <c r="H582" i="1"/>
  <c r="H567" i="1"/>
  <c r="H543" i="1"/>
  <c r="H528" i="1"/>
  <c r="H594" i="1" s="1"/>
  <c r="H521" i="1"/>
  <c r="H513" i="1"/>
  <c r="H501" i="1"/>
  <c r="H492" i="1"/>
  <c r="H487" i="1"/>
  <c r="H481" i="1"/>
  <c r="H467" i="1"/>
  <c r="H455" i="1"/>
  <c r="H522" i="1" s="1"/>
  <c r="H439" i="1"/>
  <c r="H376" i="1"/>
  <c r="H332" i="1"/>
  <c r="H326" i="1"/>
  <c r="H318" i="1"/>
  <c r="H286" i="1"/>
  <c r="H223" i="1"/>
  <c r="H212" i="1"/>
  <c r="H192" i="1"/>
  <c r="H183" i="1"/>
  <c r="H433" i="1" s="1"/>
  <c r="H174" i="1"/>
  <c r="H152" i="1"/>
  <c r="H140" i="1"/>
  <c r="H124" i="1"/>
  <c r="H116" i="1"/>
  <c r="H89" i="1"/>
  <c r="H81" i="1"/>
  <c r="H41" i="1"/>
  <c r="H177" i="1" s="1"/>
  <c r="H21" i="1"/>
  <c r="H12" i="1"/>
  <c r="H6" i="1"/>
  <c r="H1257" i="1" l="1"/>
</calcChain>
</file>

<file path=xl/sharedStrings.xml><?xml version="1.0" encoding="utf-8"?>
<sst xmlns="http://schemas.openxmlformats.org/spreadsheetml/2006/main" count="7605" uniqueCount="2108">
  <si>
    <t>RELAÇÃO DE TERCEIRIZADOS SERPRO REGIONAL RIO DE JANEIRO 3º. QUADRIMESTRE - 2020 . (Silvana)</t>
  </si>
  <si>
    <t>Total de Profissionais Por Contrato</t>
  </si>
  <si>
    <t>Informações Complementares</t>
  </si>
  <si>
    <t>CONTRATADA:</t>
  </si>
  <si>
    <t xml:space="preserve"> CEMAX ADMINISTRAÇÃO e SERVIÇOS LTDA</t>
  </si>
  <si>
    <t>RG:</t>
  </si>
  <si>
    <t>OBJETO:</t>
  </si>
  <si>
    <t>Prestação de Serviço de Jardinagem</t>
  </si>
  <si>
    <t>LOTAÇÃO</t>
  </si>
  <si>
    <t>Rio de Janeiro</t>
  </si>
  <si>
    <t>Nome do Empregado</t>
  </si>
  <si>
    <t>CPF</t>
  </si>
  <si>
    <t>Regional
/ Escritório</t>
  </si>
  <si>
    <t>CARGO</t>
  </si>
  <si>
    <t>SEXO</t>
  </si>
  <si>
    <t>IDADE</t>
  </si>
  <si>
    <t>PNE
Sim/Não</t>
  </si>
  <si>
    <t>Anderson Oliveira Marques</t>
  </si>
  <si>
    <t>***603.358**</t>
  </si>
  <si>
    <t>Jardineiro</t>
  </si>
  <si>
    <t>Fábio Benedito de Moura</t>
  </si>
  <si>
    <t>***920.524**</t>
  </si>
  <si>
    <t>Auxiliar De Jardinagem</t>
  </si>
  <si>
    <t xml:space="preserve"> TR- REFEIÇÕES  (CONTRATO SUSPENSO COVID-19)</t>
  </si>
  <si>
    <t>Contrato Com Suspensão Face A Pandemia Do Covid-19</t>
  </si>
  <si>
    <t>Concessão de Uso De Área, Equipamentos e Instalações Própria Para Preparo e Comércio de Refeições e Lanches</t>
  </si>
  <si>
    <t>LOTAÇÃO:</t>
  </si>
  <si>
    <t>Nome Do Empregado</t>
  </si>
  <si>
    <t>Cargo</t>
  </si>
  <si>
    <t>Sexo</t>
  </si>
  <si>
    <t>Idade</t>
  </si>
  <si>
    <t>Elias Da Silva Ambrósio</t>
  </si>
  <si>
    <t>***206.877**</t>
  </si>
  <si>
    <t>Cozinheiro</t>
  </si>
  <si>
    <t>Eliane De Sá Souza Brandão</t>
  </si>
  <si>
    <t>***087.107**</t>
  </si>
  <si>
    <t>Gerente</t>
  </si>
  <si>
    <t>Jardiana Barros Henrique</t>
  </si>
  <si>
    <t>***208.747**</t>
  </si>
  <si>
    <t>Encarregada</t>
  </si>
  <si>
    <t>Mário Luiz Moraes</t>
  </si>
  <si>
    <t>***607.947**</t>
  </si>
  <si>
    <t>Maurício Costa Da Silva</t>
  </si>
  <si>
    <t>***697.457**</t>
  </si>
  <si>
    <t>Auxiliar Administrativo</t>
  </si>
  <si>
    <t>GE SERVIÇOS TERCEIRIZADO LTDA.</t>
  </si>
  <si>
    <t>Serviço de Apoio Administrativo, Abrangendo Recepção e Mensageira</t>
  </si>
  <si>
    <t>Adaílton Amorim Freitas</t>
  </si>
  <si>
    <t>***705.037**</t>
  </si>
  <si>
    <t>Mensageiro</t>
  </si>
  <si>
    <t>Arthur Alves Pinto</t>
  </si>
  <si>
    <t>***121.067**</t>
  </si>
  <si>
    <t>Bianca Fontes Rodrigues Dias</t>
  </si>
  <si>
    <t>***303.917**</t>
  </si>
  <si>
    <t>Recepcionista</t>
  </si>
  <si>
    <t>Daniel Scotelaro Porto Magalhães</t>
  </si>
  <si>
    <t>***125.567**</t>
  </si>
  <si>
    <t>Felipe Marcello Bolsok</t>
  </si>
  <si>
    <t>***235.757**</t>
  </si>
  <si>
    <t>Fernanda Regina Toledo De Menezes</t>
  </si>
  <si>
    <t>***052.196**</t>
  </si>
  <si>
    <t>Kelly Ribeiro Machado</t>
  </si>
  <si>
    <t>***188.497**</t>
  </si>
  <si>
    <t>Maiara Costa Lima</t>
  </si>
  <si>
    <t>***840.267**</t>
  </si>
  <si>
    <t>Mensageira</t>
  </si>
  <si>
    <t>Danielly Pinho Tavares</t>
  </si>
  <si>
    <t>***736.638**</t>
  </si>
  <si>
    <t>Pedro Ivo Dos Santos Silva Da Fonseca</t>
  </si>
  <si>
    <t>***149.187**</t>
  </si>
  <si>
    <t>Tiago Silva De Almeida</t>
  </si>
  <si>
    <t>***264.657**</t>
  </si>
  <si>
    <t>Sandra Maria De Barros</t>
  </si>
  <si>
    <t>***331.664**</t>
  </si>
  <si>
    <t>Valdemir Placido Guimarães</t>
  </si>
  <si>
    <t>***500.307**</t>
  </si>
  <si>
    <t>Water de Souza</t>
  </si>
  <si>
    <t>***076.857**</t>
  </si>
  <si>
    <t>Willian Silva Sobreira</t>
  </si>
  <si>
    <t>***477.837**</t>
  </si>
  <si>
    <t>Willian Riqueira Dos Santos</t>
  </si>
  <si>
    <t>***766.967**</t>
  </si>
  <si>
    <t>SUPREMA – SEGURANÇA PATRIMONIAL LTDA</t>
  </si>
  <si>
    <t>Prestação de Serviços de Vigilância Patrimonial</t>
  </si>
  <si>
    <t>Ademir Pereira Maciel</t>
  </si>
  <si>
    <t>***078.737**</t>
  </si>
  <si>
    <t>Vigilante</t>
  </si>
  <si>
    <t>Adriano Pacheco dos Santos</t>
  </si>
  <si>
    <t>***407.177**</t>
  </si>
  <si>
    <t>André Luiz Machado de Oliveira</t>
  </si>
  <si>
    <t>***836.473**</t>
  </si>
  <si>
    <t>Antônio Marcos Alves Cabral</t>
  </si>
  <si>
    <t>***333.417**</t>
  </si>
  <si>
    <t>Supervisor</t>
  </si>
  <si>
    <t>Bruno De Amil Pereira</t>
  </si>
  <si>
    <t>***298.497**</t>
  </si>
  <si>
    <t>Cristiano Moza</t>
  </si>
  <si>
    <t>***191.807**</t>
  </si>
  <si>
    <t>Jader Gonçalves Vieira</t>
  </si>
  <si>
    <t>***857.707**</t>
  </si>
  <si>
    <t>Edson Mairing de Oliveira</t>
  </si>
  <si>
    <t>***948.557**</t>
  </si>
  <si>
    <t>Edson Souza dos Santos</t>
  </si>
  <si>
    <t>***002.757**</t>
  </si>
  <si>
    <t>Gabriel Costa Passos</t>
  </si>
  <si>
    <t>***264.577**</t>
  </si>
  <si>
    <t>Jaílson Luiz Silva</t>
  </si>
  <si>
    <t>***563.817**</t>
  </si>
  <si>
    <t>Jeosafá Ambrósio Rodrigues</t>
  </si>
  <si>
    <t>***120.547**</t>
  </si>
  <si>
    <t>Jorge Luiz Soares de Souza</t>
  </si>
  <si>
    <t>***930.607**</t>
  </si>
  <si>
    <t>Juarez Silva Salvador</t>
  </si>
  <si>
    <t>***410.047**</t>
  </si>
  <si>
    <t>Juliana Da Silva Dias</t>
  </si>
  <si>
    <t>***913.947**</t>
  </si>
  <si>
    <t>Mara Rúbia Marins</t>
  </si>
  <si>
    <t>***309.617**</t>
  </si>
  <si>
    <t>Margarida Maria De Medeiros</t>
  </si>
  <si>
    <t>***992.417**</t>
  </si>
  <si>
    <t>Marco Aurélio Rodrigues Da Silva</t>
  </si>
  <si>
    <t>***432.667**</t>
  </si>
  <si>
    <t>Marco Aurélio Oliveira De Souza</t>
  </si>
  <si>
    <t>***743.677**</t>
  </si>
  <si>
    <t>Regiane Roque Das Flores</t>
  </si>
  <si>
    <t>***676.557**</t>
  </si>
  <si>
    <t>Roberto de Oliveira Antunes</t>
  </si>
  <si>
    <t>***547.267**</t>
  </si>
  <si>
    <t>Rosemilson Winckler</t>
  </si>
  <si>
    <t>***200.337**</t>
  </si>
  <si>
    <t>Tiago Dos Santos Felizardo De Moura</t>
  </si>
  <si>
    <t>***466.347**</t>
  </si>
  <si>
    <t>Valcri Chagas Ribeiro Dos Santos</t>
  </si>
  <si>
    <t>***073.807**</t>
  </si>
  <si>
    <t>Washington Luiz De Souza</t>
  </si>
  <si>
    <t>***152.827**</t>
  </si>
  <si>
    <t>Wellington Da Silva</t>
  </si>
  <si>
    <t>***006.657**</t>
  </si>
  <si>
    <t>Cristiano Da Conceição Ayres</t>
  </si>
  <si>
    <t>***141.287**</t>
  </si>
  <si>
    <t>Edmar Tavares De Paulo Júnior</t>
  </si>
  <si>
    <t>***310.587**</t>
  </si>
  <si>
    <t>Edilson Demetrio de Paula</t>
  </si>
  <si>
    <t>***917.757**</t>
  </si>
  <si>
    <t>Magda Da Silva Goulart Hemerly</t>
  </si>
  <si>
    <t>***613.317**</t>
  </si>
  <si>
    <t>Natália Da Costa Correia</t>
  </si>
  <si>
    <t>***000.327**</t>
  </si>
  <si>
    <t>Rafael Dos Santos Fileto</t>
  </si>
  <si>
    <t>***333.237**</t>
  </si>
  <si>
    <t>Renato Menezes Da Silva</t>
  </si>
  <si>
    <t>***435.907**</t>
  </si>
  <si>
    <t>Rodrigo De Almeida Machareth</t>
  </si>
  <si>
    <t>***509.347**</t>
  </si>
  <si>
    <t>Rogério Augusto Carvalho</t>
  </si>
  <si>
    <t>***859.067**</t>
  </si>
  <si>
    <t>Sônia Raquel Correia Garros</t>
  </si>
  <si>
    <t>***726.073**</t>
  </si>
  <si>
    <t>KANTRO SERVIÇOS TERCEIRIZADOS LTDA</t>
  </si>
  <si>
    <t>Serviços Contínuos de Transportes</t>
  </si>
  <si>
    <t>Carlos Alberto Pereira Vasconcelos</t>
  </si>
  <si>
    <t>***458.231**</t>
  </si>
  <si>
    <t>Motorista</t>
  </si>
  <si>
    <t>Júlio César Freitas</t>
  </si>
  <si>
    <t>***901.877**</t>
  </si>
  <si>
    <t>Motociclista</t>
  </si>
  <si>
    <t>Patrick Silva Pires</t>
  </si>
  <si>
    <t>***146.687**</t>
  </si>
  <si>
    <t>Alessandro Farias Da Silva</t>
  </si>
  <si>
    <t>***566.247**</t>
  </si>
  <si>
    <t>KANTRO EMPREENDIMENTO APOIO E SERVIÇOS</t>
  </si>
  <si>
    <t>Prestação dos Serviços de Limpeza , Conservação e Higienização</t>
  </si>
  <si>
    <t>Ana Cristina De Souza M. Dos Santos</t>
  </si>
  <si>
    <t>***073.767**</t>
  </si>
  <si>
    <t>Auxiliar De Serviços Gerias</t>
  </si>
  <si>
    <t>André Duarte Dos Santos</t>
  </si>
  <si>
    <t>***901.207**</t>
  </si>
  <si>
    <t>Cleonice Paiva Alvareno</t>
  </si>
  <si>
    <t>***775.087**</t>
  </si>
  <si>
    <t>Júlia Priscila Tobias Rosa</t>
  </si>
  <si>
    <t>***700.897**</t>
  </si>
  <si>
    <t>Valter Felipe Da Silva</t>
  </si>
  <si>
    <t>***369.127**</t>
  </si>
  <si>
    <t>Célia Regina Gomes da Silva</t>
  </si>
  <si>
    <t>***860.357**</t>
  </si>
  <si>
    <t>Ingrid Maria De Souza</t>
  </si>
  <si>
    <t>***088.667**</t>
  </si>
  <si>
    <t>Luís Antônio Soares Da Costa</t>
  </si>
  <si>
    <t>***927.094**</t>
  </si>
  <si>
    <t>Lucilene Santos Fonseca</t>
  </si>
  <si>
    <t>***035.947**</t>
  </si>
  <si>
    <t>Márcia Silva Ramiro</t>
  </si>
  <si>
    <t>***134.477**</t>
  </si>
  <si>
    <t>Paulo Sérgio Almeida Silva</t>
  </si>
  <si>
    <t>***491.757**</t>
  </si>
  <si>
    <t>Raíssa Da Silva Barbosa</t>
  </si>
  <si>
    <t>***266.507**</t>
  </si>
  <si>
    <t>Rafaela Rozendo Holanda</t>
  </si>
  <si>
    <t>***694.827**</t>
  </si>
  <si>
    <t>Reni Sabino</t>
  </si>
  <si>
    <t>***413.607**</t>
  </si>
  <si>
    <t>Roberto José Dos Santos</t>
  </si>
  <si>
    <t>***349.187**</t>
  </si>
  <si>
    <t>Rodolfo Andrade Da Silva</t>
  </si>
  <si>
    <t>***157.107**</t>
  </si>
  <si>
    <t>Encarregado</t>
  </si>
  <si>
    <t>Rosicleide Clementino Cirilo</t>
  </si>
  <si>
    <t>***304.053**</t>
  </si>
  <si>
    <t>Rubens Vinícius</t>
  </si>
  <si>
    <t>***699.897**</t>
  </si>
  <si>
    <t>Isabel De Araújo Carvalho</t>
  </si>
  <si>
    <t>***364.687**</t>
  </si>
  <si>
    <t>Vanessa Santos De Meireles Miranda</t>
  </si>
  <si>
    <t>Vera Lúcia Silva Da Conceição</t>
  </si>
  <si>
    <t>***881.687**</t>
  </si>
  <si>
    <t>Sebastião Wellington G. Gregório</t>
  </si>
  <si>
    <t>***554.107**</t>
  </si>
  <si>
    <t>Sara De Alcântara Vargas Souza</t>
  </si>
  <si>
    <t>***897.797**</t>
  </si>
  <si>
    <t xml:space="preserve"> WATERSERVICE PROJETOS INSTALAÇÕES LTDA  </t>
  </si>
  <si>
    <t>Prestação de Serviços de Brigada de Incêndio</t>
  </si>
  <si>
    <t>Fábio Rodrigues Dos Santos</t>
  </si>
  <si>
    <t>***881.107**</t>
  </si>
  <si>
    <t>Brigadista</t>
  </si>
  <si>
    <t>Marcos Aurélio Vieira De Souza</t>
  </si>
  <si>
    <t>***522.387**</t>
  </si>
  <si>
    <t>Murilo Gomes Pereira</t>
  </si>
  <si>
    <t>***143.177**</t>
  </si>
  <si>
    <t>Patrick De Souza Marques</t>
  </si>
  <si>
    <t>***625.827**</t>
  </si>
  <si>
    <t xml:space="preserve">MITRA ENGENHARIA e MONTAGENS INDUSTRIAIS LTDA  </t>
  </si>
  <si>
    <t>Serviço Continuado de Engenharia</t>
  </si>
  <si>
    <t>Alexandre Pereira Dos Santos</t>
  </si>
  <si>
    <t>***262.357**</t>
  </si>
  <si>
    <t>Artífice</t>
  </si>
  <si>
    <t>Antônio Romeu Alves</t>
  </si>
  <si>
    <t>***050.448**</t>
  </si>
  <si>
    <t>Carlos Alberto Gomes da Silva</t>
  </si>
  <si>
    <t>***749.887**</t>
  </si>
  <si>
    <t>Edmundo Alves Dos Santos</t>
  </si>
  <si>
    <t>***945.897**</t>
  </si>
  <si>
    <t>Grace Kelly Correia Borges</t>
  </si>
  <si>
    <t>***008.197**</t>
  </si>
  <si>
    <t>José Antônio Da Paz</t>
  </si>
  <si>
    <t>***213.877**</t>
  </si>
  <si>
    <t>Meio Oficial</t>
  </si>
  <si>
    <t>Leandro Camilo Santos</t>
  </si>
  <si>
    <t>***009.607**</t>
  </si>
  <si>
    <t>Luís Cláudio Alves De Oliveira</t>
  </si>
  <si>
    <t>***616.227**</t>
  </si>
  <si>
    <t>Luzimar Costa De Oliveira</t>
  </si>
  <si>
    <t>***939.587**</t>
  </si>
  <si>
    <t>Bombeiro Hidráulico</t>
  </si>
  <si>
    <t>Normando Santos Feitosa</t>
  </si>
  <si>
    <t>***194.987**</t>
  </si>
  <si>
    <t>Wagner Gomes de Jesus</t>
  </si>
  <si>
    <t>***758.297**</t>
  </si>
  <si>
    <t>Walcyr Pereira Maciel</t>
  </si>
  <si>
    <t>***616.715**</t>
  </si>
  <si>
    <t>Serviço de Manutenção Preventiva, Corretiva no Sistema de Climatização</t>
  </si>
  <si>
    <t>Anderson Ribeiro Da Silva</t>
  </si>
  <si>
    <t>***728.367**</t>
  </si>
  <si>
    <t>Mecânico</t>
  </si>
  <si>
    <t>Anderson Soares Salviano Silva</t>
  </si>
  <si>
    <t>***466.367**</t>
  </si>
  <si>
    <t>José Gomes Da Silva</t>
  </si>
  <si>
    <t>***398.687**</t>
  </si>
  <si>
    <t>José Luiz Xavier</t>
  </si>
  <si>
    <t>***547.377**</t>
  </si>
  <si>
    <t>Lucas Santos Cossich</t>
  </si>
  <si>
    <t>***674.057**</t>
  </si>
  <si>
    <t>Meio Oficial De Refrigeração</t>
  </si>
  <si>
    <t>Manoel Vieira</t>
  </si>
  <si>
    <t>***385.047**</t>
  </si>
  <si>
    <t>Thiago Figueiredo Paiva</t>
  </si>
  <si>
    <t>***038.027**</t>
  </si>
  <si>
    <t>Zenilton De Assis Santos</t>
  </si>
  <si>
    <t>***878.317**</t>
  </si>
  <si>
    <t>MPE ENGENHARIA e SERVIÇOS S/A</t>
  </si>
  <si>
    <t>Manutenção Preventiva e Corretiva dos Sistemas, Equipamentos e Instalações Elétricas.</t>
  </si>
  <si>
    <t>Antônio Eduardo Marzano</t>
  </si>
  <si>
    <t>***962.187**</t>
  </si>
  <si>
    <t>Eletricista</t>
  </si>
  <si>
    <t>Guilherme Augusto Reis</t>
  </si>
  <si>
    <t>***076.397**</t>
  </si>
  <si>
    <t>Cláudio Mendes Soares</t>
  </si>
  <si>
    <t>***979.607**</t>
  </si>
  <si>
    <t>Émerson De Souza Silva</t>
  </si>
  <si>
    <t>***217.557**</t>
  </si>
  <si>
    <t>Eletrotécnico</t>
  </si>
  <si>
    <t>Erivelton Dos Reis Santos</t>
  </si>
  <si>
    <t>***947.377**</t>
  </si>
  <si>
    <t>Gláuber Evangelista Martinho</t>
  </si>
  <si>
    <t>***568.597**</t>
  </si>
  <si>
    <t>Leandro Ferraz Da Silva</t>
  </si>
  <si>
    <t>***481.167**</t>
  </si>
  <si>
    <t>Meio Oficial De Elétrica</t>
  </si>
  <si>
    <t>Leonardo Gomes Dos Santos</t>
  </si>
  <si>
    <t>***807.417*</t>
  </si>
  <si>
    <t>Técnico Eletrotécnico</t>
  </si>
  <si>
    <t>Paulo Sérgio Magalhães Costas</t>
  </si>
  <si>
    <t>***144.507**</t>
  </si>
  <si>
    <t>Rafael De Souza Machado</t>
  </si>
  <si>
    <t>***591.037**</t>
  </si>
  <si>
    <t>Rafael Ramos De Jesus</t>
  </si>
  <si>
    <t>***333.517**</t>
  </si>
  <si>
    <t>Rafael Soares Guimarães</t>
  </si>
  <si>
    <t>***662.267**</t>
  </si>
  <si>
    <t>Ramon Braga Da Silva</t>
  </si>
  <si>
    <t>***180.497**</t>
  </si>
  <si>
    <t>Jeferson Mendonça</t>
  </si>
  <si>
    <t>***800.017**</t>
  </si>
  <si>
    <t>Sérgio Alves De Souza</t>
  </si>
  <si>
    <t>***372.907**</t>
  </si>
  <si>
    <t>Tiago Vieira De Mello</t>
  </si>
  <si>
    <t>***279.067**</t>
  </si>
  <si>
    <t>Vinícius José Soares De Araújo</t>
  </si>
  <si>
    <t>***251.257**</t>
  </si>
  <si>
    <t>TERCEIRIZADOS DA GP</t>
  </si>
  <si>
    <t>NUTRIFIT ASSESSORIA E CONSULTORIA EM SAÚDE LTDA</t>
  </si>
  <si>
    <t>Serviço de Saúde e Medicina Ocupacional</t>
  </si>
  <si>
    <t>Jorge Luís Ribeiro Da Silva</t>
  </si>
  <si>
    <t>***410.227**</t>
  </si>
  <si>
    <t>Médico</t>
  </si>
  <si>
    <t>Victor Luiz Pereira E Silva</t>
  </si>
  <si>
    <t>***394.297**</t>
  </si>
  <si>
    <t>Sheila Apelian Valério</t>
  </si>
  <si>
    <t>***515.877**</t>
  </si>
  <si>
    <t>Médica</t>
  </si>
  <si>
    <t>Total De Terceirizados Da Regional</t>
  </si>
  <si>
    <t>RELAÇÃO DE TERCEIRIZADOS SERPRO – BRASÍLIA SEDE E REGIONAL 3º QUADRIMESTRE - 2020</t>
  </si>
  <si>
    <t>A NACIONAL VIGILÂNCIA E SEGURANÇA LTDA – ME</t>
  </si>
  <si>
    <t>Serviços Contínuos de Vigilância Patrimonial</t>
  </si>
  <si>
    <t>Escritório de Goiânia -GO</t>
  </si>
  <si>
    <t>Carlos Acássio Da Silva Carvalho</t>
  </si>
  <si>
    <t>***517.321**</t>
  </si>
  <si>
    <t>Goiânia</t>
  </si>
  <si>
    <t>André Alves Da Silva</t>
  </si>
  <si>
    <t>***367.741**</t>
  </si>
  <si>
    <t>Cristiana Gonçalves Dos Santos</t>
  </si>
  <si>
    <t>***999.527**</t>
  </si>
  <si>
    <t>Luzimar Cirqueira Da Costa</t>
  </si>
  <si>
    <t>***229.153**</t>
  </si>
  <si>
    <t>Manoel Messias Pereira De Sousa</t>
  </si>
  <si>
    <t>***636.661**</t>
  </si>
  <si>
    <t>SEFIX EMRPESA DE SEGURANÇA LTDA</t>
  </si>
  <si>
    <t>Serviço de Brigadista de Incêndio Particular</t>
  </si>
  <si>
    <t>Sede E Regional Brasília</t>
  </si>
  <si>
    <t>Adílson Júnior Do Espirito Santos Alves</t>
  </si>
  <si>
    <t>***522.201**</t>
  </si>
  <si>
    <t>Sede e Regional Brasília</t>
  </si>
  <si>
    <t>Bombeiro Civil</t>
  </si>
  <si>
    <t>Ray Estevam Miranda</t>
  </si>
  <si>
    <t>***260.381**</t>
  </si>
  <si>
    <t>José Hamilton Da Silva Nunes</t>
  </si>
  <si>
    <t>***781.961**</t>
  </si>
  <si>
    <t>João Henrique De Assis Castro</t>
  </si>
  <si>
    <t>***096.151**</t>
  </si>
  <si>
    <t>José Vieira Torres Filho</t>
  </si>
  <si>
    <t>***682.851**</t>
  </si>
  <si>
    <t>Regina da Silva Lessa Vasconcelos</t>
  </si>
  <si>
    <t>***578.766**</t>
  </si>
  <si>
    <t>Grasiela Flores De Oliveira</t>
  </si>
  <si>
    <t>***349.315**</t>
  </si>
  <si>
    <t>Rodrigo Luz Do Nascimento</t>
  </si>
  <si>
    <t>***296.514**</t>
  </si>
  <si>
    <t>Andreia da silva couto</t>
  </si>
  <si>
    <t>***125.121**</t>
  </si>
  <si>
    <t>Flávia Santos Alves</t>
  </si>
  <si>
    <t>***428.821**</t>
  </si>
  <si>
    <t>Guilherme Campos De Oliveira Freitas</t>
  </si>
  <si>
    <t>***.931.041**</t>
  </si>
  <si>
    <t>José Fabrício Pereira De Freitas Morais</t>
  </si>
  <si>
    <t>***417.491**</t>
  </si>
  <si>
    <t>Meire Aparecida Dos Santos Neves</t>
  </si>
  <si>
    <t>***358.541**</t>
  </si>
  <si>
    <t>Nélton Júnior Da Silva Rodrigues</t>
  </si>
  <si>
    <t>***105.986**</t>
  </si>
  <si>
    <t>Paulo César Gonçalves</t>
  </si>
  <si>
    <t>***311.586**</t>
  </si>
  <si>
    <t>Rafael De Sousa Nascimento</t>
  </si>
  <si>
    <t>***073.091**</t>
  </si>
  <si>
    <t>COOPERTRAN LTDA</t>
  </si>
  <si>
    <t>Prestação de Serviço de Transporte</t>
  </si>
  <si>
    <t>Mauro Alexandre Wickert</t>
  </si>
  <si>
    <t>***270.751**</t>
  </si>
  <si>
    <t>Sede Brasília</t>
  </si>
  <si>
    <t>Fabiano Gomes de Lima</t>
  </si>
  <si>
    <t>***990.391**</t>
  </si>
  <si>
    <t>Juarez Ribeiro Bezerra</t>
  </si>
  <si>
    <t>***122.321**</t>
  </si>
  <si>
    <t>Rogério Alves De Almeida</t>
  </si>
  <si>
    <t>***710.171**</t>
  </si>
  <si>
    <t>Waldemar Francisco Guimarães</t>
  </si>
  <si>
    <t>***701.541**</t>
  </si>
  <si>
    <t>Wilton Dos Reis</t>
  </si>
  <si>
    <t>***042.944**</t>
  </si>
  <si>
    <t>Roberto Miranda Gomes</t>
  </si>
  <si>
    <t>***957.011**</t>
  </si>
  <si>
    <t>CITY SERVICE SEGURANÇA LTDA</t>
  </si>
  <si>
    <t>RG</t>
  </si>
  <si>
    <t>Prestação De Serviço Vigilância Patrimonial</t>
  </si>
  <si>
    <t>Adenildo José Pereira</t>
  </si>
  <si>
    <t>***848.751**</t>
  </si>
  <si>
    <t>Alline Carvalho Pitaluga</t>
  </si>
  <si>
    <t>***807.661**</t>
  </si>
  <si>
    <t>Supervisora</t>
  </si>
  <si>
    <t>Alexandre Laurindo Mendes</t>
  </si>
  <si>
    <t>***750.411**</t>
  </si>
  <si>
    <t>Alfredo Florêncio Da Silva</t>
  </si>
  <si>
    <t>***930.661**</t>
  </si>
  <si>
    <t>Anésio Alves De Oliveira</t>
  </si>
  <si>
    <t>***253.701**</t>
  </si>
  <si>
    <t>Antônio Juracy Pereira Da Fonseca</t>
  </si>
  <si>
    <t>***273.653**</t>
  </si>
  <si>
    <t>Beatriz Antônia Braga Pereira</t>
  </si>
  <si>
    <t>***584.961**</t>
  </si>
  <si>
    <t>Caio Marcelo Ribeiro</t>
  </si>
  <si>
    <t>***133.461**</t>
  </si>
  <si>
    <t>Carina De Souza Silva</t>
  </si>
  <si>
    <t>***523.781**</t>
  </si>
  <si>
    <t>Carlito Alonço Da Silva</t>
  </si>
  <si>
    <t>***897.031**</t>
  </si>
  <si>
    <t>Carlos Eduardo De Carvalho De Jesus</t>
  </si>
  <si>
    <t>***290.341**</t>
  </si>
  <si>
    <t>Célio Pereira Da Silva</t>
  </si>
  <si>
    <t>***827.356**</t>
  </si>
  <si>
    <t>Cicero Fávio De Sousa França</t>
  </si>
  <si>
    <t>***059.781**</t>
  </si>
  <si>
    <t>Claiton Neves Medeiros Dos Santos</t>
  </si>
  <si>
    <t>***543.211**</t>
  </si>
  <si>
    <t>Daniel Macário Dos Santos</t>
  </si>
  <si>
    <t>***567.011**</t>
  </si>
  <si>
    <t>Diego Samuel Silva Machado Nogueira</t>
  </si>
  <si>
    <t>***287.031**</t>
  </si>
  <si>
    <t>Edimar Teixeira De Araújo</t>
  </si>
  <si>
    <t>***306.741**</t>
  </si>
  <si>
    <t>Edivaldo Paulino Da Costa</t>
  </si>
  <si>
    <t>***499.401**</t>
  </si>
  <si>
    <t>Edivando Do Amaral Ferreira</t>
  </si>
  <si>
    <t>***963.321**</t>
  </si>
  <si>
    <t>Edivânio Siqueira Nunes</t>
  </si>
  <si>
    <t>***881.651**</t>
  </si>
  <si>
    <t>Eduardo Limeira Pereira</t>
  </si>
  <si>
    <t>***869.881**</t>
  </si>
  <si>
    <t>Eduilson Alves Ferreira</t>
  </si>
  <si>
    <t>***887.631**</t>
  </si>
  <si>
    <t>Elcimar Oliveira Ribeiro</t>
  </si>
  <si>
    <t>***174.523**</t>
  </si>
  <si>
    <t>Elias Saldanha Nunes</t>
  </si>
  <si>
    <t>***167.511**</t>
  </si>
  <si>
    <t>Elier Ferreira Da Silva</t>
  </si>
  <si>
    <t>***912.031**</t>
  </si>
  <si>
    <t>Erinaldo De Jesus Barbosa</t>
  </si>
  <si>
    <t>***752.873**</t>
  </si>
  <si>
    <t>Flávio Silva Ramos</t>
  </si>
  <si>
    <t>***286.813**</t>
  </si>
  <si>
    <t>Fabiana Santos Vidigal</t>
  </si>
  <si>
    <t>***356.001**</t>
  </si>
  <si>
    <t>Francisco Mudesto Filho</t>
  </si>
  <si>
    <t>***609.411**</t>
  </si>
  <si>
    <t>Gabriel De Azevedo</t>
  </si>
  <si>
    <t>***240.961**</t>
  </si>
  <si>
    <t>Gilmar Ferreira De Almeida</t>
  </si>
  <si>
    <t>***094.161**</t>
  </si>
  <si>
    <t>Gustavo Abrantes De Oliveira</t>
  </si>
  <si>
    <t>***482.011**</t>
  </si>
  <si>
    <t>Irani Lopes Da Silva</t>
  </si>
  <si>
    <t>***407.861**</t>
  </si>
  <si>
    <t>Izidro Ferreira Da Costa</t>
  </si>
  <si>
    <t>***263.791**</t>
  </si>
  <si>
    <t>Jesaías Lopes De Meneses Silva</t>
  </si>
  <si>
    <t>***174.901**</t>
  </si>
  <si>
    <t>Jaílson Garcia De Souza</t>
  </si>
  <si>
    <t>***090.981**</t>
  </si>
  <si>
    <t>João Miguel Jardim Neto</t>
  </si>
  <si>
    <t>***917.386**</t>
  </si>
  <si>
    <t>José Alfredo De Sousa Costa</t>
  </si>
  <si>
    <t>***290.401**</t>
  </si>
  <si>
    <t>Joselito Abade</t>
  </si>
  <si>
    <t>***689.843**</t>
  </si>
  <si>
    <t>José Rodrigues Da Silva</t>
  </si>
  <si>
    <t>***247.641**</t>
  </si>
  <si>
    <t>Josefa Alda Diniz Cavalcante</t>
  </si>
  <si>
    <t>***443.091**</t>
  </si>
  <si>
    <t>Juverci Pereira Da Silva</t>
  </si>
  <si>
    <t>***992.176**</t>
  </si>
  <si>
    <t>Liduina Do Nascimento Andrade</t>
  </si>
  <si>
    <t>***104.423**</t>
  </si>
  <si>
    <t>Luiz Gomes Pereira</t>
  </si>
  <si>
    <t>***352.953**</t>
  </si>
  <si>
    <t>Luzinei Ferreira De França</t>
  </si>
  <si>
    <t>***777.511**</t>
  </si>
  <si>
    <t>Manoel Fernandes Do Nascimento</t>
  </si>
  <si>
    <t>***721.381**</t>
  </si>
  <si>
    <t>Mílson Cácio Lobato Amaral</t>
  </si>
  <si>
    <t>***861.301**</t>
  </si>
  <si>
    <t>Renato Rodrigues Costa</t>
  </si>
  <si>
    <t>***893.651**</t>
  </si>
  <si>
    <t>Rodrigo Fernandes Pereira</t>
  </si>
  <si>
    <t>***740.241**</t>
  </si>
  <si>
    <t>Rogério De Sousa Mourão</t>
  </si>
  <si>
    <t>***807.491**</t>
  </si>
  <si>
    <t>Rosaneide Aguiar De Souza</t>
  </si>
  <si>
    <t>***790.101**</t>
  </si>
  <si>
    <t>Rosiane Cavalcante Lima</t>
  </si>
  <si>
    <t>***088.141**</t>
  </si>
  <si>
    <t>Siderval Araújo Da Silva</t>
  </si>
  <si>
    <t>***243.788**</t>
  </si>
  <si>
    <t>Thaís Martins Durão</t>
  </si>
  <si>
    <t>***324.271**</t>
  </si>
  <si>
    <t>Valdirene Cardoso Teixeira</t>
  </si>
  <si>
    <t>***793.121**</t>
  </si>
  <si>
    <t>Valfrido Lourenço Da Silva Filho</t>
  </si>
  <si>
    <t>***827.628**</t>
  </si>
  <si>
    <t>Valnei José Magalhães Nunes</t>
  </si>
  <si>
    <t>***136.817**</t>
  </si>
  <si>
    <t>Welke Raínan Matos Da Silva Lima</t>
  </si>
  <si>
    <t>***340.001**</t>
  </si>
  <si>
    <t>Wilton De Oliveira Gaya</t>
  </si>
  <si>
    <t>***829.556**</t>
  </si>
  <si>
    <t>ADCON ADMINISTRAÇÃO E CONSERVAÇÃO EIRELI</t>
  </si>
  <si>
    <t>Prestação de Serviços de Auxiliares de Recepção e Malote</t>
  </si>
  <si>
    <t>Antônio De Souza Pereira</t>
  </si>
  <si>
    <t>***973.521**</t>
  </si>
  <si>
    <t>Camila Galdino De Sales</t>
  </si>
  <si>
    <t>***109.461**</t>
  </si>
  <si>
    <t>Conceição Iolanda Xavier Guimarães</t>
  </si>
  <si>
    <t>***255.592**</t>
  </si>
  <si>
    <t>Deivid Castro Alves Pequeno</t>
  </si>
  <si>
    <t>***212.471**</t>
  </si>
  <si>
    <t>Delcinete Castro Frota</t>
  </si>
  <si>
    <t>***958.191**</t>
  </si>
  <si>
    <t>Elza Rosa Portugal</t>
  </si>
  <si>
    <t>***154.837**</t>
  </si>
  <si>
    <t>Evani Lúcia Parente</t>
  </si>
  <si>
    <t>***155.301**</t>
  </si>
  <si>
    <t>Fábio Scheidt Paulino</t>
  </si>
  <si>
    <t>***531.361**</t>
  </si>
  <si>
    <t>Encarregado Geral</t>
  </si>
  <si>
    <t>Felipe De Carvalho Lopes</t>
  </si>
  <si>
    <t>***388.121**</t>
  </si>
  <si>
    <t>Fernanda Freire Damasceno</t>
  </si>
  <si>
    <t>***598.811**</t>
  </si>
  <si>
    <t>Francisco Antônio Camelo</t>
  </si>
  <si>
    <t>***387.578**</t>
  </si>
  <si>
    <t>Gílson Severino De França</t>
  </si>
  <si>
    <t>***639.424**</t>
  </si>
  <si>
    <t>Gisele Do Nascimento Souza Alves</t>
  </si>
  <si>
    <t>***199.781**</t>
  </si>
  <si>
    <t>Isabela Dos Santos Santana</t>
  </si>
  <si>
    <t>***333.931**</t>
  </si>
  <si>
    <t>Ivani Soares De Souza Araújo</t>
  </si>
  <si>
    <t>***674.621**</t>
  </si>
  <si>
    <t>Leonardo Sirqueira Lima</t>
  </si>
  <si>
    <t>***354.291**</t>
  </si>
  <si>
    <t>Manoel Da Silva Moura</t>
  </si>
  <si>
    <t>***059.484**</t>
  </si>
  <si>
    <t>Manoella Queiroz Ferreira</t>
  </si>
  <si>
    <t>***550.421**</t>
  </si>
  <si>
    <t>Marcos Vinícius Cardoso Oliveira</t>
  </si>
  <si>
    <t>***891.551**</t>
  </si>
  <si>
    <t>Margareth Rodrigues Da Costa Oliveira</t>
  </si>
  <si>
    <t>***841.051**</t>
  </si>
  <si>
    <t>Maria Antônia Soares Da Silva</t>
  </si>
  <si>
    <t>***231.101**</t>
  </si>
  <si>
    <t>Maria Correia Nascimento</t>
  </si>
  <si>
    <t>***341.971**</t>
  </si>
  <si>
    <t>Maria José Ramos Gentil</t>
  </si>
  <si>
    <t>***950.941**</t>
  </si>
  <si>
    <t>Matheus Da Silva Vaz</t>
  </si>
  <si>
    <t>***061.561**</t>
  </si>
  <si>
    <t>Rosalino José De Oliveira</t>
  </si>
  <si>
    <t>***443.651**</t>
  </si>
  <si>
    <t>Rozana Dos Santos Moura Passos</t>
  </si>
  <si>
    <t>***165.101*</t>
  </si>
  <si>
    <t>Thiago Dias Rodrigues</t>
  </si>
  <si>
    <t>***150.161**</t>
  </si>
  <si>
    <t>Wanessa Polyana Gomes Alves De Sousa</t>
  </si>
  <si>
    <t>***433.901**</t>
  </si>
  <si>
    <t>JME SERVIÇOS INTEGRADOS E EQUIPAMENTOS LTDA</t>
  </si>
  <si>
    <t>Serviços Contínuos de Operação dos Sistemas de Sonorização, Comunicação Audiovisual, Captação de Imagens d Videoconferência</t>
  </si>
  <si>
    <t>Raimundo Júnior De Araújo Torres</t>
  </si>
  <si>
    <t>***190.261**</t>
  </si>
  <si>
    <t>Assistente De Estúdio</t>
  </si>
  <si>
    <t>Mauro César Lima De Oliveira</t>
  </si>
  <si>
    <t>***011.601**</t>
  </si>
  <si>
    <t>Israel Julião De Alcântara</t>
  </si>
  <si>
    <t>***336.801**</t>
  </si>
  <si>
    <t>Heliomar De Oliveira Rodrigues</t>
  </si>
  <si>
    <t>***672.141**</t>
  </si>
  <si>
    <t>Regional Brasília</t>
  </si>
  <si>
    <t>Sede</t>
  </si>
  <si>
    <t>Edson P Do Nascimento</t>
  </si>
  <si>
    <t>***547.221**</t>
  </si>
  <si>
    <t>Garçom</t>
  </si>
  <si>
    <t>José Ferreira De Souza</t>
  </si>
  <si>
    <t>***038.121**</t>
  </si>
  <si>
    <t>REAL JG FACILITIES EIRELI</t>
  </si>
  <si>
    <t>PRESTAÇÃO DE SERVIÇOS DE LIMPEZA, CONSERVAÇÃO E HIGIENIZAÇÃO</t>
  </si>
  <si>
    <t>SEDE E REGIONAL BRASÍLIA</t>
  </si>
  <si>
    <t>Adeniva Conceição Jesus Dos Santos</t>
  </si>
  <si>
    <t>***839.751**</t>
  </si>
  <si>
    <t>Alessandra Rodrigues Da Mata</t>
  </si>
  <si>
    <t>***576.211**</t>
  </si>
  <si>
    <t>Alexandre Tales Soares Dos Santos</t>
  </si>
  <si>
    <t>***848.951**</t>
  </si>
  <si>
    <t>Alfreda Lúcia Rosário De Souza</t>
  </si>
  <si>
    <t>***479.531**</t>
  </si>
  <si>
    <t>Regional</t>
  </si>
  <si>
    <t>Cicero Deusvindo Morais</t>
  </si>
  <si>
    <t>***980.151**</t>
  </si>
  <si>
    <t>Conceição De Maria De Sousa Rocha</t>
  </si>
  <si>
    <t>***274.753-**</t>
  </si>
  <si>
    <t>Daniel Scirth De Araújo Silva</t>
  </si>
  <si>
    <t>***770.521**</t>
  </si>
  <si>
    <t>Denise Alves Batista</t>
  </si>
  <si>
    <t>***665.811**</t>
  </si>
  <si>
    <t>Dorivaldo Dos Santos</t>
  </si>
  <si>
    <t>***854.731**</t>
  </si>
  <si>
    <t>Ediane De Sousa Araújo</t>
  </si>
  <si>
    <t>***448.631**</t>
  </si>
  <si>
    <t>Edielce Correia Da Silva</t>
  </si>
  <si>
    <t>***106.558**</t>
  </si>
  <si>
    <t>Elis Diana Ribeiro Teles Guerra</t>
  </si>
  <si>
    <t>***996.343**</t>
  </si>
  <si>
    <t>Erisvaldo Barros De Castro</t>
  </si>
  <si>
    <t>***305.591**</t>
  </si>
  <si>
    <t>Eunice Azevedo Valentim</t>
  </si>
  <si>
    <t>***358.761**</t>
  </si>
  <si>
    <t>Evilásio Alves Inácio</t>
  </si>
  <si>
    <t>***004.901**</t>
  </si>
  <si>
    <t>Fernanda Medrado Da Silva</t>
  </si>
  <si>
    <t>***955.741**</t>
  </si>
  <si>
    <t>Francimar Ferreira De Souza</t>
  </si>
  <si>
    <t>***193.781**</t>
  </si>
  <si>
    <t>Iara Dos Reis Santos</t>
  </si>
  <si>
    <t>***844.861**</t>
  </si>
  <si>
    <t>Ireneu Bezerra Sousa</t>
  </si>
  <si>
    <t>***230.241**</t>
  </si>
  <si>
    <t>Jaqueline Almeida De Oliveira</t>
  </si>
  <si>
    <t>***348.471**</t>
  </si>
  <si>
    <t>João Francisco Avelino De Sousa</t>
  </si>
  <si>
    <t>***246.101**</t>
  </si>
  <si>
    <t>João Leite Sobrinho</t>
  </si>
  <si>
    <t>***446.694**</t>
  </si>
  <si>
    <t>Jordânia Maria Araújo Santos</t>
  </si>
  <si>
    <t>***103.753**</t>
  </si>
  <si>
    <t>José Soares Da Silva</t>
  </si>
  <si>
    <t>***648.761**</t>
  </si>
  <si>
    <t>Joseane Neves Ferreira</t>
  </si>
  <si>
    <t>***753.764**</t>
  </si>
  <si>
    <t>Luzia Castro Da Silva</t>
  </si>
  <si>
    <t>***357.421**</t>
  </si>
  <si>
    <t>Maria Do Carmo De Sousa</t>
  </si>
  <si>
    <t>***121.591**</t>
  </si>
  <si>
    <t>Maria Jose Alves</t>
  </si>
  <si>
    <t>***109.231**</t>
  </si>
  <si>
    <t>Maria Solange De Freitas Barbosa</t>
  </si>
  <si>
    <t>***149.761**</t>
  </si>
  <si>
    <t>Maria Waldenisa Da Silva</t>
  </si>
  <si>
    <t>***845.291**</t>
  </si>
  <si>
    <t>Marisa Da Siva Santos</t>
  </si>
  <si>
    <t>***061.791**</t>
  </si>
  <si>
    <t>Mauro Pereira Dos Santos</t>
  </si>
  <si>
    <t>***099.641**</t>
  </si>
  <si>
    <t>Orlandina Vicente Pereira Da Silva</t>
  </si>
  <si>
    <t>***526.911**</t>
  </si>
  <si>
    <t>Priscila Da Silva Pereira</t>
  </si>
  <si>
    <t>***575.337**</t>
  </si>
  <si>
    <t>Raiante Damasceno Monteiro</t>
  </si>
  <si>
    <t>***502.365**</t>
  </si>
  <si>
    <t>Ronaldo Bispo Dos Santos</t>
  </si>
  <si>
    <t>***415.141**</t>
  </si>
  <si>
    <t>Sebastiana Gonçalves Da Silva</t>
  </si>
  <si>
    <t>***235.171**</t>
  </si>
  <si>
    <t>Vilma Martins Lisboa Da Silva</t>
  </si>
  <si>
    <t>***762.041**</t>
  </si>
  <si>
    <t>Wendel Lustosa Da Silva</t>
  </si>
  <si>
    <t>***910.971**</t>
  </si>
  <si>
    <t>Zenaura Gomes Da Silva</t>
  </si>
  <si>
    <t>***815.131**</t>
  </si>
  <si>
    <t>RCS ENGENHARIA LTDA</t>
  </si>
  <si>
    <t>Manutenção Predial</t>
  </si>
  <si>
    <r>
      <rPr>
        <sz val="11"/>
        <color rgb="FF000000"/>
        <rFont val="Spranq eco sans"/>
      </rPr>
      <t xml:space="preserve">PNE
</t>
    </r>
    <r>
      <rPr>
        <sz val="10"/>
        <color rgb="FF000000"/>
        <rFont val="Arial"/>
        <family val="2"/>
      </rPr>
      <t>Sim/Não</t>
    </r>
  </si>
  <si>
    <t>Alex Sandro Moreira Miranda</t>
  </si>
  <si>
    <t>***730.581**</t>
  </si>
  <si>
    <t>Técnico Em Eletrotécnica</t>
  </si>
  <si>
    <t>Amilson Antunes Caldeira Júnior</t>
  </si>
  <si>
    <t>***086.371**</t>
  </si>
  <si>
    <t>Técnico Mecânico De Refrigeração</t>
  </si>
  <si>
    <t>Anderson Oliveira Dos Santos</t>
  </si>
  <si>
    <t>***796.301**</t>
  </si>
  <si>
    <t>Antônio Paulo De Souza Lima</t>
  </si>
  <si>
    <t>***695.693**</t>
  </si>
  <si>
    <t>Artífice Em Manutenção Geral</t>
  </si>
  <si>
    <t>Aparecido Soares De Farias</t>
  </si>
  <si>
    <t>***843.763**</t>
  </si>
  <si>
    <t>Áurea Maria Oliveira O. Dos Santos</t>
  </si>
  <si>
    <t>***647.543**</t>
  </si>
  <si>
    <t>Auxiliar Mecânico De Refrigeração</t>
  </si>
  <si>
    <t>Bartolomeu Moura Dos Santos</t>
  </si>
  <si>
    <t>***263.951**</t>
  </si>
  <si>
    <t>Carmelito Do Santos Silva</t>
  </si>
  <si>
    <t>***045.091**</t>
  </si>
  <si>
    <t>Técnico Em Instalações Hidrossanitárias Prediais</t>
  </si>
  <si>
    <t>Charles Bitencourt Da Silva</t>
  </si>
  <si>
    <t>***331.511**</t>
  </si>
  <si>
    <t>Técnico De Redes</t>
  </si>
  <si>
    <t>Cicero Rodrigues De Brito</t>
  </si>
  <si>
    <t>***482.201**</t>
  </si>
  <si>
    <t>Daniel Neres Do Nascimento</t>
  </si>
  <si>
    <t>***723.071**</t>
  </si>
  <si>
    <t>Danilo Da Silva \furtado</t>
  </si>
  <si>
    <t>***122.602**</t>
  </si>
  <si>
    <t>Ederson Ferreira Gramacho</t>
  </si>
  <si>
    <t>***687.601**</t>
  </si>
  <si>
    <t>Edi Dias do Nascimento</t>
  </si>
  <si>
    <t>***136.251**</t>
  </si>
  <si>
    <t>Elivelton De Souza Araújo</t>
  </si>
  <si>
    <t>***032.161**</t>
  </si>
  <si>
    <t>Erisson Pereira Rodrigues</t>
  </si>
  <si>
    <t>***650.801**</t>
  </si>
  <si>
    <t>Evaldo Da Silva Brandão</t>
  </si>
  <si>
    <t>***977.981**</t>
  </si>
  <si>
    <t>Evanildo Martins De Moura</t>
  </si>
  <si>
    <t>***176.391**</t>
  </si>
  <si>
    <t>Fernando Ronaldo Santana Araújo</t>
  </si>
  <si>
    <t>***216.201**</t>
  </si>
  <si>
    <t>Francisco Charles De Sousa Oliveira</t>
  </si>
  <si>
    <t>***448.381**</t>
  </si>
  <si>
    <t>Encarregado Civil</t>
  </si>
  <si>
    <t>Francisco Reges Damasceno Costa</t>
  </si>
  <si>
    <t>***467.101**</t>
  </si>
  <si>
    <t>Geovâni Alves Pinho</t>
  </si>
  <si>
    <t>***452.541**</t>
  </si>
  <si>
    <t>Geraldo Borges Chavier</t>
  </si>
  <si>
    <t>***389.775**</t>
  </si>
  <si>
    <t>Gilmar Gomes Jesus</t>
  </si>
  <si>
    <t>***767.161**</t>
  </si>
  <si>
    <t>Gilvan Pereira</t>
  </si>
  <si>
    <t>***140.221**</t>
  </si>
  <si>
    <t>Israel De Carvalho Alcântara</t>
  </si>
  <si>
    <t>***448.915**</t>
  </si>
  <si>
    <t>Jefferson Alves Afonso</t>
  </si>
  <si>
    <t>***943.991**</t>
  </si>
  <si>
    <t>João Farias Martins</t>
  </si>
  <si>
    <t>***657.221**</t>
  </si>
  <si>
    <t>Jonailson Jeronimo Soares De Araújo</t>
  </si>
  <si>
    <t>***753.331**</t>
  </si>
  <si>
    <t>José Benedito Ribeiro Maia</t>
  </si>
  <si>
    <t>***442.751**</t>
  </si>
  <si>
    <t>Júlio Borges Do Nascimento</t>
  </si>
  <si>
    <t>***425.051**</t>
  </si>
  <si>
    <t>Encarrego -Técnico Mecânico De Refrigeração</t>
  </si>
  <si>
    <t>Júlio César Ferreira Silva Rassila</t>
  </si>
  <si>
    <t>***305.091**</t>
  </si>
  <si>
    <t>Leonardo Souza Da Silva Ferreira</t>
  </si>
  <si>
    <t>***407.121**</t>
  </si>
  <si>
    <t>Leonildo Da Silva Furtado Souza</t>
  </si>
  <si>
    <t>***344.861**</t>
  </si>
  <si>
    <t>Lucas Pereira De Lima</t>
  </si>
  <si>
    <t>***967.161**</t>
  </si>
  <si>
    <t>Encarregado - Técnico Em Eletrotécnica</t>
  </si>
  <si>
    <t>Luiz Fernando Silva</t>
  </si>
  <si>
    <t>***168.461**</t>
  </si>
  <si>
    <t>Luiz Paulo Da Gloria</t>
  </si>
  <si>
    <t>***762.901**</t>
  </si>
  <si>
    <t>Madson Riceli Dos Santos</t>
  </si>
  <si>
    <t>***189.611**</t>
  </si>
  <si>
    <t>Marcos Vinícius Do Santos</t>
  </si>
  <si>
    <t>***782.471**</t>
  </si>
  <si>
    <t>Maria Juliana Cavalcante Viana</t>
  </si>
  <si>
    <t>***756.581**</t>
  </si>
  <si>
    <t>Marinaldo Pereira Silva</t>
  </si>
  <si>
    <t>***965.881**</t>
  </si>
  <si>
    <t>Encarregado – Técnico Mecânico De Refrigeração</t>
  </si>
  <si>
    <t>Pedro Henrique De Freitas Andrade</t>
  </si>
  <si>
    <t>***989.591**</t>
  </si>
  <si>
    <t>Rafael Linkewcz</t>
  </si>
  <si>
    <t>***007.251**</t>
  </si>
  <si>
    <t>Rafael Sousa Modesto</t>
  </si>
  <si>
    <t>***549.511**</t>
  </si>
  <si>
    <t>Raimundo Elias Paiva</t>
  </si>
  <si>
    <t>***070.293**</t>
  </si>
  <si>
    <t>Reginaldo Lima Cardoso</t>
  </si>
  <si>
    <t>***821.863**</t>
  </si>
  <si>
    <t>Reinaldo Pereira Da Silva Filho</t>
  </si>
  <si>
    <t>***352.555**</t>
  </si>
  <si>
    <t>Roberto Gonçalo De Araújo</t>
  </si>
  <si>
    <t>***571.213**</t>
  </si>
  <si>
    <t>Samuel Dias Ramos</t>
  </si>
  <si>
    <t>***922.761**</t>
  </si>
  <si>
    <t>Sandra Maria Araújo Braga</t>
  </si>
  <si>
    <t>***090.354**</t>
  </si>
  <si>
    <t>Sergimar Alves De Sousa</t>
  </si>
  <si>
    <t>***061.971**</t>
  </si>
  <si>
    <t>Sérgio De Sousa Silva</t>
  </si>
  <si>
    <t>***523.321**</t>
  </si>
  <si>
    <t>Suelismar De Sousa Oliveira Freitas</t>
  </si>
  <si>
    <t>***165.166**</t>
  </si>
  <si>
    <t>Tiago Malcher Ávila</t>
  </si>
  <si>
    <t>***137.761**</t>
  </si>
  <si>
    <t>Engenheiro Eletricista Pleno</t>
  </si>
  <si>
    <t>Valteno Ferreira Da Silva</t>
  </si>
  <si>
    <t>***501.061**</t>
  </si>
  <si>
    <t>Walter Sousa Canabrava Lobão</t>
  </si>
  <si>
    <t>***409.261**</t>
  </si>
  <si>
    <t>Zenys De Azevedo Guimarães</t>
  </si>
  <si>
    <t>***682.346**</t>
  </si>
  <si>
    <t>TOTAL DE TERCEIRIZADOS DA REGIONAL</t>
  </si>
  <si>
    <t>RELAÇÃO DE TERCEIRIZADOS SERPRO REGIONAL BELÉM 3º QUADRIMESTRE - 2020</t>
  </si>
  <si>
    <t>PARÁ BRASIL SEGURANÇA ESPECIALIZADA LTDA</t>
  </si>
  <si>
    <t>Serviço de Segurança e Vigilância Armada</t>
  </si>
  <si>
    <t xml:space="preserve"> Belém</t>
  </si>
  <si>
    <t>Jonas Santos Quaresma</t>
  </si>
  <si>
    <t>***088.215**</t>
  </si>
  <si>
    <t>Belém</t>
  </si>
  <si>
    <t>Edgar Neri De Sousa Junho</t>
  </si>
  <si>
    <t>***679.522**</t>
  </si>
  <si>
    <t>Paulo Robson Avila De Sousa</t>
  </si>
  <si>
    <t>***018.572**</t>
  </si>
  <si>
    <t>José Augusto Campelo</t>
  </si>
  <si>
    <t>***358.437**</t>
  </si>
  <si>
    <t>Marco Antônio Da Conceição</t>
  </si>
  <si>
    <t>***989.542**</t>
  </si>
  <si>
    <t>Clebyson Esteves Peniche</t>
  </si>
  <si>
    <t>***549.712**</t>
  </si>
  <si>
    <t>Bruno Portal Lourinho</t>
  </si>
  <si>
    <t>***489.092**</t>
  </si>
  <si>
    <t>Waldeci Da Silva Correia</t>
  </si>
  <si>
    <t>***867.502**</t>
  </si>
  <si>
    <t>Thiago Nazareno Moraes De Sousa</t>
  </si>
  <si>
    <t>***667.472**</t>
  </si>
  <si>
    <t>Léo Jaime Estesves Dos Santos</t>
  </si>
  <si>
    <t>***474.012**</t>
  </si>
  <si>
    <t>Ewerton Leones De Oliveira</t>
  </si>
  <si>
    <t>***374.572**</t>
  </si>
  <si>
    <t>Ângelo Augusto Oliveira Dos Santos</t>
  </si>
  <si>
    <t>***751.482**</t>
  </si>
  <si>
    <t>DIAMOND SERVIÇOS LTDA – EPP</t>
  </si>
  <si>
    <t>Serviços Continuados de Limpeza, Conservação e Higienização</t>
  </si>
  <si>
    <t>Ana Carolina Alves de Lima</t>
  </si>
  <si>
    <t>***325.012***</t>
  </si>
  <si>
    <t>Servente</t>
  </si>
  <si>
    <t>Ana Paula De Souza Lima</t>
  </si>
  <si>
    <t>***019.902***</t>
  </si>
  <si>
    <t>Carlos Alberto Baia Gomes</t>
  </si>
  <si>
    <t>***629.732***</t>
  </si>
  <si>
    <t>Daniel Monteiro da Silva</t>
  </si>
  <si>
    <t>***108.182***</t>
  </si>
  <si>
    <t>Maria José da Silva Medeiros</t>
  </si>
  <si>
    <t>***209.612**</t>
  </si>
  <si>
    <t>Sheila Lisboa da Cruz</t>
  </si>
  <si>
    <t>***503.942**</t>
  </si>
  <si>
    <t>Sidnei Benjamim Lopes</t>
  </si>
  <si>
    <t>***166.232**</t>
  </si>
  <si>
    <t>Yuri Bruno de Oliveira</t>
  </si>
  <si>
    <t>***675.532**</t>
  </si>
  <si>
    <t>ENERGIZA ENGENHARIA EIRELI – EPP</t>
  </si>
  <si>
    <t>Serviço De Manutenção Predial</t>
  </si>
  <si>
    <t>Jaksonei Freitas Conde</t>
  </si>
  <si>
    <t>***174.852**</t>
  </si>
  <si>
    <t>Técnico Eletricista</t>
  </si>
  <si>
    <t>Wanderson Nazareno Souza Santos</t>
  </si>
  <si>
    <t>***415.852**</t>
  </si>
  <si>
    <t xml:space="preserve"> Técnico Eletricista</t>
  </si>
  <si>
    <t>Raimundo Bosco Diniz Ribeiro</t>
  </si>
  <si>
    <t>***110.572**</t>
  </si>
  <si>
    <t>Rodrigo Costa Mesquita</t>
  </si>
  <si>
    <t>***230.712**</t>
  </si>
  <si>
    <t>Sidnei Dos Santos Magno</t>
  </si>
  <si>
    <t>***460.722**</t>
  </si>
  <si>
    <t>Danilo Celso De Leão Ferreira</t>
  </si>
  <si>
    <t>***159.452**</t>
  </si>
  <si>
    <t>Thiago Nobre Alves</t>
  </si>
  <si>
    <t>***292.792**</t>
  </si>
  <si>
    <t>Eletricista de Sistema de Proteção Predial</t>
  </si>
  <si>
    <t>Rui Guilherme Dos S. Monteiro</t>
  </si>
  <si>
    <t>***552.342**</t>
  </si>
  <si>
    <t>Técnico Hidrossanitário</t>
  </si>
  <si>
    <t>Dadson José De Miranda Matos</t>
  </si>
  <si>
    <t>***704.912**</t>
  </si>
  <si>
    <t>Carlos Henrique Rodrigues Lima</t>
  </si>
  <si>
    <t>***419.492**</t>
  </si>
  <si>
    <t>Auxiliar De Manutenção</t>
  </si>
  <si>
    <t xml:space="preserve">  STYLUS SERVIÇOS DE LIMPEZA E REPRESENTAÇÕES LTDA    </t>
  </si>
  <si>
    <t>Serviços Recepção</t>
  </si>
  <si>
    <t>Cleiseleni Ramos de Miranda</t>
  </si>
  <si>
    <t>***124.182**</t>
  </si>
  <si>
    <t>Laíse Do Socorro O. Monteiro</t>
  </si>
  <si>
    <t>***181.832**</t>
  </si>
  <si>
    <t xml:space="preserve">BELO MONTE SERVIÇOS LTDA    </t>
  </si>
  <si>
    <t>Serviço de Jardinagem</t>
  </si>
  <si>
    <t>Mequias Da Silva Moreira</t>
  </si>
  <si>
    <t>***912.882**</t>
  </si>
  <si>
    <t xml:space="preserve"> AMAZON SECURITY LTDA</t>
  </si>
  <si>
    <t>Serviço de Segurança Predial em Manaus</t>
  </si>
  <si>
    <t>Francisco Cruz Da Silva</t>
  </si>
  <si>
    <t>***731.902**</t>
  </si>
  <si>
    <t>Manaus</t>
  </si>
  <si>
    <t>Pekson Jorge Barroso Filho</t>
  </si>
  <si>
    <t>***275.112**</t>
  </si>
  <si>
    <t>Waldecir Laranjeira Amazonas</t>
  </si>
  <si>
    <t>***976.002**</t>
  </si>
  <si>
    <t>Wanderson Dos Santos Lemos</t>
  </si>
  <si>
    <t>***925.747**</t>
  </si>
  <si>
    <t>CENTRO DE INTEGRAÇÃO EMPRESA ESCOLA CIEE</t>
  </si>
  <si>
    <t>Manutenção do Programa Jovem Aprendiz</t>
  </si>
  <si>
    <t>Bruna Heloísa Ferreira Do Nascimento</t>
  </si>
  <si>
    <t>***974.632**</t>
  </si>
  <si>
    <t>Rio Branco</t>
  </si>
  <si>
    <t>Aprendiz</t>
  </si>
  <si>
    <t>Jhon Alan Santos Rodrigues</t>
  </si>
  <si>
    <t>***551.752**</t>
  </si>
  <si>
    <t>Porto Velho</t>
  </si>
  <si>
    <t>Juliane De Jesus Passos Lima</t>
  </si>
  <si>
    <t>***235.212**</t>
  </si>
  <si>
    <t>Macapá</t>
  </si>
  <si>
    <t>Tílara De Souza Mayer</t>
  </si>
  <si>
    <t>***797.292**</t>
  </si>
  <si>
    <t>Boa Vista</t>
  </si>
  <si>
    <t>Jair Henrique Rosa De Assis</t>
  </si>
  <si>
    <t>***164.152**</t>
  </si>
  <si>
    <t>Andreza Melo Silva</t>
  </si>
  <si>
    <t>***994.422**</t>
  </si>
  <si>
    <t>Marison Silva Santos</t>
  </si>
  <si>
    <t>***806.402**</t>
  </si>
  <si>
    <t>Willen Maycon Campos De Souza</t>
  </si>
  <si>
    <t>***227.862**</t>
  </si>
  <si>
    <t xml:space="preserve"> Belém – Escritório Manaus</t>
  </si>
  <si>
    <t>Ana Beatriz Feijó Da Silva</t>
  </si>
  <si>
    <t>***119.682**</t>
  </si>
  <si>
    <t>Isabelle Cristine De Oliveira Rodrigues</t>
  </si>
  <si>
    <t>***534.522**</t>
  </si>
  <si>
    <t>Breno Da Silva De Carvalho</t>
  </si>
  <si>
    <t>***114.302**</t>
  </si>
  <si>
    <t>MED MAIS SOLUÇÕES EM SERVIÇOS ESPECIAIS EIRELI</t>
  </si>
  <si>
    <t>Nova médica</t>
  </si>
  <si>
    <t>Prestação de Serviços de Medicina do Trabalho</t>
  </si>
  <si>
    <t>Andreya Iolanda Athayde de Lima</t>
  </si>
  <si>
    <t>***754.212**</t>
  </si>
  <si>
    <t>Medica Do Trabalho</t>
  </si>
  <si>
    <t>RELAÇÃO DE TERCEIRIZADOS SERPRO REGIONAL RECIFE – 3º QUADRIMESTRE - 2020</t>
  </si>
  <si>
    <t>ALFOSERVICE PRESTADORA DE SERVIÇOS LTDA</t>
  </si>
  <si>
    <t>Contrato Com Suspensão Parcial Face A Pandemia Do Covid-19</t>
  </si>
  <si>
    <t>Serviços Contínuos de Limpeza, Conservação e Higienização</t>
  </si>
  <si>
    <t>Regional Recife</t>
  </si>
  <si>
    <t>Rosilene André De Almeida</t>
  </si>
  <si>
    <t>***133.444**</t>
  </si>
  <si>
    <t>Recife</t>
  </si>
  <si>
    <t>Adonias João Estácio Paulino</t>
  </si>
  <si>
    <t>***384.914**</t>
  </si>
  <si>
    <t>Servente De Limpeza</t>
  </si>
  <si>
    <t>Cláudia Kelly S de Andrade</t>
  </si>
  <si>
    <t>***412.154**</t>
  </si>
  <si>
    <t>Cláudio Júnior R. Do Nascimento</t>
  </si>
  <si>
    <t>***026.524**</t>
  </si>
  <si>
    <t>Josinaldo Manoel Da Silva</t>
  </si>
  <si>
    <t>***373.044**</t>
  </si>
  <si>
    <t>Jurandir Henrique Alves</t>
  </si>
  <si>
    <t>***737.964**</t>
  </si>
  <si>
    <t>Louzane Graziele S Santos</t>
  </si>
  <si>
    <t>***058.354**</t>
  </si>
  <si>
    <t>Maria Das Dores Ferreira Filha</t>
  </si>
  <si>
    <t>***019.354**</t>
  </si>
  <si>
    <t>Pedro Henrique F. Da Silva</t>
  </si>
  <si>
    <t>***064.104**</t>
  </si>
  <si>
    <t>Riselda Pinheiro N. Dos Santos</t>
  </si>
  <si>
    <t>***871.564**</t>
  </si>
  <si>
    <t>Rosileide Maria Da Silva</t>
  </si>
  <si>
    <t>***775.804**</t>
  </si>
  <si>
    <t>SEGVALE  SEGURANÇA</t>
  </si>
  <si>
    <t>Serviços Contínuos de Segurança e Vigilância Patrimonial</t>
  </si>
  <si>
    <t>Eduardo Lourenço Barbosa</t>
  </si>
  <si>
    <t>***983.604**</t>
  </si>
  <si>
    <t>Edvaldo Pereira Costa</t>
  </si>
  <si>
    <t>***425.184**</t>
  </si>
  <si>
    <t>João Fernando Barbosa De Lima</t>
  </si>
  <si>
    <t>***639.044**</t>
  </si>
  <si>
    <t>Wosvoldson júnior José da Silva</t>
  </si>
  <si>
    <t>***390.404**</t>
  </si>
  <si>
    <t>Leonardo Arcanjo Dos Santos</t>
  </si>
  <si>
    <t>***538.284**</t>
  </si>
  <si>
    <t>Fábio Sergio de Brito </t>
  </si>
  <si>
    <t>***362.024**</t>
  </si>
  <si>
    <t>Raimundo Guedes Barbosa</t>
  </si>
  <si>
    <t>***066.204**</t>
  </si>
  <si>
    <t>José Edílson De Andrade</t>
  </si>
  <si>
    <t>***210.014**</t>
  </si>
  <si>
    <t>Gleisson Matias da Silva</t>
  </si>
  <si>
    <t>***628.314**</t>
  </si>
  <si>
    <t>Émerson Albuquerque De Medeiros</t>
  </si>
  <si>
    <t>***522.324**</t>
  </si>
  <si>
    <t>Antônio Manoel da Silva Júnior</t>
  </si>
  <si>
    <t>***463.184**</t>
  </si>
  <si>
    <t>Moacir Francisco De Lima Júnior</t>
  </si>
  <si>
    <t>***926.224**</t>
  </si>
  <si>
    <t>Kleber Guilherme De Souza Simões</t>
  </si>
  <si>
    <t>***721.284**</t>
  </si>
  <si>
    <t>Patrícia Fernanda Viana de Assis</t>
  </si>
  <si>
    <t>***207.904**</t>
  </si>
  <si>
    <t>Cléber José Da Silva</t>
  </si>
  <si>
    <t>***707.544**</t>
  </si>
  <si>
    <t>Felipe Xavier De Paiva</t>
  </si>
  <si>
    <t>***771.104**</t>
  </si>
  <si>
    <t>José Carlos De Oliveira Júnior</t>
  </si>
  <si>
    <t>***144.974**</t>
  </si>
  <si>
    <t>Rinaldo César Da Cruz Maciel</t>
  </si>
  <si>
    <t>***823.014**</t>
  </si>
  <si>
    <t>Valdson De Souza Mesquita</t>
  </si>
  <si>
    <t>***704.764**</t>
  </si>
  <si>
    <t>Antônio Carlos Do Nascimento</t>
  </si>
  <si>
    <t>***442.604**</t>
  </si>
  <si>
    <t>ARAÚJO ABREU  ENGENHARIA S.A</t>
  </si>
  <si>
    <t>Serviços de Operação, Manutenção Preventiva e Corretiva dos Sistemas, dos Equipamentos e das Instalações Prediais</t>
  </si>
  <si>
    <t>Diego Bruno Da Silva Santos</t>
  </si>
  <si>
    <t>***731.044**</t>
  </si>
  <si>
    <t>Claudemir Menezes Barbosa</t>
  </si>
  <si>
    <t>***975.794**</t>
  </si>
  <si>
    <t>Erivaldo Nunes Gonçalves</t>
  </si>
  <si>
    <t>***100.084**</t>
  </si>
  <si>
    <t>Auxiliar</t>
  </si>
  <si>
    <t>Elias De Lima Neres</t>
  </si>
  <si>
    <t>***364.434**</t>
  </si>
  <si>
    <t>Fabiano Da Costa Lima</t>
  </si>
  <si>
    <t>***872.574**</t>
  </si>
  <si>
    <t>Oficial  De Manutenção</t>
  </si>
  <si>
    <t>Adalberto Bezerra Vieira</t>
  </si>
  <si>
    <t>***937.534**</t>
  </si>
  <si>
    <t>Osvaldo Da Silva Elias</t>
  </si>
  <si>
    <t>***102.304**</t>
  </si>
  <si>
    <t>Mecânico De Refrigeração</t>
  </si>
  <si>
    <t>Mizael Francisco Da Silva</t>
  </si>
  <si>
    <t>***985.454**</t>
  </si>
  <si>
    <t>Ozival José Santos Lima</t>
  </si>
  <si>
    <t>***674.324**</t>
  </si>
  <si>
    <t>Valdomiro Lima Vieira</t>
  </si>
  <si>
    <t>***323.784**</t>
  </si>
  <si>
    <t>Edvaldo Cosme Dos Stº  Júnior</t>
  </si>
  <si>
    <t>***608.924**</t>
  </si>
  <si>
    <t>TERCEIRIZE SERVIÇOS ESPECIALIZADOS EIRELI</t>
  </si>
  <si>
    <t>Contrato Com Suspensão Total Face A Pandemia Do Covid-19</t>
  </si>
  <si>
    <t>Prestação de Serviços Contínuos de Recepção</t>
  </si>
  <si>
    <t>Jeniffer Lira De Melo</t>
  </si>
  <si>
    <t>***789.554**</t>
  </si>
  <si>
    <t>Bartholomina Maria De Freitas</t>
  </si>
  <si>
    <t>***978.224**</t>
  </si>
  <si>
    <t>VR CONSTRUÇÕES E SERVIÇOS EIRELI – EPP</t>
  </si>
  <si>
    <t>Serviços Continuados de Auxiliar de Serviços Gerais (Continuo/Mensageiro)</t>
  </si>
  <si>
    <t>Filipe Felisberto De Lira</t>
  </si>
  <si>
    <t>***294.854**</t>
  </si>
  <si>
    <t>Contínuo</t>
  </si>
  <si>
    <t>ALVO TERCEIRIZAÇÃO EM SERVIÇOS ESPECIALIZADOS</t>
  </si>
  <si>
    <t>Serviços Contínuos de Jardinagem</t>
  </si>
  <si>
    <t>Leonardo  Da Silva</t>
  </si>
  <si>
    <t>***466.914**</t>
  </si>
  <si>
    <t>RELAÇÃO DE TERCEIRIZADOS SERPRO REGIONAL BELO HORIZONTE 3º QUADRIMESTRE – 2020</t>
  </si>
  <si>
    <t>GRALL ENGENHARIA LTDA</t>
  </si>
  <si>
    <t>Serviços Prediais Continuados de Operação, Manutenção Preventiva e Corretiva</t>
  </si>
  <si>
    <t>Belo Horizonte</t>
  </si>
  <si>
    <t>Vicente De Paulo Jacinto</t>
  </si>
  <si>
    <t>***182.106**</t>
  </si>
  <si>
    <r>
      <rPr>
        <sz val="10"/>
        <color rgb="FF000000"/>
        <rFont val="Spranq eco sans"/>
      </rPr>
      <t>Eletricista De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Spranq eco sans"/>
      </rPr>
      <t>Manutenção</t>
    </r>
  </si>
  <si>
    <t>Phillipp Roger Alves</t>
  </si>
  <si>
    <t>***345.435**</t>
  </si>
  <si>
    <t>Fábio Barreto Da Silva</t>
  </si>
  <si>
    <t>***906.846**</t>
  </si>
  <si>
    <t>Wanderson M Faustino De Oliveira</t>
  </si>
  <si>
    <t>***234.966**</t>
  </si>
  <si>
    <t>Mecânico Refrigeração</t>
  </si>
  <si>
    <t>Anderson Rodrigues Silva</t>
  </si>
  <si>
    <t>***123.946**</t>
  </si>
  <si>
    <t>Jorge Mateus Lopes Andrade</t>
  </si>
  <si>
    <t>***476.786**</t>
  </si>
  <si>
    <t>Geraldo Magela Gomes</t>
  </si>
  <si>
    <t>***996176**</t>
  </si>
  <si>
    <t>André Freitas Borges</t>
  </si>
  <si>
    <t>***945.536**</t>
  </si>
  <si>
    <t>Wellington Rodrigues Vale</t>
  </si>
  <si>
    <t>***651.246**</t>
  </si>
  <si>
    <r>
      <rPr>
        <sz val="10"/>
        <color rgb="FF000000"/>
        <rFont val="Arial"/>
        <family val="2"/>
      </rPr>
      <t>S</t>
    </r>
    <r>
      <rPr>
        <sz val="10"/>
        <color rgb="FF000000"/>
        <rFont val="Spranq eco sans"/>
      </rPr>
      <t>upervisor De Manutenção</t>
    </r>
  </si>
  <si>
    <t>Valdemiro Rocha Da Silva</t>
  </si>
  <si>
    <t>***986.216**</t>
  </si>
  <si>
    <t>Bombeiro</t>
  </si>
  <si>
    <t>COLABORE SERVIÇOS DE VIGILÂNCIA ARMADA LTDA</t>
  </si>
  <si>
    <t>Serviços De Vigilância Armada</t>
  </si>
  <si>
    <t>Alex Germano Soares Maximiano</t>
  </si>
  <si>
    <t>***925.856**</t>
  </si>
  <si>
    <t>Alexandre Vieira Da Silva</t>
  </si>
  <si>
    <t>***858.976**</t>
  </si>
  <si>
    <t>Antônio Elias Correa</t>
  </si>
  <si>
    <t>***796.486**</t>
  </si>
  <si>
    <t>Túlio César Marra Dias</t>
  </si>
  <si>
    <t>***663.796**</t>
  </si>
  <si>
    <t>César Alves Alexandre</t>
  </si>
  <si>
    <t>***810.046**</t>
  </si>
  <si>
    <t>Inspetor/Vigilante</t>
  </si>
  <si>
    <t>Cíntia Aparecida Rodrigues</t>
  </si>
  <si>
    <t>***007.076**</t>
  </si>
  <si>
    <t>Caio Roberto Barros Silva Paquino</t>
  </si>
  <si>
    <t>***757.886**</t>
  </si>
  <si>
    <t>Eliana Pires Do Nascimento</t>
  </si>
  <si>
    <t>***584.016**</t>
  </si>
  <si>
    <t>José Maria Lino Cordeiro</t>
  </si>
  <si>
    <t>***234.266**</t>
  </si>
  <si>
    <t>Eduardo Rodrigues Carvalho</t>
  </si>
  <si>
    <t>***356.046**</t>
  </si>
  <si>
    <t>Evandro Muniz D. Lopes</t>
  </si>
  <si>
    <t>***790.746**</t>
  </si>
  <si>
    <t>Héber Sanches Filho</t>
  </si>
  <si>
    <t>***471.086**</t>
  </si>
  <si>
    <t>Supervisor/Vigilante</t>
  </si>
  <si>
    <t>Felipe Lobo Vieira</t>
  </si>
  <si>
    <t>***280.566**</t>
  </si>
  <si>
    <t>Devanil Pereira Dos Santos</t>
  </si>
  <si>
    <t>***200.906**</t>
  </si>
  <si>
    <t>José Carlindo Sobrinho</t>
  </si>
  <si>
    <t>***584.886**</t>
  </si>
  <si>
    <t>Leonardo Rodrigues</t>
  </si>
  <si>
    <t>***007.816**</t>
  </si>
  <si>
    <t>Marco Antônio Evangelista</t>
  </si>
  <si>
    <t>***819.306**</t>
  </si>
  <si>
    <t>Michel Otacílio Santos Pinho</t>
  </si>
  <si>
    <t>***603.256**</t>
  </si>
  <si>
    <t>Moisés Vieira Da Silva</t>
  </si>
  <si>
    <t>***492.776**</t>
  </si>
  <si>
    <t>Richard Garcia Da Silva</t>
  </si>
  <si>
    <t>***831.576**</t>
  </si>
  <si>
    <t>Ronaldo Xavier De Almeida</t>
  </si>
  <si>
    <t>***948.156**</t>
  </si>
  <si>
    <t>VENCER TERCEIRIZAÇÃO DE SERVIÇOS LTDA</t>
  </si>
  <si>
    <t>Serviços de Limpeza, Conservação e Higienização</t>
  </si>
  <si>
    <t>Andréa Nogueira Silva</t>
  </si>
  <si>
    <t>***665.507**</t>
  </si>
  <si>
    <t>Cecilia Santos Santana Zeferino</t>
  </si>
  <si>
    <t>***534.835**</t>
  </si>
  <si>
    <t>Cleunice De Oliveira Santos</t>
  </si>
  <si>
    <t>***809.656**</t>
  </si>
  <si>
    <t>Elaine Cristina Da Silva</t>
  </si>
  <si>
    <t>***748.936**</t>
  </si>
  <si>
    <t>Eliane Pereira Da Silva</t>
  </si>
  <si>
    <t>***972.726**</t>
  </si>
  <si>
    <t>Erika Fabiana Ferreira De Oliveira</t>
  </si>
  <si>
    <t>***638.666**</t>
  </si>
  <si>
    <t>Edilamarte De Paula Maciel</t>
  </si>
  <si>
    <t>***282.456**</t>
  </si>
  <si>
    <t>Reinaldo Lopes de Souza</t>
  </si>
  <si>
    <t>***156.196**</t>
  </si>
  <si>
    <t>Luiz Cláudio de Assis</t>
  </si>
  <si>
    <t>***818.406**</t>
  </si>
  <si>
    <t>Limpadora De Vidros</t>
  </si>
  <si>
    <t>Flaviana Lemos da Silva</t>
  </si>
  <si>
    <t>***837.156**</t>
  </si>
  <si>
    <t>Maria Das Dores  Silva</t>
  </si>
  <si>
    <t>***366.076**</t>
  </si>
  <si>
    <t>Maria Aparecida Ramos</t>
  </si>
  <si>
    <t>***644846**</t>
  </si>
  <si>
    <t>Tatiana Aparecida Silva</t>
  </si>
  <si>
    <t>Vanda Maria Silva</t>
  </si>
  <si>
    <t>***191.376**</t>
  </si>
  <si>
    <t>Vera Lúcia Fernandes De Souza</t>
  </si>
  <si>
    <t>***852.236**</t>
  </si>
  <si>
    <t>Vivian Dos Santos Saraiva</t>
  </si>
  <si>
    <t>***883.186**</t>
  </si>
  <si>
    <t>Rosemary Maria Martins</t>
  </si>
  <si>
    <t>***598.396**</t>
  </si>
  <si>
    <t>GREEM GRAMADOS JARDINAGEM</t>
  </si>
  <si>
    <t>Marcus Moreira Da Costa</t>
  </si>
  <si>
    <t>***530.636**</t>
  </si>
  <si>
    <t>VILLAGE ADMINISTRAÇÃO E SERVIÇOS LTDA</t>
  </si>
  <si>
    <t>Serviços Contínuos de Apoio Administrativo, de Recepção e Apoio ao Malote</t>
  </si>
  <si>
    <t>André Luiz Carmo Dos Reis</t>
  </si>
  <si>
    <t>***342.756**</t>
  </si>
  <si>
    <t>Priscila Costa Reis</t>
  </si>
  <si>
    <t>***816.696**</t>
  </si>
  <si>
    <t>Iara Gues Paiva</t>
  </si>
  <si>
    <t>***302.166**</t>
  </si>
  <si>
    <t>Kathleen Joana  Teodoro Pena Forte</t>
  </si>
  <si>
    <t>***128.256**</t>
  </si>
  <si>
    <t>Flávia Renata Alves Dos Santos</t>
  </si>
  <si>
    <t>***239.836**</t>
  </si>
  <si>
    <t>Alexsandro Ferreira</t>
  </si>
  <si>
    <t>***014.476**</t>
  </si>
  <si>
    <t>RELAÇÃO DE TERCEIRIZADOS SERPRO REGIONAL FLORIANÓPOLIS  3º QUADRIMESTRE - 2020</t>
  </si>
  <si>
    <t>SERVIG SEGURANÇA PRIVADA EIRELI</t>
  </si>
  <si>
    <t xml:space="preserve"> Serviços Contínuos de Segurança e Vigilância Patrimonial</t>
  </si>
  <si>
    <t>FLORIANÓPOLIS</t>
  </si>
  <si>
    <t>Alessander Manoel Da Veiga Rodrigues</t>
  </si>
  <si>
    <t>***955.409**</t>
  </si>
  <si>
    <t>Florianópolis</t>
  </si>
  <si>
    <t>Josué De Silva E Silva</t>
  </si>
  <si>
    <t>***870.512**</t>
  </si>
  <si>
    <t>Gilmar Antônio Diniz Dornelles</t>
  </si>
  <si>
    <t>***443.400**</t>
  </si>
  <si>
    <t>Fernanda Kirsch Cardoso</t>
  </si>
  <si>
    <t>***148.770**</t>
  </si>
  <si>
    <t>Sidclei de Souza Paixão</t>
  </si>
  <si>
    <t>***963.662**</t>
  </si>
  <si>
    <t>SEGMAR SERVIÇOS TERCEIRIZADOS EIRELI</t>
  </si>
  <si>
    <t>Serviços Recepção e Apoio Administrativo</t>
  </si>
  <si>
    <t>Lorrane Nickseandra Dos Santos</t>
  </si>
  <si>
    <t>***727.239**</t>
  </si>
  <si>
    <t>Carlos Eduardo Ferreira Azevedo Vieira</t>
  </si>
  <si>
    <t>***133.889**</t>
  </si>
  <si>
    <t>Bruna Elias Pacheco</t>
  </si>
  <si>
    <t>***105.819**</t>
  </si>
  <si>
    <t>JG CORDEIRO – EIRELI-ME</t>
  </si>
  <si>
    <t>Prestação de Serviços de Limpeza e Conservação</t>
  </si>
  <si>
    <t>Edna Cardoso</t>
  </si>
  <si>
    <t>***965.449**</t>
  </si>
  <si>
    <t>Kimberly Alves Da Silva</t>
  </si>
  <si>
    <t>***252.289**</t>
  </si>
  <si>
    <t>Fábia Maria Nascimento Da Silva</t>
  </si>
  <si>
    <t>***652.363**</t>
  </si>
  <si>
    <t>SOLUMAR SERVIÇOS TERCEIRIZADOS E FACILITIES LTDA</t>
  </si>
  <si>
    <t>Bruna Lima de Jesus</t>
  </si>
  <si>
    <t>***272.613**</t>
  </si>
  <si>
    <t>SULCLEAN SERVIÇOS LTDA</t>
  </si>
  <si>
    <t>Serviços de Manutenção Predial</t>
  </si>
  <si>
    <t>Joceli Carlos De Souza</t>
  </si>
  <si>
    <t>***486.029**</t>
  </si>
  <si>
    <t>Isidório Gonçalves De Oliveira</t>
  </si>
  <si>
    <t>***967.928**</t>
  </si>
  <si>
    <t>Anderson Ricardo Brunetto</t>
  </si>
  <si>
    <t>***990.535**</t>
  </si>
  <si>
    <t>Técnico  Refrigeração</t>
  </si>
  <si>
    <t>RELAÇÃO DE TERCEIRIZADOS SERPRO REGIONAL SALVADOR 3º QUADRIMESTRE – 2020</t>
  </si>
  <si>
    <t>VIGSEG VIGILÂNCIA E SEGURANÇA DE VALORES</t>
  </si>
  <si>
    <t>Redução de 01 Posto</t>
  </si>
  <si>
    <t>Prestação dos Serviços de Vigilância Patrimonia</t>
  </si>
  <si>
    <t>Salvador</t>
  </si>
  <si>
    <t>Adelson Nunes Carneiro Liberato</t>
  </si>
  <si>
    <t>***484.815**</t>
  </si>
  <si>
    <t>Antônio Cláudio dos Santos Matos</t>
  </si>
  <si>
    <t>***480.275**</t>
  </si>
  <si>
    <t>Délson Luiz Mascarenhas de Santana</t>
  </si>
  <si>
    <t>***999.235**</t>
  </si>
  <si>
    <t>Filipe Sousa Gomes de Sá</t>
  </si>
  <si>
    <t>***050.835**</t>
  </si>
  <si>
    <t>Flávio Fábio Ribeiro Brito</t>
  </si>
  <si>
    <t>***605.605**</t>
  </si>
  <si>
    <t>Gilberto Paim dos Santos Júnior</t>
  </si>
  <si>
    <t>***113.415**</t>
  </si>
  <si>
    <t>Jei Santos da Silva</t>
  </si>
  <si>
    <t>***626.385**</t>
  </si>
  <si>
    <t>Joílson Vieira de Jesus</t>
  </si>
  <si>
    <t>***572.405**</t>
  </si>
  <si>
    <t>Manuel dos Santos Filho</t>
  </si>
  <si>
    <t>***154.905**</t>
  </si>
  <si>
    <t>Marli Rosário da Silva</t>
  </si>
  <si>
    <t>***383.805**</t>
  </si>
  <si>
    <t>Maxymar Fabyel da Silva Cal</t>
  </si>
  <si>
    <t>***496.185**</t>
  </si>
  <si>
    <t>Nadja Maria Santos Cerqueira</t>
  </si>
  <si>
    <t>***292.695**</t>
  </si>
  <si>
    <t>Ricardo Santos e Santos</t>
  </si>
  <si>
    <t>***125.035**</t>
  </si>
  <si>
    <t>Robert Gomes Santana</t>
  </si>
  <si>
    <t>***012.575**</t>
  </si>
  <si>
    <t>Ronaldo Santos da Silva</t>
  </si>
  <si>
    <t>***193.695**</t>
  </si>
  <si>
    <t>BRASPE EMPREENDIMENTOS E SERVIÇOS LTDA</t>
  </si>
  <si>
    <t>Redução de 02 postos</t>
  </si>
  <si>
    <t>Prestação de Serviços de Limpeza, Conservação e Higienização.</t>
  </si>
  <si>
    <t>Edmílson Ferreira de Souza</t>
  </si>
  <si>
    <t>***891.095**</t>
  </si>
  <si>
    <t>Elizabeth Estrela Cilindro</t>
  </si>
  <si>
    <t>***374.405**</t>
  </si>
  <si>
    <t>Jacyara Carvalho Campos</t>
  </si>
  <si>
    <t>***796.695**</t>
  </si>
  <si>
    <t>Joílson Batista dos Santos</t>
  </si>
  <si>
    <t>***226.295**</t>
  </si>
  <si>
    <t>Luciano Cordeiro Cerqueira</t>
  </si>
  <si>
    <t>***159.215**</t>
  </si>
  <si>
    <t>Maria das Candeias Santos Silva</t>
  </si>
  <si>
    <t>***145.255**</t>
  </si>
  <si>
    <t>Maria José dos Santos</t>
  </si>
  <si>
    <t>***043.275**</t>
  </si>
  <si>
    <t>Marinez Xavier</t>
  </si>
  <si>
    <t>***926.725**</t>
  </si>
  <si>
    <t>Rosângela Santos Conceição de Carvalho</t>
  </si>
  <si>
    <t>***163.605**</t>
  </si>
  <si>
    <t>Sileia Marques de Oliveira</t>
  </si>
  <si>
    <t>***764.505**</t>
  </si>
  <si>
    <t>Pedro Paulo dos Santos Silva</t>
  </si>
  <si>
    <t>***795.235**</t>
  </si>
  <si>
    <t>Valdeci Bonfim da Silva</t>
  </si>
  <si>
    <t>***109.305**</t>
  </si>
  <si>
    <t>Vandete Alexandre Sena</t>
  </si>
  <si>
    <t>***004.595**</t>
  </si>
  <si>
    <t>Vera Lúcia Conceição Reis</t>
  </si>
  <si>
    <t>***612.985**</t>
  </si>
  <si>
    <t>Supervisão</t>
  </si>
  <si>
    <t>N.C. VIGILÂNCIA LTDA</t>
  </si>
  <si>
    <t>Substituição, saiu Damárcio e entrou Eduardo cleriston</t>
  </si>
  <si>
    <t xml:space="preserve"> Serviço de Vigilância Patrimonial</t>
  </si>
  <si>
    <t>Eduardo Cleriston Martins</t>
  </si>
  <si>
    <t>***078.495**</t>
  </si>
  <si>
    <t>Aracaju</t>
  </si>
  <si>
    <t>Antônio Hyder Souza Lima</t>
  </si>
  <si>
    <t>***431.485**</t>
  </si>
  <si>
    <t>Flávio Silva</t>
  </si>
  <si>
    <t>***346.615**</t>
  </si>
  <si>
    <t>Éder José Lima e Silva</t>
  </si>
  <si>
    <t>***462.935**</t>
  </si>
  <si>
    <t>DAMASCENO SERVIÇOS LTDA</t>
  </si>
  <si>
    <t>Sem Observações</t>
  </si>
  <si>
    <t>Serviços de Carregador</t>
  </si>
  <si>
    <t>Márcio Cruz da Silva</t>
  </si>
  <si>
    <t>***169.535**</t>
  </si>
  <si>
    <t>Carregador</t>
  </si>
  <si>
    <t>RENOVAR ENGENHARIA LTDA</t>
  </si>
  <si>
    <t>Serviços Continuados de Operação, Manutenção Preventiva e Corretiva dos Sistemas, dos Equipamentos e das Instalações Prediais</t>
  </si>
  <si>
    <t>Cristiano de Jesus Lima</t>
  </si>
  <si>
    <t>***413.275**</t>
  </si>
  <si>
    <t>Mecânico de Refrigeração</t>
  </si>
  <si>
    <t>Daniel  Barros  Silva</t>
  </si>
  <si>
    <t>***038.785**</t>
  </si>
  <si>
    <t>Jilbete Silva de Oliveira</t>
  </si>
  <si>
    <t>***356.615**</t>
  </si>
  <si>
    <t>José  Jorge  Souza</t>
  </si>
  <si>
    <t>***156.265**</t>
  </si>
  <si>
    <t>Laurenço José  Bispo</t>
  </si>
  <si>
    <t>***380.795**</t>
  </si>
  <si>
    <t>Luís Alberto Santos Silva</t>
  </si>
  <si>
    <t>***566.855**</t>
  </si>
  <si>
    <t>Hugo Vilas Boas de Souza</t>
  </si>
  <si>
    <t>***897.845**</t>
  </si>
  <si>
    <t>Auxiliar  de Manutenção</t>
  </si>
  <si>
    <t>Rafael  Costa  Martinez</t>
  </si>
  <si>
    <t>***107.885**</t>
  </si>
  <si>
    <t>Sílvio César Ribeiro</t>
  </si>
  <si>
    <t>***948.585**</t>
  </si>
  <si>
    <t>Kleber Santos da Silva</t>
  </si>
  <si>
    <t>***244.405**</t>
  </si>
  <si>
    <t>Wellington de Jesus Santos</t>
  </si>
  <si>
    <t>***533.125**</t>
  </si>
  <si>
    <t>MAIA SILVA EMPREENDIMENTOS LTDA</t>
  </si>
  <si>
    <t>Inclusão</t>
  </si>
  <si>
    <t>Serviço de Jardinagem em Salvador</t>
  </si>
  <si>
    <t>Marcelo Santos</t>
  </si>
  <si>
    <t>***181.705**</t>
  </si>
  <si>
    <t>recepção</t>
  </si>
  <si>
    <t>Luís Henrique dos Santos</t>
  </si>
  <si>
    <t>***443.195**</t>
  </si>
  <si>
    <t>Shelton Nascimento Goês</t>
  </si>
  <si>
    <t>***221.335**</t>
  </si>
  <si>
    <t>Talita Gomes Carvalho</t>
  </si>
  <si>
    <t>***498.635**</t>
  </si>
  <si>
    <t>EXPECTA ATENDIMENTO E ASSISTÊNCIA A SAÚDE LTDA</t>
  </si>
  <si>
    <t>Prestação de Serviços de Saúde Ocupacional</t>
  </si>
  <si>
    <t>Iara Gonçalves da Conceição</t>
  </si>
  <si>
    <t>***315.925**</t>
  </si>
  <si>
    <t>RELAÇÃO DE TERCEIRIZADOS SERPRO – CURITIBA 3º QUADRIMESTRE - 2020</t>
  </si>
  <si>
    <t>OBSERVES SERVIÇOS EIRELI</t>
  </si>
  <si>
    <t>Inicio Do Contrato Em 25/07/2020</t>
  </si>
  <si>
    <t xml:space="preserve"> Serviços de Limpeza, Conservação e Higienização</t>
  </si>
  <si>
    <t>Curitiba</t>
  </si>
  <si>
    <t>Anadia Dos Santos Valzak</t>
  </si>
  <si>
    <t>***414.148**</t>
  </si>
  <si>
    <t>Carla Santos Pereira</t>
  </si>
  <si>
    <t xml:space="preserve"> ***170.789**</t>
  </si>
  <si>
    <t>Célia Maria Ferreira Dawybia</t>
  </si>
  <si>
    <t>***652.779**</t>
  </si>
  <si>
    <t xml:space="preserve">Daiane Tomelin Montoanel  </t>
  </si>
  <si>
    <t>***275.249**</t>
  </si>
  <si>
    <t>Elizabete Prates</t>
  </si>
  <si>
    <t>***976.789**</t>
  </si>
  <si>
    <t>Francisca Jacinta Oliveira Costa</t>
  </si>
  <si>
    <t>***821.163**</t>
  </si>
  <si>
    <t>Leandro Santos</t>
  </si>
  <si>
    <t>***793.729**</t>
  </si>
  <si>
    <t>Leila Rodrigues</t>
  </si>
  <si>
    <t>***662.349**</t>
  </si>
  <si>
    <t xml:space="preserve">Luciane da Silva Pinto  </t>
  </si>
  <si>
    <t>***266.319**</t>
  </si>
  <si>
    <t>Lucimira Gonçalves</t>
  </si>
  <si>
    <t>***351.819**</t>
  </si>
  <si>
    <t>Maria Da Luz De França</t>
  </si>
  <si>
    <t>Maria de Fátima de Paula</t>
  </si>
  <si>
    <t>***758.509**</t>
  </si>
  <si>
    <t>Roberson Aparecido Neves</t>
  </si>
  <si>
    <t>***740.699**</t>
  </si>
  <si>
    <t>Rodrigo Fontes Moreira</t>
  </si>
  <si>
    <t>***438.969**</t>
  </si>
  <si>
    <t>Salete Artigas de Deus</t>
  </si>
  <si>
    <t>***901.719**</t>
  </si>
  <si>
    <t>Vanessa Carneiro de Oliveira</t>
  </si>
  <si>
    <t>***236.829**</t>
  </si>
  <si>
    <t xml:space="preserve"> ENERGIZA ELETRIFICAÇÕES COMÉRCIO PROJETOS E CONSTRUÇÃO LTDA</t>
  </si>
  <si>
    <t>Termino do Contrato 31/10/2020</t>
  </si>
  <si>
    <t>Serviço de Manutenção Preventiva e Corretiva dos Sistemas, dos Equipamentos e das Instalações Prediais</t>
  </si>
  <si>
    <t>Adílson Torquato De Assis</t>
  </si>
  <si>
    <t>***455.919**</t>
  </si>
  <si>
    <t>Marceneiro</t>
  </si>
  <si>
    <t>Diego da Silva</t>
  </si>
  <si>
    <t>***455.459**</t>
  </si>
  <si>
    <t>Oficial A</t>
  </si>
  <si>
    <t>Donizete Rodrigues Da Silva</t>
  </si>
  <si>
    <t>***019.569**</t>
  </si>
  <si>
    <t>Oficial De Manutenção Predial</t>
  </si>
  <si>
    <t>Eduardo Machado Siqueira</t>
  </si>
  <si>
    <t>***297.129**</t>
  </si>
  <si>
    <t>Eletricista Oficial</t>
  </si>
  <si>
    <t>Eliezer Fabiano Sottana Trilha Alioço</t>
  </si>
  <si>
    <t>***883.229**</t>
  </si>
  <si>
    <t>Fernando Augusto Gomes</t>
  </si>
  <si>
    <t>***908.759**</t>
  </si>
  <si>
    <t>Ajudante</t>
  </si>
  <si>
    <t>Jonis Robert  Mesquita Da Silva</t>
  </si>
  <si>
    <t>***803.659**</t>
  </si>
  <si>
    <t>Leonardo Ribeiro Machado</t>
  </si>
  <si>
    <t>***896.709**</t>
  </si>
  <si>
    <t>Luan Elias Silva</t>
  </si>
  <si>
    <t>***886.529**</t>
  </si>
  <si>
    <t>Marcos Zacarkim</t>
  </si>
  <si>
    <t>***343.179**</t>
  </si>
  <si>
    <t>Ajudante De Eletricista</t>
  </si>
  <si>
    <t>Rodrigo Ramos Vieira</t>
  </si>
  <si>
    <t>***857.519**</t>
  </si>
  <si>
    <t>Técnico De Refrigeração</t>
  </si>
  <si>
    <t>Sebastião Rodrigues De Melo Júnior</t>
  </si>
  <si>
    <t>***288.469**</t>
  </si>
  <si>
    <t>Encarregado De Manutenção</t>
  </si>
  <si>
    <t>Início  do Contrato em 01/11/2020</t>
  </si>
  <si>
    <t>Oficial</t>
  </si>
  <si>
    <t>SISTEMARE SEGURANÇA E VIGILÂNCIA EIRELI – EPP</t>
  </si>
  <si>
    <t>Inicio Do Contrato 01/07/2020</t>
  </si>
  <si>
    <t>Serviços de Segurança e Vigilância Patrimonial</t>
  </si>
  <si>
    <t>Adílson José Cordeiro</t>
  </si>
  <si>
    <t>***561.939**</t>
  </si>
  <si>
    <t>Alexsandro Xavier De Carvalho</t>
  </si>
  <si>
    <t>***973.249**</t>
  </si>
  <si>
    <t>Antônio Saraiva da Rocha</t>
  </si>
  <si>
    <t>***.937.579-**</t>
  </si>
  <si>
    <t>Ariel Lisboa</t>
  </si>
  <si>
    <t>***911.609**</t>
  </si>
  <si>
    <t>Ediberto Benedito De Oliveira</t>
  </si>
  <si>
    <t>***801.818**</t>
  </si>
  <si>
    <t>Edmílson da Silva</t>
  </si>
  <si>
    <t>***.822.378**</t>
  </si>
  <si>
    <t>Elias Santana Da Silva Filho</t>
  </si>
  <si>
    <t>***982.689**</t>
  </si>
  <si>
    <t>Givanildo de Peder</t>
  </si>
  <si>
    <t>***.402.116**</t>
  </si>
  <si>
    <t>José Clécio De Albuquerque Barreto</t>
  </si>
  <si>
    <t>***443.023**</t>
  </si>
  <si>
    <t>Lucas Emmanuel Adorno De Azevedo</t>
  </si>
  <si>
    <t>***248.489**</t>
  </si>
  <si>
    <t>Sandro Aurélio Dos Santos</t>
  </si>
  <si>
    <t>***352.269**</t>
  </si>
  <si>
    <t>Vílson Castro Da Costa Filho</t>
  </si>
  <si>
    <t>***021.289**</t>
  </si>
  <si>
    <t>Prestação  de Serviço de Recepção</t>
  </si>
  <si>
    <t>Danilo Pereira de Carvalho</t>
  </si>
  <si>
    <t>***639.668**</t>
  </si>
  <si>
    <t>Gílson Carlos Leite Lubasinski</t>
  </si>
  <si>
    <t>***785.219**</t>
  </si>
  <si>
    <t>EXPECTA ATENDIMENTO E  ASSISTÊNCIA  SAÚDE LTDA-ME</t>
  </si>
  <si>
    <t>Serviços de Medicina do Trabalho e Saúde Ocupacional</t>
  </si>
  <si>
    <t>Alessandra Cordeiro Rodrigues</t>
  </si>
  <si>
    <t>***382.819**</t>
  </si>
  <si>
    <t>Maryro Alves</t>
  </si>
  <si>
    <t>***839.299**</t>
  </si>
  <si>
    <t>RELAÇÃO DE TERCEIRIZADOS SERPRO REGIONAL PORTO ALEGRE 3º QUAD. 2020</t>
  </si>
  <si>
    <t>LIDERANÇA LIMPEZA E CONSERVAÇÃO LTDA.</t>
  </si>
  <si>
    <t>Serviços de Recepção, Malote e Tramitação de Documentos</t>
  </si>
  <si>
    <t>Porto Alegre</t>
  </si>
  <si>
    <t>Alberto Silva De Matos</t>
  </si>
  <si>
    <t>***734.300**</t>
  </si>
  <si>
    <t>Márcia Arruda Leal Pepes</t>
  </si>
  <si>
    <t>***807.110**</t>
  </si>
  <si>
    <t>Priscila Maristela Pogoszelki</t>
  </si>
  <si>
    <t>***991.960**</t>
  </si>
  <si>
    <t>Shirley De Cena Aires</t>
  </si>
  <si>
    <t>***469.680**</t>
  </si>
  <si>
    <t>AIRONSERV SERVIÇOS INTEGRADOS LTDA</t>
  </si>
  <si>
    <t>Bruna Silva Da Silveira</t>
  </si>
  <si>
    <t>***146.440**</t>
  </si>
  <si>
    <t>Cristian Alves Barbosa</t>
  </si>
  <si>
    <t>***199.960**</t>
  </si>
  <si>
    <t>Elisângela Da Silva Ferreira</t>
  </si>
  <si>
    <t>***110.210**</t>
  </si>
  <si>
    <t>Katia Cilene Ferreira Da Rosa</t>
  </si>
  <si>
    <t>***868.940**</t>
  </si>
  <si>
    <t>Pâmela Cardine De Souza Jardim</t>
  </si>
  <si>
    <t>***849.260**</t>
  </si>
  <si>
    <t>Renata De Oliveira</t>
  </si>
  <si>
    <t>***159.300**</t>
  </si>
  <si>
    <t>Renata Rocha Borges</t>
  </si>
  <si>
    <t>***712.580**</t>
  </si>
  <si>
    <t>Vanda Eunice Oliveira Barrada</t>
  </si>
  <si>
    <t>***290.150**</t>
  </si>
  <si>
    <t>ENERGIZA ENGENHARIA  LTDA</t>
  </si>
  <si>
    <t>Manutenção Preventiva e Corretiva dos Sistemas, dos Equipamentos e das Instalações Prediais</t>
  </si>
  <si>
    <t>Adriano Dos  Santos</t>
  </si>
  <si>
    <t>***865.780**</t>
  </si>
  <si>
    <t>Carlos Alberto Brum Souza</t>
  </si>
  <si>
    <t>***153.870**</t>
  </si>
  <si>
    <t>Oficial Eletricista</t>
  </si>
  <si>
    <t>Darlan Reus Villanova</t>
  </si>
  <si>
    <t>***985.190**</t>
  </si>
  <si>
    <t>Diego Caetano Silveira</t>
  </si>
  <si>
    <t>***116.740**</t>
  </si>
  <si>
    <t>Encarregado / Eletrotécnico</t>
  </si>
  <si>
    <t>Felipe Polga Jorge</t>
  </si>
  <si>
    <t>***634.940**</t>
  </si>
  <si>
    <t>Fernando Dos Passos Barbosa</t>
  </si>
  <si>
    <t>***624.120**</t>
  </si>
  <si>
    <t>Francisco Luiz Da Silva Dos Santos</t>
  </si>
  <si>
    <t>***396.540**</t>
  </si>
  <si>
    <t>Oficial Hidráulico</t>
  </si>
  <si>
    <t>Hílton Martins Silveira</t>
  </si>
  <si>
    <t>***080.190**</t>
  </si>
  <si>
    <t>José Fernando Moreira  Nunes</t>
  </si>
  <si>
    <t>***107.510**</t>
  </si>
  <si>
    <t>Oficial De Manutenção</t>
  </si>
  <si>
    <t>Luís Carlos Martins Amaro</t>
  </si>
  <si>
    <t>***613.170**</t>
  </si>
  <si>
    <t xml:space="preserve"> PORTAL SUL EMPRESA DE VIGILÂNCIA S/S LTDA</t>
  </si>
  <si>
    <t>Prestação de Serviços Continuados de Vigilância Patrimonial.</t>
  </si>
  <si>
    <t>Anderson Silva Dos Santos</t>
  </si>
  <si>
    <t>***467.930**</t>
  </si>
  <si>
    <t>Leonardo Paiva</t>
  </si>
  <si>
    <t>***018.050**</t>
  </si>
  <si>
    <t>Claudemir Sussek</t>
  </si>
  <si>
    <t>***211.232**</t>
  </si>
  <si>
    <t>Paulo Roberto Rosa Goularte</t>
  </si>
  <si>
    <t>***593.380**</t>
  </si>
  <si>
    <t>Luciano Roberto Da Silva</t>
  </si>
  <si>
    <t>***643.700**</t>
  </si>
  <si>
    <t>Marcelo Moisinho Calisto</t>
  </si>
  <si>
    <t>***716.770**</t>
  </si>
  <si>
    <t>Oséias Souza Da Rosa</t>
  </si>
  <si>
    <t>***320.970**</t>
  </si>
  <si>
    <t>Ricardo Willian Da Silveira</t>
  </si>
  <si>
    <t>***574.230**</t>
  </si>
  <si>
    <t>Ismael dos Santos Carvalho</t>
  </si>
  <si>
    <t>***951.860**</t>
  </si>
  <si>
    <t>Sandro Garcia</t>
  </si>
  <si>
    <t>***450.680**</t>
  </si>
  <si>
    <t>Roberto Souza Da Costa</t>
  </si>
  <si>
    <t>***048.880**</t>
  </si>
  <si>
    <t xml:space="preserve"> Vigilante</t>
  </si>
  <si>
    <t>Carlos Nunes</t>
  </si>
  <si>
    <t>***413.350**</t>
  </si>
  <si>
    <t xml:space="preserve">REFEICENTER Alimentação Coletiva LTDA.  </t>
  </si>
  <si>
    <t>Concessão de uso de instalações para exploração
Do Serviços de refeitório e Lancheria</t>
  </si>
  <si>
    <t>Ângela  Rosa Medina</t>
  </si>
  <si>
    <t>***430.020**</t>
  </si>
  <si>
    <t>Cozinheira</t>
  </si>
  <si>
    <t>Barbara Scheer Da Costa</t>
  </si>
  <si>
    <t>***155.480**</t>
  </si>
  <si>
    <t>Nutricionista</t>
  </si>
  <si>
    <t>Édina Soares Ribeiro</t>
  </si>
  <si>
    <t>***676.940**</t>
  </si>
  <si>
    <t>Atendente Lancheria</t>
  </si>
  <si>
    <t>Elaine Cristina Da Silva Pinto</t>
  </si>
  <si>
    <t>***806.980**</t>
  </si>
  <si>
    <t>Auxiliar Cozinha</t>
  </si>
  <si>
    <t>Eliezer Machado Veloso – Qualidade E Segurança</t>
  </si>
  <si>
    <t>***914.720**</t>
  </si>
  <si>
    <t>Elza Maria Da Silva Ribeiro</t>
  </si>
  <si>
    <t>***186.690**</t>
  </si>
  <si>
    <t>Cozinheira Trainer</t>
  </si>
  <si>
    <t>Fernanda Bizarro Allebrandt - Qualidade E Segurança</t>
  </si>
  <si>
    <t>***775.690**</t>
  </si>
  <si>
    <t>Juan Guilherme Prudente Garcia</t>
  </si>
  <si>
    <t>***950.620**</t>
  </si>
  <si>
    <t>Mayara Freitas</t>
  </si>
  <si>
    <t>***232.210**</t>
  </si>
  <si>
    <t>Valciria Souza Da Conceição</t>
  </si>
  <si>
    <t>***914.460**</t>
  </si>
  <si>
    <t>RELAÇÃO DE TERCEIRIZADOS SERPRO REGIONAL FORTALEZA 3º QUAD. 2020</t>
  </si>
  <si>
    <t>LG. ADMINISTRADORA DE SERVIÇOS EIRELI</t>
  </si>
  <si>
    <t>Serviço Contínuos de Recepção e Apoio Administrativo</t>
  </si>
  <si>
    <t>Fortaleza</t>
  </si>
  <si>
    <t>Elisiane Vieira Sousa</t>
  </si>
  <si>
    <t>***366.413**</t>
  </si>
  <si>
    <t>Francisca Daniela  Cezario Girão</t>
  </si>
  <si>
    <t>***030.803**</t>
  </si>
  <si>
    <t>IMPACTO SERVIÇOS</t>
  </si>
  <si>
    <t>Prestação dos Serviços Contínuos de Limpeza e Conservação</t>
  </si>
  <si>
    <t>Alessandro Altino De Araújo</t>
  </si>
  <si>
    <t>***507.373**</t>
  </si>
  <si>
    <t>Cleonice Maria Farias Nascimento</t>
  </si>
  <si>
    <t>***540.923**</t>
  </si>
  <si>
    <t>Francisca Maria Castro Da Silva</t>
  </si>
  <si>
    <t>***897.863**</t>
  </si>
  <si>
    <t>Francisca Muniz Da Silva Lima</t>
  </si>
  <si>
    <t>***803.033**</t>
  </si>
  <si>
    <t>Jeane Cláudia Dos Santos</t>
  </si>
  <si>
    <t>***354.723**</t>
  </si>
  <si>
    <t>José Roberto Souza Pereira</t>
  </si>
  <si>
    <t>***131.973**</t>
  </si>
  <si>
    <t>Marlene Alves Da Silva</t>
  </si>
  <si>
    <t>***161.463**</t>
  </si>
  <si>
    <t>Tânia Maria De Brito Cruz</t>
  </si>
  <si>
    <t>***315.663**</t>
  </si>
  <si>
    <t>EDITHAL LOCAÇÃO DE MÃO DE OBRA LTDA</t>
  </si>
  <si>
    <t>Ricardo Pereira De Freitas</t>
  </si>
  <si>
    <t>***453.683**</t>
  </si>
  <si>
    <t>PODIUM CONSTRUÇÕES LTDA</t>
  </si>
  <si>
    <t>Serviços Continuados de Manutenção Preventiva e Corretiva dos Sistemas, dos Equipamentos e das Instalações Prediais</t>
  </si>
  <si>
    <t>Alexsandro De Sousa Silva</t>
  </si>
  <si>
    <t>***757.313**</t>
  </si>
  <si>
    <t>Técnico Eletrônica</t>
  </si>
  <si>
    <t>Antônio Carlos da Cruz Silva</t>
  </si>
  <si>
    <t>***861.713**</t>
  </si>
  <si>
    <t>Carlos Rafael Horácio Lopes</t>
  </si>
  <si>
    <t>***960.772**</t>
  </si>
  <si>
    <t>Francisco das Chagas Costa de Oliveira</t>
  </si>
  <si>
    <t>***746.093**</t>
  </si>
  <si>
    <t>Francisco Élton de Sousa Cavalcante</t>
  </si>
  <si>
    <t>***889.593**</t>
  </si>
  <si>
    <t>Lindomar Lima Dos Santos</t>
  </si>
  <si>
    <t>***036.203**</t>
  </si>
  <si>
    <t>Luís Carlos Cosmo</t>
  </si>
  <si>
    <t>***370.023**</t>
  </si>
  <si>
    <t>Márcio Cássio Lima De Souza</t>
  </si>
  <si>
    <t>***357.403**</t>
  </si>
  <si>
    <t>Maury Nepomuceno De Araújo Filho</t>
  </si>
  <si>
    <t>***773.223**</t>
  </si>
  <si>
    <t>Paulo César De Castro</t>
  </si>
  <si>
    <t>***148.053**</t>
  </si>
  <si>
    <t>Ronaldo Monteiro Lima</t>
  </si>
  <si>
    <t>***138.983**</t>
  </si>
  <si>
    <t>Renato Silva Do Nascimento</t>
  </si>
  <si>
    <t>***371.342**</t>
  </si>
  <si>
    <t>ACESSO SEGURANÇA PRIVADA LTDA</t>
  </si>
  <si>
    <t>Serviços Continuados de Segurança e Vigilância Armada e Desarmada</t>
  </si>
  <si>
    <t>Anderson Paulino De Castro</t>
  </si>
  <si>
    <t>***025.803**</t>
  </si>
  <si>
    <t>Augusto César Ribeiro Da Silva</t>
  </si>
  <si>
    <t>***035.573**</t>
  </si>
  <si>
    <t>Carlos Heráclito De V. Paiva</t>
  </si>
  <si>
    <t>***093.733**</t>
  </si>
  <si>
    <t>Francisco Inácio De Carvalho Neto</t>
  </si>
  <si>
    <t>***603.463**</t>
  </si>
  <si>
    <t>Francisco Lindomar De Oliveira</t>
  </si>
  <si>
    <t>***554.923**</t>
  </si>
  <si>
    <t>Francisco Sodré S. Ferreira</t>
  </si>
  <si>
    <t>***903.233**</t>
  </si>
  <si>
    <t>Francisco Venceslau De Siqueira</t>
  </si>
  <si>
    <t>***113.183**</t>
  </si>
  <si>
    <t>Jarleandro Klebio Gomes De Souza</t>
  </si>
  <si>
    <t>***714.913**</t>
  </si>
  <si>
    <t>João Eudes Alves Filho</t>
  </si>
  <si>
    <t>***627.423**</t>
  </si>
  <si>
    <t>João Pereira S. Júnior</t>
  </si>
  <si>
    <t>***414.703**</t>
  </si>
  <si>
    <t>Judivan Leite Da Silva</t>
  </si>
  <si>
    <t>***047.854**</t>
  </si>
  <si>
    <t>Marcos Antônio Marinho</t>
  </si>
  <si>
    <t>***452.443**</t>
  </si>
  <si>
    <t>Moisés Oliveira Do Nascimento</t>
  </si>
  <si>
    <t>***757.303**</t>
  </si>
  <si>
    <t>Randy Anthony Altobelli</t>
  </si>
  <si>
    <t>***648.453**</t>
  </si>
  <si>
    <t>ASSOCIAÇÃO BENEFICENTE AO MENOR CARENTE DO PARQUE SÃO JOSÉ – ABEMCE</t>
  </si>
  <si>
    <t>Programa Jovem Aprendiz</t>
  </si>
  <si>
    <t>Ana Karoliny Borges Gomes</t>
  </si>
  <si>
    <t>***295.643**</t>
  </si>
  <si>
    <t xml:space="preserve"> Aprendiz</t>
  </si>
  <si>
    <t>Bianca Do Nascimento Lima</t>
  </si>
  <si>
    <t>***459.333**</t>
  </si>
  <si>
    <t>Denise Pessoa Pontes</t>
  </si>
  <si>
    <t>***005.093**</t>
  </si>
  <si>
    <t>RELAÇÃO DE TERCEIRIZADOS SERPRO – REGIONAL SÃO PAULO  - 3º QUADRIMESTRE - 2020</t>
  </si>
  <si>
    <t xml:space="preserve">ACTIVE ENGENHARIA  </t>
  </si>
  <si>
    <t>Prestação De Serviços Continuados De Operação, Manutenção Preventiva E Corretiva Dos Sistemas Dos Equipamentos E Das Instalações Prediais(Manutenção Predial)</t>
  </si>
  <si>
    <t>SÃO PAULO</t>
  </si>
  <si>
    <t>André Luiz De Oliveira</t>
  </si>
  <si>
    <t>***303.288**</t>
  </si>
  <si>
    <t xml:space="preserve"> Socorro</t>
  </si>
  <si>
    <t>Bruna Samantha Da Conceição</t>
  </si>
  <si>
    <t>***461.139**</t>
  </si>
  <si>
    <t>Geraldino Dos Santos Júnior</t>
  </si>
  <si>
    <t>***108.108**</t>
  </si>
  <si>
    <t>Almoxarife</t>
  </si>
  <si>
    <t>Isaías Joaquim Pinto</t>
  </si>
  <si>
    <t>***637.668**</t>
  </si>
  <si>
    <t>Jaime Cardoso Dos Santos</t>
  </si>
  <si>
    <t>***322·808**</t>
  </si>
  <si>
    <t>Joacy César De Souza</t>
  </si>
  <si>
    <t>***319·969**</t>
  </si>
  <si>
    <t>José Jesus Dos Santos</t>
  </si>
  <si>
    <t>***950·988**</t>
  </si>
  <si>
    <t>Pedreiro</t>
  </si>
  <si>
    <t>José Roberto Da Silva</t>
  </si>
  <si>
    <t>***850·988**</t>
  </si>
  <si>
    <t>Pintor</t>
  </si>
  <si>
    <t>José Wegiton Da Silva</t>
  </si>
  <si>
    <t>***722·998**</t>
  </si>
  <si>
    <t>Joseinton Pereira Da Silva</t>
  </si>
  <si>
    <t>***331·138**</t>
  </si>
  <si>
    <t>Serralheiro</t>
  </si>
  <si>
    <t>Paulo César Mota Ratts</t>
  </si>
  <si>
    <t>***822·303**</t>
  </si>
  <si>
    <t>Encanador</t>
  </si>
  <si>
    <t>Rogério Martins Rodrigues</t>
  </si>
  <si>
    <t>***069.074**</t>
  </si>
  <si>
    <t>AIRTEMP CENTRAL DE SERVIÇO E COMERCIO DE REFRIGERAÇÃO LTDA. - EPP.</t>
  </si>
  <si>
    <t>Manutenção Preventiva  Corretiva E Assistência Técnica Aos Sistemas  De Ar Condicionado.</t>
  </si>
  <si>
    <t>Alexsandro Tavares De Assis</t>
  </si>
  <si>
    <t>***912.188**</t>
  </si>
  <si>
    <t>Mecânico de Manutenção Senior II</t>
  </si>
  <si>
    <t>Bruno Aparecido Da Silva</t>
  </si>
  <si>
    <t>***996.998**</t>
  </si>
  <si>
    <t>Mecânico de Ar Condicionado Júnior</t>
  </si>
  <si>
    <t>Carlos Antônio Santos Machado</t>
  </si>
  <si>
    <t>***484.755**</t>
  </si>
  <si>
    <t>Mecânico De Ar Condicionado Pleno</t>
  </si>
  <si>
    <t>Marcio Sansone Munhoz</t>
  </si>
  <si>
    <t>***360.088**</t>
  </si>
  <si>
    <t>Técnico de Refrigeração Senior</t>
  </si>
  <si>
    <t>CLEAN 4 Serviço Gerais e Administrativos</t>
  </si>
  <si>
    <t>Adélia Batista Do Nascimento Soares</t>
  </si>
  <si>
    <t>***784.155**</t>
  </si>
  <si>
    <t>Auxiliar de Limpeza</t>
  </si>
  <si>
    <t>Carlos Pereira Dos Santos</t>
  </si>
  <si>
    <t>***415.848**</t>
  </si>
  <si>
    <t>Cicero da Silva Figueira</t>
  </si>
  <si>
    <t>***230.988**</t>
  </si>
  <si>
    <t>Cleusa Antônia Messias</t>
  </si>
  <si>
    <t>***671.418**</t>
  </si>
  <si>
    <t>Socorro</t>
  </si>
  <si>
    <t>Damião João da Silva</t>
  </si>
  <si>
    <t>***988.534**</t>
  </si>
  <si>
    <t>Daniel Alves da Silva</t>
  </si>
  <si>
    <t>***456.815**</t>
  </si>
  <si>
    <t>Diego Ferreira da Silva</t>
  </si>
  <si>
    <t>***938.478**</t>
  </si>
  <si>
    <t>Encarregado de Limpeza</t>
  </si>
  <si>
    <t>Dorival dos Santos Gomes</t>
  </si>
  <si>
    <t>***748.808**</t>
  </si>
  <si>
    <t>Edna Maria Melo Costa</t>
  </si>
  <si>
    <t>***606.764**</t>
  </si>
  <si>
    <t>Elza Gomes dos Santos</t>
  </si>
  <si>
    <t>***584.428**</t>
  </si>
  <si>
    <t>Fernando Rodrigues Marques</t>
  </si>
  <si>
    <t>***466.148**</t>
  </si>
  <si>
    <t>Francisca da Silva Oliveira</t>
  </si>
  <si>
    <t>***043.133**</t>
  </si>
  <si>
    <t>Gleice da Silva Oliveira</t>
  </si>
  <si>
    <t>***695.178**</t>
  </si>
  <si>
    <t>João Batista Da Silva</t>
  </si>
  <si>
    <t>***434.695**</t>
  </si>
  <si>
    <t>Jonaldo Sousa de Oliveira</t>
  </si>
  <si>
    <t>***845.695**</t>
  </si>
  <si>
    <t>José Aílton dos Santos</t>
  </si>
  <si>
    <t xml:space="preserve"> ***707.918**</t>
  </si>
  <si>
    <t>Josean Santana Batista</t>
  </si>
  <si>
    <t>***387.048**</t>
  </si>
  <si>
    <t>Josefa Zacarias dos Santos</t>
  </si>
  <si>
    <t>***210.844**</t>
  </si>
  <si>
    <t>Josina de Fátima Sousa</t>
  </si>
  <si>
    <t xml:space="preserve"> ***062.238**</t>
  </si>
  <si>
    <t xml:space="preserve">Lazaro Silva Santos  </t>
  </si>
  <si>
    <t>***335.265**</t>
  </si>
  <si>
    <t>Luci Ferreira de Azevedo</t>
  </si>
  <si>
    <t>***975.208**</t>
  </si>
  <si>
    <t xml:space="preserve">Luciene da Silva Figueira  </t>
  </si>
  <si>
    <t>***225.408**</t>
  </si>
  <si>
    <t>Maria da Conceição dos Santos Almeida</t>
  </si>
  <si>
    <t>***769.628**</t>
  </si>
  <si>
    <t>Encarregada de Limpeza</t>
  </si>
  <si>
    <t>Maria Dalva da Silva</t>
  </si>
  <si>
    <t>***319.914**</t>
  </si>
  <si>
    <t>Maria Elieuda Santos Silva</t>
  </si>
  <si>
    <t xml:space="preserve">  ***211.138**</t>
  </si>
  <si>
    <t xml:space="preserve">Maria Elizabete Soares de Andrade Santos  </t>
  </si>
  <si>
    <t>***165.878**</t>
  </si>
  <si>
    <t>Maria Jose da Silva</t>
  </si>
  <si>
    <t xml:space="preserve"> ***931.564**</t>
  </si>
  <si>
    <t>Maria Jose de Jesus dos Santos</t>
  </si>
  <si>
    <t>***850.998**</t>
  </si>
  <si>
    <t>Maria Madalena Oliveira Souza</t>
  </si>
  <si>
    <t>*** 683.278**</t>
  </si>
  <si>
    <t>Marilene Costa</t>
  </si>
  <si>
    <t>***821.858**</t>
  </si>
  <si>
    <t>Rosana Pereira de Souza</t>
  </si>
  <si>
    <t>***522.468**</t>
  </si>
  <si>
    <t>Rosana Tadeu de Souza Santos</t>
  </si>
  <si>
    <t xml:space="preserve"> ***186.248**</t>
  </si>
  <si>
    <t>Ruth Silva de Melo</t>
  </si>
  <si>
    <t>***806.778**</t>
  </si>
  <si>
    <t>Sergio Cardoso de Almeida</t>
  </si>
  <si>
    <t>***347.238**</t>
  </si>
  <si>
    <t>Thaís de Alcântara Simões Oliveira</t>
  </si>
  <si>
    <t>***492.838**</t>
  </si>
  <si>
    <t>Vanessa Silva Pereira</t>
  </si>
  <si>
    <t>***538.248**</t>
  </si>
  <si>
    <t>GREENLIFE JARDINS E ÁREAS VERDES LTDA – EPP.</t>
  </si>
  <si>
    <t>Serviços de Paisagismo</t>
  </si>
  <si>
    <t>Aguinaldo Severino Da Silva</t>
  </si>
  <si>
    <t>***109.344**</t>
  </si>
  <si>
    <t>Manoel Cicero Ferreira Da Silva</t>
  </si>
  <si>
    <t>***950.274**</t>
  </si>
  <si>
    <t>Paulo Henrique Dias Dos Santos</t>
  </si>
  <si>
    <t>***508.748**</t>
  </si>
  <si>
    <t xml:space="preserve">MOA MANUTENÇÃO E OPERAÇÃO LTDA.  </t>
  </si>
  <si>
    <t>Prestação De Serviços Continuados De Operação, Manutenção Preventiva E Corretiva Dos Sistemas Dos Equipamentos E Das Instalações Prediais(Sistemas Elétricos)</t>
  </si>
  <si>
    <t>Edson Dos Santos Oliveira</t>
  </si>
  <si>
    <t>***753.638**</t>
  </si>
  <si>
    <t>Thiago Rodrigues De Oliveira</t>
  </si>
  <si>
    <t>***573.938**</t>
  </si>
  <si>
    <t>Jose Carlos Dos Santos</t>
  </si>
  <si>
    <t>***673.171**</t>
  </si>
  <si>
    <t>Adeílton Joaquim Dos Santos</t>
  </si>
  <si>
    <t>***357.274**</t>
  </si>
  <si>
    <t>Daniel Cassimiro Da Silva</t>
  </si>
  <si>
    <t>***612.924**</t>
  </si>
  <si>
    <t>Luís Gonzaga Cordeiro Da Silva</t>
  </si>
  <si>
    <t>***001.804**</t>
  </si>
  <si>
    <t>Bruno Lucas Silva Ferreira</t>
  </si>
  <si>
    <t>***742.998**</t>
  </si>
  <si>
    <t>Mauro Ferreira Guimarães</t>
  </si>
  <si>
    <t>***394.468**</t>
  </si>
  <si>
    <t>Gabriel De Azevedo Silva</t>
  </si>
  <si>
    <t>***731.378**</t>
  </si>
  <si>
    <t>Elias Francisco Da Silva</t>
  </si>
  <si>
    <t>***031.598**</t>
  </si>
  <si>
    <t>Antônio Souza Santos</t>
  </si>
  <si>
    <t>***698.148**</t>
  </si>
  <si>
    <t>Renato Porto Júnior</t>
  </si>
  <si>
    <t>***045.318**</t>
  </si>
  <si>
    <t>Jose Ílton Da Silva</t>
  </si>
  <si>
    <t>***233.398**</t>
  </si>
  <si>
    <t>Marcos Almeida Fonseca</t>
  </si>
  <si>
    <t>***144.758**</t>
  </si>
  <si>
    <t>Adalberio Da Silva Lopes</t>
  </si>
  <si>
    <t>***821.504**</t>
  </si>
  <si>
    <t>Prestação de Serviços Continuados, Auxiliares e de Apoio Administrativo</t>
  </si>
  <si>
    <t>Antônio Mendes Lima</t>
  </si>
  <si>
    <t>***088.886**</t>
  </si>
  <si>
    <t>Élton da Conceição</t>
  </si>
  <si>
    <t>***150.618**</t>
  </si>
  <si>
    <t>Élton Leandro Dos Santos</t>
  </si>
  <si>
    <t>***578.818**</t>
  </si>
  <si>
    <t>Felipe Mário Firmino Ferreira</t>
  </si>
  <si>
    <t>***105.638**</t>
  </si>
  <si>
    <t>Fernando Dos Santos</t>
  </si>
  <si>
    <t>***664.858**</t>
  </si>
  <si>
    <t>Isabel Maria Matos de Lima</t>
  </si>
  <si>
    <t>***256.804**</t>
  </si>
  <si>
    <t>Ivan Mendes Da Cunha</t>
  </si>
  <si>
    <t>***227.118**</t>
  </si>
  <si>
    <t>João Victor Michel</t>
  </si>
  <si>
    <t>***487.008**</t>
  </si>
  <si>
    <t>Júlio César Da Silva</t>
  </si>
  <si>
    <t>***345.018**</t>
  </si>
  <si>
    <t>Técnico Eletrônico</t>
  </si>
  <si>
    <t>Luís Paulo Pereira da Silva</t>
  </si>
  <si>
    <t>***733.025**</t>
  </si>
  <si>
    <t>Márcio Francisco De Oliveira</t>
  </si>
  <si>
    <t>***546.618**</t>
  </si>
  <si>
    <t>Pedro Henrique Lima dos Santos</t>
  </si>
  <si>
    <t>***698.378**</t>
  </si>
  <si>
    <t>Ricardo Trindade Da Silva</t>
  </si>
  <si>
    <t>***547.948**</t>
  </si>
  <si>
    <t>Rodrigo Dias Santos</t>
  </si>
  <si>
    <t>***217.815**</t>
  </si>
  <si>
    <t>RIO MINAS - TERCEIRIZAÇÃO E ADMINISTRAÇÃO DE SERVIÇOS LTDA.</t>
  </si>
  <si>
    <t>Serviços de Recepção</t>
  </si>
  <si>
    <t>Denise Dos Santos Clementino</t>
  </si>
  <si>
    <t>***824.588**</t>
  </si>
  <si>
    <t>Luz</t>
  </si>
  <si>
    <t>Erica Cristiane Pereira Dos Santos</t>
  </si>
  <si>
    <t>***501.878**</t>
  </si>
  <si>
    <t>Juliana Mota Lino</t>
  </si>
  <si>
    <t>***261.398**</t>
  </si>
  <si>
    <t>Milla Anielle Da Silva Ribeiro</t>
  </si>
  <si>
    <t>***276.068**</t>
  </si>
  <si>
    <t>Jenielle Andrade Machado</t>
  </si>
  <si>
    <t>***855.096**</t>
  </si>
  <si>
    <t>Sílvia Dos Santos Oliveira</t>
  </si>
  <si>
    <t>***648.518**</t>
  </si>
  <si>
    <t>Raquel Viana Miranda Veloso</t>
  </si>
  <si>
    <t>***936.048**</t>
  </si>
  <si>
    <t>Viviane Silva Dos Santos</t>
  </si>
  <si>
    <t>***823.238**</t>
  </si>
  <si>
    <t>SUPORTE SERVIÇOS DE SEGURANÇA LTDA.</t>
  </si>
  <si>
    <t>Serviços De Vigilância, Segurança Patrimonial</t>
  </si>
  <si>
    <t>Moacir Santos Domingos</t>
  </si>
  <si>
    <t>***118.085**</t>
  </si>
  <si>
    <t>Nílton Pedro De Siqueira</t>
  </si>
  <si>
    <t>***956.828**</t>
  </si>
  <si>
    <t>Jose Edilson De Oliveira</t>
  </si>
  <si>
    <t>***893.118**</t>
  </si>
  <si>
    <t>Jose Francisco Da Silva Santos</t>
  </si>
  <si>
    <t>***253.278**</t>
  </si>
  <si>
    <t>Antônio Carlos Santana De Olinda</t>
  </si>
  <si>
    <t>***180.268**</t>
  </si>
  <si>
    <t>Jair Claro Dos Santos</t>
  </si>
  <si>
    <t>***351.828**</t>
  </si>
  <si>
    <t>Edson Justino Dos Santos</t>
  </si>
  <si>
    <t>***931.328**</t>
  </si>
  <si>
    <t>Vílson Silva</t>
  </si>
  <si>
    <t>***613.868**</t>
  </si>
  <si>
    <t>Dejair Pereira De Faria</t>
  </si>
  <si>
    <t>***597.807**</t>
  </si>
  <si>
    <t>Carlos Humberto Rodrigues De Oliveira</t>
  </si>
  <si>
    <t>***359.791**</t>
  </si>
  <si>
    <t>Leonardo Gomes Oliveira</t>
  </si>
  <si>
    <t>***616.628**</t>
  </si>
  <si>
    <t>Wagner Machado</t>
  </si>
  <si>
    <t>***414.208**</t>
  </si>
  <si>
    <t>Josué Fernandes Alves</t>
  </si>
  <si>
    <t>***879.975**</t>
  </si>
  <si>
    <t>Jose Mílton Souza Dos Santos</t>
  </si>
  <si>
    <t>***279.805**</t>
  </si>
  <si>
    <t>Anderson Barbosa Da Silva Sena</t>
  </si>
  <si>
    <t>***277.288**</t>
  </si>
  <si>
    <t>Ivan Carlos Do Nascimento Benedito</t>
  </si>
  <si>
    <t>***436.398**</t>
  </si>
  <si>
    <t>Thiago Leonardo Vilela Gomes</t>
  </si>
  <si>
    <t>***067.614**</t>
  </si>
  <si>
    <t>Ronaldo Ferreira Dantas</t>
  </si>
  <si>
    <t>***885.988**</t>
  </si>
  <si>
    <t>Luiz Carlos Batista Alves</t>
  </si>
  <si>
    <t>***825.178**</t>
  </si>
  <si>
    <t>Wilton Jose De Sena Silva</t>
  </si>
  <si>
    <t>***468.168**</t>
  </si>
  <si>
    <t>Antônio Davi Moura Da Silva</t>
  </si>
  <si>
    <t>***698.943**</t>
  </si>
  <si>
    <t>Lucival Da Silva Nogueira</t>
  </si>
  <si>
    <t>***667.368**</t>
  </si>
  <si>
    <t>Francisco De Castro Santos</t>
  </si>
  <si>
    <t>***448.473**</t>
  </si>
  <si>
    <t>Supervisor  De Segurança</t>
  </si>
  <si>
    <t>Ecineide Oliveira Dos Santos</t>
  </si>
  <si>
    <t>***956.008**</t>
  </si>
  <si>
    <t>Inalmar Teixeira De Carvalho</t>
  </si>
  <si>
    <t>***191.194**</t>
  </si>
  <si>
    <t>Natal Florêncio Da Silva</t>
  </si>
  <si>
    <t>***251.838**</t>
  </si>
  <si>
    <t>Domingos Marcio Silva De Jesus</t>
  </si>
  <si>
    <t>***108.165**</t>
  </si>
  <si>
    <t>Rosanio Alves De Oliveira</t>
  </si>
  <si>
    <t>***153.716**</t>
  </si>
  <si>
    <t>Walter Soares Leite</t>
  </si>
  <si>
    <t>***501.838**</t>
  </si>
  <si>
    <t>Francisco De Assis Gomes Da Silva</t>
  </si>
  <si>
    <t>***482.454**</t>
  </si>
  <si>
    <t>Renato Kohler Dos Santos</t>
  </si>
  <si>
    <t>***298.908**</t>
  </si>
  <si>
    <t>Adeildo Jose Lima Da Silva</t>
  </si>
  <si>
    <t>***010.044**</t>
  </si>
  <si>
    <t>Braz Soares De Souza</t>
  </si>
  <si>
    <t>***177.424**</t>
  </si>
  <si>
    <t>Ademir Dos Santos Moraes</t>
  </si>
  <si>
    <t>***332.998**</t>
  </si>
  <si>
    <t>Thiago Da Luz Palomaris</t>
  </si>
  <si>
    <t>***959.188**</t>
  </si>
  <si>
    <t>Jose Alberes Da Silva</t>
  </si>
  <si>
    <t>***933.088**</t>
  </si>
  <si>
    <t>Bernardo Felipe Fontes</t>
  </si>
  <si>
    <t>***520.033**</t>
  </si>
  <si>
    <t>João Henrique Dos Santos Neto</t>
  </si>
  <si>
    <t>***141.528**</t>
  </si>
  <si>
    <t>Maria Da Luz Miranda Dos Santos</t>
  </si>
  <si>
    <t>***246.295**</t>
  </si>
  <si>
    <t>Vitor Almeida Sousa</t>
  </si>
  <si>
    <t>***732.298**</t>
  </si>
  <si>
    <t>Francisco Ivanildo Cruz Silva</t>
  </si>
  <si>
    <t>***243.308**</t>
  </si>
  <si>
    <t>Aílson Bezerra De Souza</t>
  </si>
  <si>
    <t>***038.318**</t>
  </si>
  <si>
    <t>Hermes Lopes Da Mota</t>
  </si>
  <si>
    <t>***394.858**</t>
  </si>
  <si>
    <t>Dorival Figueiredo Santos</t>
  </si>
  <si>
    <t>***441.418**</t>
  </si>
  <si>
    <t>Silvana Viana Da Silva Correia</t>
  </si>
  <si>
    <t>***476.718**</t>
  </si>
  <si>
    <t>Jonas Rodrigues De Oliveira</t>
  </si>
  <si>
    <t>***161.978**</t>
  </si>
  <si>
    <t>Kleber Torres Ponciano</t>
  </si>
  <si>
    <t>***911.708**</t>
  </si>
  <si>
    <t>Alex Sandro Alves Coutinho</t>
  </si>
  <si>
    <t>***458.048**</t>
  </si>
  <si>
    <t>Uirapuru Humaita Moss Thomé Gonçalves</t>
  </si>
  <si>
    <t>***810.068**</t>
  </si>
  <si>
    <t>Francisco Das Chagas De Sousa</t>
  </si>
  <si>
    <t>***074.523**</t>
  </si>
  <si>
    <t>Marcelo Miranda Camargo</t>
  </si>
  <si>
    <t>***340.848**</t>
  </si>
  <si>
    <t>Nicodemo Pereira Leite</t>
  </si>
  <si>
    <t>***755.718**</t>
  </si>
  <si>
    <t>Ivamarcio Gomes De Souza</t>
  </si>
  <si>
    <t>***263.468**</t>
  </si>
  <si>
    <t>Jeronimo Simões</t>
  </si>
  <si>
    <t>***943.608**</t>
  </si>
  <si>
    <t>João Luiz Bernabe</t>
  </si>
  <si>
    <t>***431.008**</t>
  </si>
  <si>
    <t>Adgenal Alves Dos Santos</t>
  </si>
  <si>
    <t>***530.405**</t>
  </si>
  <si>
    <t>ARGUS TRANSPORTES E SERVIÇOS LTDA. EPP</t>
  </si>
  <si>
    <t>Serviços Continuados de Transporte</t>
  </si>
  <si>
    <t>Luiz Fernando Dos Santos Araújo</t>
  </si>
  <si>
    <t>***430.348**</t>
  </si>
  <si>
    <t>RENAPSI- REDE NACIONAL DE APRENDIZAGEM, PROMOÇÃO SOCIAL E INTEGRAÇÃO</t>
  </si>
  <si>
    <t>Serviços Contínuos de Capacitação de Jovens em Programa de Aprendizagem</t>
  </si>
  <si>
    <t>Ana Beatriz De Jesus Santos</t>
  </si>
  <si>
    <t>***297.378**</t>
  </si>
  <si>
    <t>Ana Clara Araújo Santos</t>
  </si>
  <si>
    <t>***844.518**</t>
  </si>
  <si>
    <t>Ana Júlia Silva Brito</t>
  </si>
  <si>
    <t>***599.688**</t>
  </si>
  <si>
    <t>André Karlos Souza Santos</t>
  </si>
  <si>
    <t>***003.928**</t>
  </si>
  <si>
    <t>Anna Beatriz Rocha Da Silva</t>
  </si>
  <si>
    <t>***484.068**</t>
  </si>
  <si>
    <t>Ariane Moreira Da Silva</t>
  </si>
  <si>
    <t>***453.388**</t>
  </si>
  <si>
    <t>Bianca Souza Alecrim</t>
  </si>
  <si>
    <t>***828.368**</t>
  </si>
  <si>
    <t>Brendo Souza Silva</t>
  </si>
  <si>
    <t>***096.018**</t>
  </si>
  <si>
    <t>Carla Vitoria Gomes Da Silva</t>
  </si>
  <si>
    <t>***205.408**</t>
  </si>
  <si>
    <t>Carlos Eduardo Silva Souza</t>
  </si>
  <si>
    <t>***562.718**</t>
  </si>
  <si>
    <t>Clécia Dos Reis Matos</t>
  </si>
  <si>
    <t>***273.358**</t>
  </si>
  <si>
    <t>Daniel Dias Brito</t>
  </si>
  <si>
    <t>***229.918**</t>
  </si>
  <si>
    <t>Gabrieli De Jesus Santiago</t>
  </si>
  <si>
    <t>***365.418**</t>
  </si>
  <si>
    <t>Giovanna Da Silva Ribeiro</t>
  </si>
  <si>
    <t>***348.078**</t>
  </si>
  <si>
    <t>Giuliana De Jesus Gomes Da Silva</t>
  </si>
  <si>
    <t>***660.288**</t>
  </si>
  <si>
    <t>Henrique Mendes Da Cunha</t>
  </si>
  <si>
    <t>***909.328**</t>
  </si>
  <si>
    <t>Igor Oliveira Da Silva</t>
  </si>
  <si>
    <t>***504.678**</t>
  </si>
  <si>
    <t>Inndy Rodrigues De Souza</t>
  </si>
  <si>
    <t>***871.708**</t>
  </si>
  <si>
    <t>Iury Alexandre De Souza</t>
  </si>
  <si>
    <t>***148.548**</t>
  </si>
  <si>
    <t>Jeferson Franca Sacramento</t>
  </si>
  <si>
    <t>***131.198**</t>
  </si>
  <si>
    <t>Jose Felipe Costa Palma</t>
  </si>
  <si>
    <t>***266.828**</t>
  </si>
  <si>
    <t>Kailane Alves Dos Santos</t>
  </si>
  <si>
    <t>***000.728**</t>
  </si>
  <si>
    <t>Larissa Sales Gregório</t>
  </si>
  <si>
    <t>***312.658**</t>
  </si>
  <si>
    <t>Laura Melo Rodrigues</t>
  </si>
  <si>
    <t>***072.604**</t>
  </si>
  <si>
    <t>Lorena Casimiro Barnabe</t>
  </si>
  <si>
    <t>***996.748**</t>
  </si>
  <si>
    <t>Lucas Cunha Carvalho</t>
  </si>
  <si>
    <t>***357.818**</t>
  </si>
  <si>
    <t>Lucila Alves Pinto</t>
  </si>
  <si>
    <t>***303.898**</t>
  </si>
  <si>
    <t>Luiz Fellipe Alcântara Pereira</t>
  </si>
  <si>
    <t>***560.528**</t>
  </si>
  <si>
    <t>Luiz Gustavo Ferreira Cassemiro</t>
  </si>
  <si>
    <t>***714.518**</t>
  </si>
  <si>
    <t>Luiz Henrique Da Silva Pinheiro</t>
  </si>
  <si>
    <t>***883.488**</t>
  </si>
  <si>
    <t>Maiza Da Silva Goes</t>
  </si>
  <si>
    <t>***427.048**</t>
  </si>
  <si>
    <t>Marcela Ferreira Do Carmo</t>
  </si>
  <si>
    <t>***666.098**</t>
  </si>
  <si>
    <t>Márcia Cristiane Coelho De Lima</t>
  </si>
  <si>
    <t>***738.918**</t>
  </si>
  <si>
    <t>Marina Machado Costa</t>
  </si>
  <si>
    <t>***716.298**</t>
  </si>
  <si>
    <t>Mateus Gonçalves Da Silva Chaves</t>
  </si>
  <si>
    <t>***758.828**</t>
  </si>
  <si>
    <t>Mateus Santana Dos Santos</t>
  </si>
  <si>
    <t>***512.978**</t>
  </si>
  <si>
    <t>Matheus Avelino Brandassi</t>
  </si>
  <si>
    <t>***361.488**</t>
  </si>
  <si>
    <t>Nicole Gomes Lopes</t>
  </si>
  <si>
    <t>***936.128**</t>
  </si>
  <si>
    <t>Paloma Lima Da Silva</t>
  </si>
  <si>
    <t>***900.958**</t>
  </si>
  <si>
    <t>Pedro Jose Feliphe Cassiano Da Silva</t>
  </si>
  <si>
    <t>***675.068**</t>
  </si>
  <si>
    <t>Raiane Pereira De Andrade</t>
  </si>
  <si>
    <t>***497.888**</t>
  </si>
  <si>
    <t>Renan Campos De Souza</t>
  </si>
  <si>
    <t>***786.558**</t>
  </si>
  <si>
    <t>Sabrina Santana Santos</t>
  </si>
  <si>
    <t>***990.938**</t>
  </si>
  <si>
    <t>Tayna Alexandra Silva Matos</t>
  </si>
  <si>
    <t>***334.678**</t>
  </si>
  <si>
    <t>Victória Sanchez Gomes Pereira</t>
  </si>
  <si>
    <t>***120.518**</t>
  </si>
  <si>
    <t>Vitoria Alves De Oliveira Soares</t>
  </si>
  <si>
    <t>***936.288**</t>
  </si>
  <si>
    <t>LNS – GESTÃO EM SAÚDE</t>
  </si>
  <si>
    <t>Serviços em Saúde Ocupacional</t>
  </si>
  <si>
    <t>Inessa Helena Barreto De Magalhães</t>
  </si>
  <si>
    <t>***919.131**</t>
  </si>
  <si>
    <t>Izabela Aparecida Dos Martires</t>
  </si>
  <si>
    <t>***773.518**</t>
  </si>
  <si>
    <t>Patricia Maria Sena De Araújo</t>
  </si>
  <si>
    <t>***065.602**</t>
  </si>
  <si>
    <t>Rodrigo Paganelli De Lima</t>
  </si>
  <si>
    <t>***530.438**</t>
  </si>
  <si>
    <t>Total De Terceirizados De Todas As Regionais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</si>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</sst>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"/>
    <numFmt numFmtId="165" formatCode="000,000"/>
    <numFmt numFmtId="166" formatCode="#,###"/>
    <numFmt numFmtId="167" formatCode="[$-416]General"/>
  </numFmts>
  <fonts count="51">
    <font>
      <sz val="11"/>
      <color rgb="FF000000"/>
      <name val="Spranq eco sans1"/>
    </font>
    <font>
      <b/>
      <sz val="10"/>
      <color rgb="FF000000"/>
      <name val="Spranq eco sans"/>
    </font>
    <font>
      <sz val="10"/>
      <color rgb="FFFFFFFF"/>
      <name val="Spranq eco sans"/>
    </font>
    <font>
      <sz val="10"/>
      <color rgb="FFFFFFFF"/>
      <name val="Spranq eco sans1"/>
    </font>
    <font>
      <sz val="10"/>
      <color rgb="FFFFFFFF"/>
      <name val="Liberation Sans1"/>
    </font>
    <font>
      <sz val="10"/>
      <color rgb="FFFFFFFF"/>
      <name val="Spranq eco sans12"/>
    </font>
    <font>
      <sz val="10"/>
      <color rgb="FFFFFFFF"/>
      <name val="Spranq eco sans11"/>
    </font>
    <font>
      <b/>
      <sz val="10"/>
      <color rgb="FF000000"/>
      <name val="Spranq eco sans1"/>
    </font>
    <font>
      <b/>
      <sz val="10"/>
      <color rgb="FF000000"/>
      <name val="Liberation Sans1"/>
    </font>
    <font>
      <b/>
      <sz val="10"/>
      <color rgb="FF000000"/>
      <name val="Spranq eco sans12"/>
    </font>
    <font>
      <b/>
      <sz val="10"/>
      <color rgb="FF000000"/>
      <name val="Spranq eco sans11"/>
    </font>
    <font>
      <sz val="10"/>
      <color rgb="FFCC0000"/>
      <name val="Spranq eco sans"/>
    </font>
    <font>
      <sz val="10"/>
      <color rgb="FFCC0000"/>
      <name val="Spranq eco sans1"/>
    </font>
    <font>
      <sz val="10"/>
      <color rgb="FFCC0000"/>
      <name val="Liberation Sans1"/>
    </font>
    <font>
      <sz val="10"/>
      <color rgb="FFCC0000"/>
      <name val="Spranq eco sans12"/>
    </font>
    <font>
      <sz val="10"/>
      <color rgb="FFCC0000"/>
      <name val="Spranq eco sans11"/>
    </font>
    <font>
      <b/>
      <sz val="10"/>
      <color rgb="FFFFFFFF"/>
      <name val="Spranq eco sans"/>
    </font>
    <font>
      <b/>
      <sz val="10"/>
      <color rgb="FFFFFFFF"/>
      <name val="Spranq eco sans1"/>
    </font>
    <font>
      <b/>
      <sz val="10"/>
      <color rgb="FFFFFFFF"/>
      <name val="Liberation Sans1"/>
    </font>
    <font>
      <b/>
      <sz val="10"/>
      <color rgb="FFFFFFFF"/>
      <name val="Spranq eco sans12"/>
    </font>
    <font>
      <b/>
      <sz val="10"/>
      <color rgb="FFFFFFFF"/>
      <name val="Spranq eco sans11"/>
    </font>
    <font>
      <i/>
      <sz val="10"/>
      <color rgb="FF808080"/>
      <name val="Spranq eco sans"/>
    </font>
    <font>
      <i/>
      <sz val="10"/>
      <color rgb="FF808080"/>
      <name val="Spranq eco sans1"/>
    </font>
    <font>
      <i/>
      <sz val="10"/>
      <color rgb="FF808080"/>
      <name val="Liberation Sans1"/>
    </font>
    <font>
      <i/>
      <sz val="10"/>
      <color rgb="FF808080"/>
      <name val="Spranq eco sans12"/>
    </font>
    <font>
      <i/>
      <sz val="10"/>
      <color rgb="FF808080"/>
      <name val="Spranq eco sans11"/>
    </font>
    <font>
      <sz val="10"/>
      <color rgb="FF006600"/>
      <name val="Spranq eco sans"/>
    </font>
    <font>
      <sz val="10"/>
      <color rgb="FF006600"/>
      <name val="Spranq eco sans1"/>
    </font>
    <font>
      <sz val="10"/>
      <color rgb="FF006600"/>
      <name val="Liberation Sans1"/>
    </font>
    <font>
      <sz val="10"/>
      <color rgb="FF006600"/>
      <name val="Spranq eco sans12"/>
    </font>
    <font>
      <sz val="10"/>
      <color rgb="FF006600"/>
      <name val="Spranq eco sans11"/>
    </font>
    <font>
      <b/>
      <i/>
      <sz val="16"/>
      <color rgb="FF000000"/>
      <name val="Spranq eco sans1"/>
    </font>
    <font>
      <b/>
      <i/>
      <sz val="16"/>
      <color rgb="FF000000"/>
      <name val="Spranq eco sans12"/>
    </font>
    <font>
      <b/>
      <i/>
      <sz val="16"/>
      <color rgb="FF000000"/>
      <name val="Spranq eco sans11"/>
    </font>
    <font>
      <b/>
      <sz val="24"/>
      <color rgb="FF000000"/>
      <name val="Liberation Sans1"/>
    </font>
    <font>
      <b/>
      <i/>
      <sz val="16"/>
      <color rgb="FF000000"/>
      <name val="Spranq eco sans111"/>
    </font>
    <font>
      <sz val="11"/>
      <color rgb="FF000000"/>
      <name val="Spranq eco sans"/>
    </font>
    <font>
      <sz val="10"/>
      <color rgb="FF000000"/>
      <name val="Arial"/>
      <family val="2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  <font>
      <b/>
      <sz val="10"/>
      <color rgb="FF000099"/>
      <name val="Arial"/>
      <family val="2"/>
    </font>
    <font>
      <sz val="10"/>
      <color rgb="FF000000"/>
      <name val="Spranq eco sans"/>
    </font>
    <font>
      <sz val="10"/>
      <color rgb="FF333333"/>
      <name val="Arial"/>
      <family val="2"/>
    </font>
    <font>
      <b/>
      <sz val="10"/>
      <color rgb="FF1B1B1B"/>
      <name val="Arial"/>
      <family val="2"/>
    </font>
    <font>
      <sz val="10"/>
      <color rgb="FF1B1B1B"/>
      <name val="Arial"/>
      <family val="2"/>
    </font>
    <font>
      <sz val="10"/>
      <color rgb="FF030262"/>
      <name val="Arial"/>
      <family val="2"/>
    </font>
    <font>
      <b/>
      <sz val="10"/>
      <color rgb="FF3333FF"/>
      <name val="Arial"/>
      <family val="2"/>
    </font>
    <font>
      <sz val="10"/>
      <color rgb="FF1C1C1C"/>
      <name val="Arial"/>
      <family val="2"/>
    </font>
    <font>
      <sz val="11"/>
      <color rgb="FF000000"/>
      <name val="Arial"/>
    </font>
    <font>
      <sz val="10"/>
      <color rgb="FF000000"/>
      <name val="Calibri"/>
    </font>
    <font>
      <sz val="11"/>
      <color rgb="FF000000"/>
      <name val="Spranq eco sans1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1B1B1B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BDBDB"/>
      </patternFill>
    </fill>
    <fill>
      <patternFill patternType="solid">
        <fgColor rgb="FFFFCCCC"/>
        <bgColor rgb="FFDBDBDB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E2E2E2"/>
      </patternFill>
    </fill>
    <fill>
      <patternFill patternType="solid">
        <fgColor rgb="FFD9D9D9"/>
        <bgColor rgb="FFDBDBDB"/>
      </patternFill>
    </fill>
    <fill>
      <patternFill patternType="solid">
        <fgColor rgb="FF81D41A"/>
        <bgColor rgb="FF969696"/>
      </patternFill>
    </fill>
    <fill>
      <patternFill patternType="solid">
        <fgColor rgb="FFFFFFFF"/>
        <bgColor rgb="FFFFFAFA"/>
      </patternFill>
    </fill>
    <fill>
      <patternFill patternType="solid">
        <fgColor rgb="FFFFFAFA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4C6E7"/>
        <bgColor rgb="FFB4C7DC"/>
      </patternFill>
    </fill>
    <fill>
      <patternFill patternType="solid">
        <fgColor rgb="FFE2E2E2"/>
        <bgColor rgb="FFDDDDDD"/>
      </patternFill>
    </fill>
    <fill>
      <patternFill patternType="solid">
        <fgColor rgb="FFCCCCCC"/>
        <bgColor rgb="FFD9D9D9"/>
      </patternFill>
    </fill>
    <fill>
      <patternFill patternType="solid">
        <fgColor rgb="FFB4C7DC"/>
        <bgColor rgb="FFB4C6E7"/>
      </patternFill>
    </fill>
    <fill>
      <patternFill patternType="solid">
        <fgColor rgb="FFDBDBDB"/>
        <bgColor rgb="FFDDDDDD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8698">
    <xf numFmtId="0" fontId="0" fillId="0" borderId="0"/>
    <xf numFmtId="0" fontId="1" fillId="0" borderId="0" applyBorder="0" applyProtection="0"/>
    <xf numFmtId="0" fontId="2" fillId="2" borderId="0" applyBorder="0" applyProtection="0"/>
    <xf numFmtId="0" fontId="2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4" fillId="2" borderId="0" applyBorder="0" applyProtection="0"/>
    <xf numFmtId="0" fontId="3" fillId="2" borderId="0" applyBorder="0" applyProtection="0"/>
    <xf numFmtId="0" fontId="2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2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3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2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2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3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3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3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3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2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2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2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2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2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2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3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2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2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3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3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3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3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5" fillId="2" borderId="0" applyBorder="0" applyProtection="0"/>
    <xf numFmtId="0" fontId="6" fillId="2" borderId="0" applyBorder="0" applyProtection="0"/>
    <xf numFmtId="0" fontId="6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2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2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2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2" fillId="2" borderId="0" applyBorder="0" applyProtection="0"/>
    <xf numFmtId="0" fontId="3" fillId="2" borderId="0" applyBorder="0" applyProtection="0"/>
    <xf numFmtId="0" fontId="3" fillId="2" borderId="0" applyBorder="0" applyProtection="0"/>
    <xf numFmtId="0" fontId="1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1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1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8" fillId="0" borderId="0" applyBorder="0" applyProtection="0"/>
    <xf numFmtId="0" fontId="7" fillId="0" borderId="0" applyBorder="0" applyProtection="0"/>
    <xf numFmtId="0" fontId="2" fillId="3" borderId="0" applyBorder="0" applyProtection="0"/>
    <xf numFmtId="0" fontId="2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4" fillId="3" borderId="0" applyBorder="0" applyProtection="0"/>
    <xf numFmtId="0" fontId="3" fillId="3" borderId="0" applyBorder="0" applyProtection="0"/>
    <xf numFmtId="0" fontId="2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3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2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3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3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3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3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3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2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3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3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3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3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5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2" fillId="3" borderId="0" applyBorder="0" applyProtection="0"/>
    <xf numFmtId="0" fontId="3" fillId="3" borderId="0" applyBorder="0" applyProtection="0"/>
    <xf numFmtId="0" fontId="3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8" fillId="4" borderId="0" applyBorder="0" applyProtection="0"/>
    <xf numFmtId="0" fontId="7" fillId="4" borderId="0" applyBorder="0" applyProtection="0"/>
    <xf numFmtId="0" fontId="1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1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7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1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1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7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7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7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7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1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1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1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1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1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1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7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1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1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7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7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7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7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9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1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1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1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1" fillId="4" borderId="0" applyBorder="0" applyProtection="0"/>
    <xf numFmtId="0" fontId="7" fillId="4" borderId="0" applyBorder="0" applyProtection="0"/>
    <xf numFmtId="0" fontId="7" fillId="4" borderId="0" applyBorder="0" applyProtection="0"/>
    <xf numFmtId="0" fontId="1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1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7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1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7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7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7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7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1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1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1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1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1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1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7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1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7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7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7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7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1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1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11" fillId="5" borderId="0" applyBorder="0" applyProtection="0"/>
    <xf numFmtId="0" fontId="11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3" fillId="5" borderId="0" applyBorder="0" applyProtection="0"/>
    <xf numFmtId="0" fontId="12" fillId="5" borderId="0" applyBorder="0" applyProtection="0"/>
    <xf numFmtId="0" fontId="11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1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2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1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1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2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2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2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2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1" fillId="5" borderId="0" applyBorder="0" applyProtection="0"/>
    <xf numFmtId="0" fontId="11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1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1" fillId="5" borderId="0" applyBorder="0" applyProtection="0"/>
    <xf numFmtId="0" fontId="11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1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1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1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1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1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2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1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1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2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2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2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2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4" fillId="5" borderId="0" applyBorder="0" applyProtection="0"/>
    <xf numFmtId="0" fontId="15" fillId="5" borderId="0" applyBorder="0" applyProtection="0"/>
    <xf numFmtId="0" fontId="15" fillId="5" borderId="0" applyBorder="0" applyProtection="0"/>
    <xf numFmtId="0" fontId="11" fillId="5" borderId="0" applyBorder="0" applyProtection="0"/>
    <xf numFmtId="0" fontId="11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1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1" fillId="5" borderId="0" applyBorder="0" applyProtection="0"/>
    <xf numFmtId="0" fontId="11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1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1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1" fillId="5" borderId="0" applyBorder="0" applyProtection="0"/>
    <xf numFmtId="0" fontId="12" fillId="5" borderId="0" applyBorder="0" applyProtection="0"/>
    <xf numFmtId="0" fontId="12" fillId="5" borderId="0" applyBorder="0" applyProtection="0"/>
    <xf numFmtId="0" fontId="16" fillId="6" borderId="0" applyBorder="0" applyProtection="0"/>
    <xf numFmtId="0" fontId="16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8" fillId="6" borderId="0" applyBorder="0" applyProtection="0"/>
    <xf numFmtId="0" fontId="17" fillId="6" borderId="0" applyBorder="0" applyProtection="0"/>
    <xf numFmtId="0" fontId="16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6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7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6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6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7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7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7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7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6" fillId="6" borderId="0" applyBorder="0" applyProtection="0"/>
    <xf numFmtId="0" fontId="16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6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6" fillId="6" borderId="0" applyBorder="0" applyProtection="0"/>
    <xf numFmtId="0" fontId="16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6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6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6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6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6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7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6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6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7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7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7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7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9" fillId="6" borderId="0" applyBorder="0" applyProtection="0"/>
    <xf numFmtId="0" fontId="20" fillId="6" borderId="0" applyBorder="0" applyProtection="0"/>
    <xf numFmtId="0" fontId="20" fillId="6" borderId="0" applyBorder="0" applyProtection="0"/>
    <xf numFmtId="0" fontId="16" fillId="6" borderId="0" applyBorder="0" applyProtection="0"/>
    <xf numFmtId="0" fontId="16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6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6" fillId="6" borderId="0" applyBorder="0" applyProtection="0"/>
    <xf numFmtId="0" fontId="16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6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6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6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21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3" fillId="0" borderId="0" applyBorder="0" applyProtection="0"/>
    <xf numFmtId="0" fontId="22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2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2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2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2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2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2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2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2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2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2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1" fillId="0" borderId="0" applyBorder="0" applyProtection="0"/>
    <xf numFmtId="0" fontId="22" fillId="0" borderId="0" applyBorder="0" applyProtection="0"/>
    <xf numFmtId="0" fontId="22" fillId="0" borderId="0" applyBorder="0" applyProtection="0"/>
    <xf numFmtId="0" fontId="26" fillId="7" borderId="0" applyBorder="0" applyProtection="0"/>
    <xf numFmtId="0" fontId="26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8" fillId="7" borderId="0" applyBorder="0" applyProtection="0"/>
    <xf numFmtId="0" fontId="27" fillId="7" borderId="0" applyBorder="0" applyProtection="0"/>
    <xf numFmtId="0" fontId="26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6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7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6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6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7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7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7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7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6" fillId="7" borderId="0" applyBorder="0" applyProtection="0"/>
    <xf numFmtId="0" fontId="26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6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6" fillId="7" borderId="0" applyBorder="0" applyProtection="0"/>
    <xf numFmtId="0" fontId="26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6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6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6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6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6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7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6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6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7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7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7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7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9" fillId="7" borderId="0" applyBorder="0" applyProtection="0"/>
    <xf numFmtId="0" fontId="30" fillId="7" borderId="0" applyBorder="0" applyProtection="0"/>
    <xf numFmtId="0" fontId="30" fillId="7" borderId="0" applyBorder="0" applyProtection="0"/>
    <xf numFmtId="0" fontId="26" fillId="7" borderId="0" applyBorder="0" applyProtection="0"/>
    <xf numFmtId="0" fontId="26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6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6" fillId="7" borderId="0" applyBorder="0" applyProtection="0"/>
    <xf numFmtId="0" fontId="26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6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6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26" fillId="7" borderId="0" applyBorder="0" applyProtection="0"/>
    <xf numFmtId="0" fontId="27" fillId="7" borderId="0" applyBorder="0" applyProtection="0"/>
    <xf numFmtId="0" fontId="27" fillId="7" borderId="0" applyBorder="0" applyProtection="0"/>
    <xf numFmtId="0" fontId="31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2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2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2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2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2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2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2" fillId="0" borderId="0" applyBorder="0" applyProtection="0">
      <alignment horizontal="center"/>
    </xf>
    <xf numFmtId="0" fontId="34" fillId="0" borderId="0" applyBorder="0" applyProtection="0"/>
    <xf numFmtId="0" fontId="33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2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2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2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2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2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2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2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2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2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2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2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2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2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2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1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3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35" fillId="0" borderId="0" applyBorder="0" applyProtection="0">
      <alignment horizont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</cellStyleXfs>
  <cellXfs count="122">
    <xf numFmtId="0" fontId="0" fillId="0" borderId="0" xfId="0"/>
    <xf numFmtId="0" fontId="39" fillId="12" borderId="1" xfId="1537" applyFont="1" applyFill="1" applyBorder="1" applyAlignment="1">
      <alignment horizontal="center" vertical="center"/>
    </xf>
    <xf numFmtId="1" fontId="37" fillId="0" borderId="1" xfId="1537" applyNumberFormat="1" applyFont="1" applyBorder="1" applyAlignment="1">
      <alignment horizontal="center" vertical="center"/>
    </xf>
    <xf numFmtId="0" fontId="37" fillId="0" borderId="1" xfId="1537" applyFont="1" applyBorder="1" applyAlignment="1">
      <alignment horizontal="center" vertical="center" wrapText="1"/>
    </xf>
    <xf numFmtId="0" fontId="37" fillId="0" borderId="1" xfId="1537" applyFont="1" applyBorder="1" applyAlignment="1">
      <alignment horizontal="center" vertical="center"/>
    </xf>
    <xf numFmtId="0" fontId="0" fillId="9" borderId="3" xfId="1537" applyFont="1" applyFill="1" applyBorder="1"/>
    <xf numFmtId="0" fontId="37" fillId="10" borderId="1" xfId="1537" applyFont="1" applyFill="1" applyBorder="1" applyAlignment="1">
      <alignment horizontal="center" vertical="center"/>
    </xf>
    <xf numFmtId="0" fontId="37" fillId="9" borderId="3" xfId="1537" applyFont="1" applyFill="1" applyBorder="1" applyAlignment="1">
      <alignment horizontal="center" vertical="center" wrapText="1"/>
    </xf>
    <xf numFmtId="0" fontId="37" fillId="10" borderId="1" xfId="1537" applyFont="1" applyFill="1" applyBorder="1" applyAlignment="1">
      <alignment horizontal="center" vertical="center" wrapText="1"/>
    </xf>
    <xf numFmtId="0" fontId="37" fillId="4" borderId="1" xfId="1537" applyFont="1" applyFill="1" applyBorder="1" applyAlignment="1">
      <alignment horizontal="center" vertical="center" wrapText="1"/>
    </xf>
    <xf numFmtId="0" fontId="0" fillId="9" borderId="2" xfId="1537" applyFont="1" applyFill="1" applyBorder="1"/>
    <xf numFmtId="0" fontId="39" fillId="8" borderId="1" xfId="1537" applyFont="1" applyFill="1" applyBorder="1" applyAlignment="1">
      <alignment horizontal="center" vertical="center" wrapText="1"/>
    </xf>
    <xf numFmtId="0" fontId="39" fillId="4" borderId="1" xfId="1537" applyFont="1" applyFill="1" applyBorder="1" applyAlignment="1">
      <alignment horizontal="center" vertical="center"/>
    </xf>
    <xf numFmtId="0" fontId="39" fillId="4" borderId="1" xfId="1537" applyFont="1" applyFill="1" applyBorder="1" applyAlignment="1">
      <alignment horizontal="center" vertical="center" wrapText="1"/>
    </xf>
    <xf numFmtId="0" fontId="38" fillId="8" borderId="1" xfId="1537" applyFont="1" applyFill="1" applyBorder="1" applyAlignment="1">
      <alignment horizontal="center" vertical="center" wrapText="1"/>
    </xf>
    <xf numFmtId="0" fontId="37" fillId="0" borderId="0" xfId="1537" applyFont="1"/>
    <xf numFmtId="0" fontId="37" fillId="0" borderId="0" xfId="1537" applyFont="1" applyAlignment="1">
      <alignment horizontal="center"/>
    </xf>
    <xf numFmtId="0" fontId="39" fillId="4" borderId="1" xfId="1537" applyFont="1" applyFill="1" applyBorder="1" applyAlignment="1">
      <alignment horizontal="center" vertical="center" wrapText="1"/>
    </xf>
    <xf numFmtId="0" fontId="39" fillId="0" borderId="1" xfId="1537" applyFont="1" applyBorder="1" applyAlignment="1">
      <alignment horizontal="center" wrapText="1"/>
    </xf>
    <xf numFmtId="3" fontId="37" fillId="4" borderId="1" xfId="1537" applyNumberFormat="1" applyFont="1" applyFill="1" applyBorder="1" applyAlignment="1">
      <alignment horizontal="center" vertical="center" wrapText="1"/>
    </xf>
    <xf numFmtId="0" fontId="37" fillId="4" borderId="1" xfId="1537" applyFont="1" applyFill="1" applyBorder="1" applyAlignment="1">
      <alignment horizontal="center" vertical="center" wrapText="1"/>
    </xf>
    <xf numFmtId="0" fontId="39" fillId="4" borderId="1" xfId="1537" applyFont="1" applyFill="1" applyBorder="1" applyAlignment="1">
      <alignment horizontal="center" vertical="center"/>
    </xf>
    <xf numFmtId="0" fontId="37" fillId="0" borderId="1" xfId="1537" applyFont="1" applyBorder="1" applyAlignment="1">
      <alignment horizontal="left" vertical="center" wrapText="1"/>
    </xf>
    <xf numFmtId="0" fontId="37" fillId="0" borderId="1" xfId="1537" applyFont="1" applyBorder="1" applyAlignment="1">
      <alignment horizontal="center" vertical="center" wrapText="1"/>
    </xf>
    <xf numFmtId="0" fontId="37" fillId="10" borderId="1" xfId="1537" applyFont="1" applyFill="1" applyBorder="1" applyAlignment="1">
      <alignment horizontal="center" vertical="center" wrapText="1"/>
    </xf>
    <xf numFmtId="0" fontId="39" fillId="0" borderId="0" xfId="1537" applyFont="1" applyAlignment="1">
      <alignment horizontal="center" vertical="center"/>
    </xf>
    <xf numFmtId="0" fontId="37" fillId="0" borderId="0" xfId="1537" applyFont="1" applyAlignment="1">
      <alignment vertical="center"/>
    </xf>
    <xf numFmtId="0" fontId="37" fillId="10" borderId="1" xfId="1537" applyFont="1" applyFill="1" applyBorder="1" applyAlignment="1">
      <alignment horizontal="left" vertical="center"/>
    </xf>
    <xf numFmtId="0" fontId="37" fillId="10" borderId="1" xfId="1537" applyFont="1" applyFill="1" applyBorder="1" applyAlignment="1">
      <alignment horizontal="center" vertical="center"/>
    </xf>
    <xf numFmtId="0" fontId="37" fillId="0" borderId="1" xfId="1537" applyFont="1" applyBorder="1" applyAlignment="1">
      <alignment horizontal="center" vertical="center"/>
    </xf>
    <xf numFmtId="0" fontId="37" fillId="0" borderId="1" xfId="1537" applyFont="1" applyBorder="1" applyAlignment="1">
      <alignment horizontal="left" vertical="center"/>
    </xf>
    <xf numFmtId="0" fontId="37" fillId="0" borderId="0" xfId="1537" applyFont="1" applyAlignment="1">
      <alignment horizontal="center" vertical="center"/>
    </xf>
    <xf numFmtId="0" fontId="37" fillId="11" borderId="1" xfId="1537" applyFont="1" applyFill="1" applyBorder="1" applyAlignment="1">
      <alignment horizontal="left" vertical="center" wrapText="1"/>
    </xf>
    <xf numFmtId="0" fontId="37" fillId="11" borderId="1" xfId="1537" applyFont="1" applyFill="1" applyBorder="1" applyAlignment="1">
      <alignment horizontal="left" vertical="center"/>
    </xf>
    <xf numFmtId="0" fontId="37" fillId="0" borderId="4" xfId="1537" applyFont="1" applyBorder="1" applyAlignment="1">
      <alignment horizontal="center" vertical="center"/>
    </xf>
    <xf numFmtId="0" fontId="37" fillId="10" borderId="5" xfId="1537" applyFont="1" applyFill="1" applyBorder="1" applyAlignment="1">
      <alignment horizontal="center" vertical="center"/>
    </xf>
    <xf numFmtId="164" fontId="37" fillId="10" borderId="1" xfId="1537" applyNumberFormat="1" applyFont="1" applyFill="1" applyBorder="1" applyAlignment="1">
      <alignment horizontal="center" vertical="center"/>
    </xf>
    <xf numFmtId="0" fontId="37" fillId="10" borderId="1" xfId="1537" applyFont="1" applyFill="1" applyBorder="1" applyAlignment="1">
      <alignment vertical="center"/>
    </xf>
    <xf numFmtId="0" fontId="39" fillId="10" borderId="6" xfId="1537" applyFont="1" applyFill="1" applyBorder="1" applyAlignment="1">
      <alignment horizontal="center" vertical="center"/>
    </xf>
    <xf numFmtId="0" fontId="39" fillId="8" borderId="1" xfId="1537" applyFont="1" applyFill="1" applyBorder="1" applyAlignment="1">
      <alignment horizontal="center" vertical="center"/>
    </xf>
    <xf numFmtId="3" fontId="39" fillId="4" borderId="1" xfId="1537" applyNumberFormat="1" applyFont="1" applyFill="1" applyBorder="1" applyAlignment="1">
      <alignment horizontal="center" vertical="center" wrapText="1"/>
    </xf>
    <xf numFmtId="0" fontId="37" fillId="0" borderId="1" xfId="1537" applyFont="1" applyBorder="1" applyAlignment="1">
      <alignment vertical="center" wrapText="1"/>
    </xf>
    <xf numFmtId="0" fontId="37" fillId="0" borderId="0" xfId="1537" applyFont="1" applyAlignment="1">
      <alignment horizontal="center" vertical="center" wrapText="1"/>
    </xf>
    <xf numFmtId="0" fontId="39" fillId="13" borderId="1" xfId="1537" applyFont="1" applyFill="1" applyBorder="1" applyAlignment="1">
      <alignment horizontal="center" vertical="center"/>
    </xf>
    <xf numFmtId="3" fontId="37" fillId="8" borderId="1" xfId="1537" applyNumberFormat="1" applyFont="1" applyFill="1" applyBorder="1" applyAlignment="1">
      <alignment horizontal="center" vertical="center" wrapText="1"/>
    </xf>
    <xf numFmtId="49" fontId="37" fillId="0" borderId="1" xfId="1537" applyNumberFormat="1" applyFont="1" applyBorder="1" applyAlignment="1">
      <alignment horizontal="center" vertical="center" wrapText="1"/>
    </xf>
    <xf numFmtId="49" fontId="37" fillId="0" borderId="1" xfId="1537" applyNumberFormat="1" applyFont="1" applyBorder="1" applyAlignment="1">
      <alignment horizontal="center" vertical="center"/>
    </xf>
    <xf numFmtId="0" fontId="39" fillId="0" borderId="0" xfId="1537" applyFont="1" applyAlignment="1">
      <alignment horizontal="center" vertical="center" wrapText="1"/>
    </xf>
    <xf numFmtId="0" fontId="37" fillId="10" borderId="1" xfId="1537" applyFont="1" applyFill="1" applyBorder="1" applyAlignment="1">
      <alignment horizontal="left" vertical="center" wrapText="1"/>
    </xf>
    <xf numFmtId="49" fontId="37" fillId="10" borderId="1" xfId="1537" applyNumberFormat="1" applyFont="1" applyFill="1" applyBorder="1" applyAlignment="1">
      <alignment horizontal="center" vertical="center"/>
    </xf>
    <xf numFmtId="49" fontId="37" fillId="10" borderId="1" xfId="1537" applyNumberFormat="1" applyFont="1" applyFill="1" applyBorder="1" applyAlignment="1">
      <alignment horizontal="center" vertical="center" wrapText="1"/>
    </xf>
    <xf numFmtId="0" fontId="41" fillId="10" borderId="1" xfId="1537" applyFont="1" applyFill="1" applyBorder="1" applyAlignment="1">
      <alignment horizontal="center" vertical="center" wrapText="1"/>
    </xf>
    <xf numFmtId="0" fontId="37" fillId="10" borderId="1" xfId="1537" applyFont="1" applyFill="1" applyBorder="1" applyAlignment="1">
      <alignment vertical="center" wrapText="1"/>
    </xf>
    <xf numFmtId="0" fontId="42" fillId="0" borderId="1" xfId="1537" applyFont="1" applyBorder="1" applyAlignment="1">
      <alignment vertical="center" wrapText="1"/>
    </xf>
    <xf numFmtId="2" fontId="37" fillId="10" borderId="1" xfId="1537" applyNumberFormat="1" applyFont="1" applyFill="1" applyBorder="1" applyAlignment="1">
      <alignment horizontal="left" vertical="center" wrapText="1"/>
    </xf>
    <xf numFmtId="2" fontId="37" fillId="0" borderId="1" xfId="1537" applyNumberFormat="1" applyFont="1" applyBorder="1" applyAlignment="1">
      <alignment horizontal="left" vertical="center" wrapText="1"/>
    </xf>
    <xf numFmtId="2" fontId="37" fillId="0" borderId="1" xfId="1537" applyNumberFormat="1" applyFont="1" applyBorder="1" applyAlignment="1">
      <alignment horizontal="center" vertical="center" wrapText="1"/>
    </xf>
    <xf numFmtId="2" fontId="37" fillId="10" borderId="1" xfId="1537" applyNumberFormat="1" applyFont="1" applyFill="1" applyBorder="1" applyAlignment="1">
      <alignment horizontal="left" vertical="center"/>
    </xf>
    <xf numFmtId="0" fontId="42" fillId="0" borderId="1" xfId="1537" applyFont="1" applyBorder="1" applyAlignment="1">
      <alignment vertical="center"/>
    </xf>
    <xf numFmtId="2" fontId="42" fillId="0" borderId="1" xfId="1537" applyNumberFormat="1" applyFont="1" applyBorder="1" applyAlignment="1">
      <alignment horizontal="left" vertical="center" wrapText="1"/>
    </xf>
    <xf numFmtId="2" fontId="37" fillId="10" borderId="1" xfId="1537" applyNumberFormat="1" applyFont="1" applyFill="1" applyBorder="1" applyAlignment="1">
      <alignment horizontal="center" vertical="center" wrapText="1"/>
    </xf>
    <xf numFmtId="2" fontId="42" fillId="10" borderId="1" xfId="1537" applyNumberFormat="1" applyFont="1" applyFill="1" applyBorder="1" applyAlignment="1">
      <alignment horizontal="left" vertical="center" wrapText="1"/>
    </xf>
    <xf numFmtId="0" fontId="39" fillId="0" borderId="0" xfId="1537" applyFont="1" applyAlignment="1">
      <alignment horizontal="center"/>
    </xf>
    <xf numFmtId="0" fontId="37" fillId="0" borderId="1" xfId="1537" applyFont="1" applyBorder="1" applyAlignment="1">
      <alignment vertical="center"/>
    </xf>
    <xf numFmtId="0" fontId="37" fillId="0" borderId="10" xfId="1537" applyFont="1" applyBorder="1" applyAlignment="1">
      <alignment horizontal="left" vertical="center"/>
    </xf>
    <xf numFmtId="49" fontId="37" fillId="0" borderId="4" xfId="1537" applyNumberFormat="1" applyFont="1" applyBorder="1" applyAlignment="1">
      <alignment horizontal="center" vertical="center"/>
    </xf>
    <xf numFmtId="0" fontId="37" fillId="0" borderId="11" xfId="1537" applyFont="1" applyBorder="1" applyAlignment="1">
      <alignment horizontal="center" vertical="center"/>
    </xf>
    <xf numFmtId="49" fontId="37" fillId="0" borderId="9" xfId="1537" applyNumberFormat="1" applyFont="1" applyBorder="1" applyAlignment="1">
      <alignment horizontal="center" vertical="center"/>
    </xf>
    <xf numFmtId="0" fontId="37" fillId="0" borderId="6" xfId="1537" applyFont="1" applyBorder="1" applyAlignment="1">
      <alignment horizontal="center" vertical="center"/>
    </xf>
    <xf numFmtId="0" fontId="44" fillId="0" borderId="1" xfId="1537" applyFont="1" applyBorder="1" applyAlignment="1">
      <alignment horizontal="left" vertical="center" wrapText="1"/>
    </xf>
    <xf numFmtId="0" fontId="44" fillId="0" borderId="1" xfId="1537" applyFont="1" applyBorder="1" applyAlignment="1">
      <alignment horizontal="center" vertical="center" wrapText="1"/>
    </xf>
    <xf numFmtId="3" fontId="39" fillId="14" borderId="1" xfId="1537" applyNumberFormat="1" applyFont="1" applyFill="1" applyBorder="1" applyAlignment="1">
      <alignment horizontal="center" vertical="center" wrapText="1"/>
    </xf>
    <xf numFmtId="0" fontId="44" fillId="0" borderId="1" xfId="1537" applyFont="1" applyBorder="1" applyAlignment="1">
      <alignment vertical="center" wrapText="1"/>
    </xf>
    <xf numFmtId="0" fontId="44" fillId="0" borderId="1" xfId="1537" applyFont="1" applyBorder="1" applyAlignment="1">
      <alignment horizontal="center" vertical="center"/>
    </xf>
    <xf numFmtId="3" fontId="43" fillId="14" borderId="10" xfId="1537" applyNumberFormat="1" applyFont="1" applyFill="1" applyBorder="1" applyAlignment="1">
      <alignment horizontal="center" vertical="center" wrapText="1"/>
    </xf>
    <xf numFmtId="165" fontId="37" fillId="0" borderId="1" xfId="1537" applyNumberFormat="1" applyFont="1" applyBorder="1" applyAlignment="1">
      <alignment horizontal="center" vertical="center"/>
    </xf>
    <xf numFmtId="166" fontId="37" fillId="0" borderId="1" xfId="1537" applyNumberFormat="1" applyFont="1" applyBorder="1" applyAlignment="1">
      <alignment horizontal="center" vertical="center"/>
    </xf>
    <xf numFmtId="0" fontId="37" fillId="0" borderId="12" xfId="1537" applyFont="1" applyBorder="1" applyAlignment="1">
      <alignment vertical="center"/>
    </xf>
    <xf numFmtId="166" fontId="37" fillId="0" borderId="12" xfId="1537" applyNumberFormat="1" applyFont="1" applyBorder="1" applyAlignment="1">
      <alignment horizontal="center" vertical="center"/>
    </xf>
    <xf numFmtId="0" fontId="37" fillId="0" borderId="12" xfId="1537" applyFont="1" applyBorder="1" applyAlignment="1">
      <alignment horizontal="center" vertical="center"/>
    </xf>
    <xf numFmtId="3" fontId="37" fillId="0" borderId="1" xfId="1537" applyNumberFormat="1" applyFont="1" applyBorder="1" applyAlignment="1">
      <alignment horizontal="center" vertical="center"/>
    </xf>
    <xf numFmtId="3" fontId="37" fillId="0" borderId="1" xfId="1537" applyNumberFormat="1" applyFont="1" applyBorder="1" applyAlignment="1">
      <alignment horizontal="center" vertical="center" wrapText="1"/>
    </xf>
    <xf numFmtId="166" fontId="37" fillId="0" borderId="1" xfId="1537" applyNumberFormat="1" applyFont="1" applyBorder="1" applyAlignment="1">
      <alignment horizontal="center" vertical="center" wrapText="1"/>
    </xf>
    <xf numFmtId="165" fontId="37" fillId="0" borderId="1" xfId="1537" applyNumberFormat="1" applyFont="1" applyBorder="1" applyAlignment="1">
      <alignment horizontal="center" vertical="center" wrapText="1"/>
    </xf>
    <xf numFmtId="0" fontId="39" fillId="16" borderId="12" xfId="1537" applyFont="1" applyFill="1" applyBorder="1" applyAlignment="1">
      <alignment horizontal="center" vertical="center"/>
    </xf>
    <xf numFmtId="0" fontId="37" fillId="0" borderId="0" xfId="1537" applyFont="1" applyAlignment="1">
      <alignment horizontal="left" vertical="center"/>
    </xf>
    <xf numFmtId="0" fontId="47" fillId="0" borderId="1" xfId="1537" applyFont="1" applyBorder="1" applyAlignment="1">
      <alignment horizontal="center" vertical="center" wrapText="1"/>
    </xf>
    <xf numFmtId="167" fontId="37" fillId="0" borderId="1" xfId="1537" applyNumberFormat="1" applyFont="1" applyBorder="1" applyAlignment="1">
      <alignment horizontal="center" vertical="center" wrapText="1"/>
    </xf>
    <xf numFmtId="0" fontId="48" fillId="0" borderId="1" xfId="1537" applyFont="1" applyBorder="1" applyAlignment="1">
      <alignment vertical="center" wrapText="1"/>
    </xf>
    <xf numFmtId="49" fontId="49" fillId="0" borderId="1" xfId="1537" applyNumberFormat="1" applyFont="1" applyBorder="1" applyAlignment="1">
      <alignment horizontal="center" vertical="center" wrapText="1"/>
    </xf>
    <xf numFmtId="0" fontId="37" fillId="0" borderId="1" xfId="1537" applyFont="1" applyBorder="1" applyAlignment="1">
      <alignment wrapText="1"/>
    </xf>
    <xf numFmtId="0" fontId="37" fillId="0" borderId="1" xfId="1537" applyFont="1" applyBorder="1" applyAlignment="1">
      <alignment horizontal="center" wrapText="1"/>
    </xf>
    <xf numFmtId="0" fontId="39" fillId="4" borderId="10" xfId="1537" applyFont="1" applyFill="1" applyBorder="1" applyAlignment="1">
      <alignment horizontal="center" vertical="center" wrapText="1"/>
    </xf>
    <xf numFmtId="3" fontId="37" fillId="8" borderId="10" xfId="1537" applyNumberFormat="1" applyFont="1" applyFill="1" applyBorder="1" applyAlignment="1">
      <alignment horizontal="center" vertical="center" wrapText="1"/>
    </xf>
    <xf numFmtId="0" fontId="37" fillId="10" borderId="10" xfId="1537" applyFont="1" applyFill="1" applyBorder="1" applyAlignment="1">
      <alignment vertical="center" wrapText="1"/>
    </xf>
    <xf numFmtId="49" fontId="37" fillId="0" borderId="10" xfId="1537" applyNumberFormat="1" applyFont="1" applyBorder="1" applyAlignment="1">
      <alignment horizontal="center" vertical="center" wrapText="1"/>
    </xf>
    <xf numFmtId="0" fontId="37" fillId="0" borderId="10" xfId="1537" applyFont="1" applyBorder="1" applyAlignment="1">
      <alignment horizontal="center" vertical="center" wrapText="1"/>
    </xf>
    <xf numFmtId="0" fontId="37" fillId="0" borderId="1" xfId="1537" applyFont="1" applyBorder="1"/>
    <xf numFmtId="49" fontId="37" fillId="0" borderId="1" xfId="1537" applyNumberFormat="1" applyFont="1" applyBorder="1" applyAlignment="1">
      <alignment horizontal="center"/>
    </xf>
    <xf numFmtId="0" fontId="37" fillId="0" borderId="1" xfId="1537" applyFont="1" applyBorder="1" applyAlignment="1">
      <alignment horizontal="center"/>
    </xf>
    <xf numFmtId="0" fontId="39" fillId="17" borderId="1" xfId="1537" applyFont="1" applyFill="1" applyBorder="1" applyAlignment="1">
      <alignment horizontal="center" vertical="center" wrapText="1"/>
    </xf>
    <xf numFmtId="0" fontId="39" fillId="8" borderId="1" xfId="1537" applyFont="1" applyFill="1" applyBorder="1" applyAlignment="1">
      <alignment horizontal="left" vertical="center" wrapText="1"/>
    </xf>
    <xf numFmtId="0" fontId="40" fillId="8" borderId="1" xfId="1537" applyFont="1" applyFill="1" applyBorder="1" applyAlignment="1">
      <alignment horizontal="center" vertical="center" wrapText="1"/>
    </xf>
    <xf numFmtId="0" fontId="39" fillId="0" borderId="1" xfId="1537" applyFont="1" applyBorder="1" applyAlignment="1">
      <alignment horizontal="center" vertical="center"/>
    </xf>
    <xf numFmtId="0" fontId="39" fillId="8" borderId="1" xfId="1537" applyFont="1" applyFill="1" applyBorder="1" applyAlignment="1">
      <alignment horizontal="center" vertical="center"/>
    </xf>
    <xf numFmtId="0" fontId="37" fillId="4" borderId="1" xfId="1537" applyFont="1" applyFill="1" applyBorder="1" applyAlignment="1">
      <alignment horizontal="center" vertical="center"/>
    </xf>
    <xf numFmtId="0" fontId="36" fillId="4" borderId="1" xfId="1537" applyFont="1" applyFill="1" applyBorder="1" applyAlignment="1">
      <alignment horizontal="center" vertical="center" wrapText="1"/>
    </xf>
    <xf numFmtId="0" fontId="39" fillId="0" borderId="1" xfId="1537" applyFont="1" applyBorder="1" applyAlignment="1">
      <alignment horizontal="center" vertical="center" wrapText="1"/>
    </xf>
    <xf numFmtId="0" fontId="38" fillId="8" borderId="1" xfId="1537" applyFont="1" applyFill="1" applyBorder="1" applyAlignment="1">
      <alignment horizontal="center" vertical="center"/>
    </xf>
    <xf numFmtId="0" fontId="39" fillId="0" borderId="7" xfId="1537" applyFont="1" applyBorder="1" applyAlignment="1">
      <alignment horizontal="center" vertical="center"/>
    </xf>
    <xf numFmtId="0" fontId="39" fillId="4" borderId="8" xfId="1537" applyFont="1" applyFill="1" applyBorder="1" applyAlignment="1">
      <alignment horizontal="center" vertical="center" wrapText="1"/>
    </xf>
    <xf numFmtId="0" fontId="37" fillId="9" borderId="3" xfId="1537" applyFont="1" applyFill="1" applyBorder="1" applyAlignment="1">
      <alignment horizontal="center" vertical="center"/>
    </xf>
    <xf numFmtId="0" fontId="37" fillId="9" borderId="2" xfId="1537" applyFont="1" applyFill="1" applyBorder="1" applyAlignment="1">
      <alignment horizontal="center" vertical="center" wrapText="1"/>
    </xf>
    <xf numFmtId="0" fontId="37" fillId="0" borderId="9" xfId="1537" applyFont="1" applyBorder="1" applyAlignment="1">
      <alignment horizontal="center" vertical="center"/>
    </xf>
    <xf numFmtId="0" fontId="37" fillId="9" borderId="3" xfId="1537" applyFont="1" applyFill="1" applyBorder="1" applyAlignment="1">
      <alignment vertical="center"/>
    </xf>
    <xf numFmtId="0" fontId="43" fillId="4" borderId="1" xfId="1537" applyFont="1" applyFill="1" applyBorder="1" applyAlignment="1">
      <alignment horizontal="center" vertical="center" wrapText="1"/>
    </xf>
    <xf numFmtId="0" fontId="44" fillId="0" borderId="1" xfId="1537" applyFont="1" applyBorder="1" applyAlignment="1">
      <alignment horizontal="center" vertical="center" wrapText="1"/>
    </xf>
    <xf numFmtId="0" fontId="45" fillId="0" borderId="9" xfId="1537" applyFont="1" applyBorder="1" applyAlignment="1">
      <alignment horizontal="center" vertical="center"/>
    </xf>
    <xf numFmtId="0" fontId="45" fillId="0" borderId="1" xfId="1537" applyFont="1" applyBorder="1" applyAlignment="1">
      <alignment horizontal="center" vertical="center"/>
    </xf>
    <xf numFmtId="0" fontId="46" fillId="8" borderId="1" xfId="1537" applyFont="1" applyFill="1" applyBorder="1" applyAlignment="1">
      <alignment horizontal="center" vertical="center"/>
    </xf>
    <xf numFmtId="0" fontId="38" fillId="15" borderId="1" xfId="1537" applyFont="1" applyFill="1" applyBorder="1" applyAlignment="1">
      <alignment horizontal="center" vertical="center"/>
    </xf>
    <xf numFmtId="0" fontId="39" fillId="17" borderId="1" xfId="1537" applyFont="1" applyFill="1" applyBorder="1" applyAlignment="1">
      <alignment horizontal="center" vertical="center" wrapText="1"/>
    </xf>
  </cellXfs>
  <cellStyles count="8698">
    <cellStyle name="Accent" xfId="1" xr:uid="{00000000-0005-0000-0000-000006000000}"/>
    <cellStyle name="Accent 1" xfId="2" xr:uid="{00000000-0005-0000-0000-000007000000}"/>
    <cellStyle name="Accent 1 10" xfId="3" xr:uid="{00000000-0005-0000-0000-000008000000}"/>
    <cellStyle name="Accent 1 10 2" xfId="4" xr:uid="{00000000-0005-0000-0000-000009000000}"/>
    <cellStyle name="Accent 1 10 3" xfId="5" xr:uid="{00000000-0005-0000-0000-00000A000000}"/>
    <cellStyle name="Accent 1 11" xfId="6" xr:uid="{00000000-0005-0000-0000-00000B000000}"/>
    <cellStyle name="Accent 1 12" xfId="7" xr:uid="{00000000-0005-0000-0000-00000C000000}"/>
    <cellStyle name="Accent 1 13" xfId="8" xr:uid="{00000000-0005-0000-0000-00000D000000}"/>
    <cellStyle name="Accent 1 2" xfId="9" xr:uid="{00000000-0005-0000-0000-00000E000000}"/>
    <cellStyle name="Accent 1 2 10" xfId="10" xr:uid="{00000000-0005-0000-0000-00000F000000}"/>
    <cellStyle name="Accent 1 2 11" xfId="11" xr:uid="{00000000-0005-0000-0000-000010000000}"/>
    <cellStyle name="Accent 1 2 2" xfId="12" xr:uid="{00000000-0005-0000-0000-000011000000}"/>
    <cellStyle name="Accent 1 2 2 2" xfId="13" xr:uid="{00000000-0005-0000-0000-000012000000}"/>
    <cellStyle name="Accent 1 2 2 2 2" xfId="14" xr:uid="{00000000-0005-0000-0000-000013000000}"/>
    <cellStyle name="Accent 1 2 2 2 2 2" xfId="15" xr:uid="{00000000-0005-0000-0000-000014000000}"/>
    <cellStyle name="Accent 1 2 2 2 2 3" xfId="16" xr:uid="{00000000-0005-0000-0000-000015000000}"/>
    <cellStyle name="Accent 1 2 2 2 2 4" xfId="17" xr:uid="{00000000-0005-0000-0000-000016000000}"/>
    <cellStyle name="Accent 1 2 2 2 3" xfId="18" xr:uid="{00000000-0005-0000-0000-000017000000}"/>
    <cellStyle name="Accent 1 2 2 2 3 2" xfId="19" xr:uid="{00000000-0005-0000-0000-000018000000}"/>
    <cellStyle name="Accent 1 2 2 2 3 3" xfId="20" xr:uid="{00000000-0005-0000-0000-000019000000}"/>
    <cellStyle name="Accent 1 2 2 2 3 4" xfId="21" xr:uid="{00000000-0005-0000-0000-00001A000000}"/>
    <cellStyle name="Accent 1 2 2 2 4" xfId="22" xr:uid="{00000000-0005-0000-0000-00001B000000}"/>
    <cellStyle name="Accent 1 2 2 2 5" xfId="23" xr:uid="{00000000-0005-0000-0000-00001C000000}"/>
    <cellStyle name="Accent 1 2 2 2 6" xfId="24" xr:uid="{00000000-0005-0000-0000-00001D000000}"/>
    <cellStyle name="Accent 1 2 2 3" xfId="25" xr:uid="{00000000-0005-0000-0000-00001E000000}"/>
    <cellStyle name="Accent 1 2 2 3 2" xfId="26" xr:uid="{00000000-0005-0000-0000-00001F000000}"/>
    <cellStyle name="Accent 1 2 2 3 3" xfId="27" xr:uid="{00000000-0005-0000-0000-000020000000}"/>
    <cellStyle name="Accent 1 2 2 4" xfId="28" xr:uid="{00000000-0005-0000-0000-000021000000}"/>
    <cellStyle name="Accent 1 2 2 4 2" xfId="29" xr:uid="{00000000-0005-0000-0000-000022000000}"/>
    <cellStyle name="Accent 1 2 2 4 3" xfId="30" xr:uid="{00000000-0005-0000-0000-000023000000}"/>
    <cellStyle name="Accent 1 2 2 5" xfId="31" xr:uid="{00000000-0005-0000-0000-000024000000}"/>
    <cellStyle name="Accent 1 2 2 6" xfId="32" xr:uid="{00000000-0005-0000-0000-000025000000}"/>
    <cellStyle name="Accent 1 2 3" xfId="33" xr:uid="{00000000-0005-0000-0000-000026000000}"/>
    <cellStyle name="Accent 1 2 3 2" xfId="34" xr:uid="{00000000-0005-0000-0000-000027000000}"/>
    <cellStyle name="Accent 1 2 3 2 2" xfId="35" xr:uid="{00000000-0005-0000-0000-000028000000}"/>
    <cellStyle name="Accent 1 2 3 2 3" xfId="36" xr:uid="{00000000-0005-0000-0000-000029000000}"/>
    <cellStyle name="Accent 1 2 3 2 4" xfId="37" xr:uid="{00000000-0005-0000-0000-00002A000000}"/>
    <cellStyle name="Accent 1 2 3 3" xfId="38" xr:uid="{00000000-0005-0000-0000-00002B000000}"/>
    <cellStyle name="Accent 1 2 3 3 2" xfId="39" xr:uid="{00000000-0005-0000-0000-00002C000000}"/>
    <cellStyle name="Accent 1 2 3 3 3" xfId="40" xr:uid="{00000000-0005-0000-0000-00002D000000}"/>
    <cellStyle name="Accent 1 2 3 3 4" xfId="41" xr:uid="{00000000-0005-0000-0000-00002E000000}"/>
    <cellStyle name="Accent 1 2 3 4" xfId="42" xr:uid="{00000000-0005-0000-0000-00002F000000}"/>
    <cellStyle name="Accent 1 2 3 5" xfId="43" xr:uid="{00000000-0005-0000-0000-000030000000}"/>
    <cellStyle name="Accent 1 2 3 6" xfId="44" xr:uid="{00000000-0005-0000-0000-000031000000}"/>
    <cellStyle name="Accent 1 2 4" xfId="45" xr:uid="{00000000-0005-0000-0000-000032000000}"/>
    <cellStyle name="Accent 1 2 4 2" xfId="46" xr:uid="{00000000-0005-0000-0000-000033000000}"/>
    <cellStyle name="Accent 1 2 4 2 2" xfId="47" xr:uid="{00000000-0005-0000-0000-000034000000}"/>
    <cellStyle name="Accent 1 2 4 2 2 2" xfId="48" xr:uid="{00000000-0005-0000-0000-000035000000}"/>
    <cellStyle name="Accent 1 2 4 2 2 3" xfId="49" xr:uid="{00000000-0005-0000-0000-000036000000}"/>
    <cellStyle name="Accent 1 2 4 2 2 4" xfId="50" xr:uid="{00000000-0005-0000-0000-000037000000}"/>
    <cellStyle name="Accent 1 2 4 2 3" xfId="51" xr:uid="{00000000-0005-0000-0000-000038000000}"/>
    <cellStyle name="Accent 1 2 4 2 3 2" xfId="52" xr:uid="{00000000-0005-0000-0000-000039000000}"/>
    <cellStyle name="Accent 1 2 4 2 3 3" xfId="53" xr:uid="{00000000-0005-0000-0000-00003A000000}"/>
    <cellStyle name="Accent 1 2 4 2 3 4" xfId="54" xr:uid="{00000000-0005-0000-0000-00003B000000}"/>
    <cellStyle name="Accent 1 2 4 2 4" xfId="55" xr:uid="{00000000-0005-0000-0000-00003C000000}"/>
    <cellStyle name="Accent 1 2 4 2 5" xfId="56" xr:uid="{00000000-0005-0000-0000-00003D000000}"/>
    <cellStyle name="Accent 1 2 4 2 6" xfId="57" xr:uid="{00000000-0005-0000-0000-00003E000000}"/>
    <cellStyle name="Accent 1 2 4 3" xfId="58" xr:uid="{00000000-0005-0000-0000-00003F000000}"/>
    <cellStyle name="Accent 1 2 4 3 2" xfId="59" xr:uid="{00000000-0005-0000-0000-000040000000}"/>
    <cellStyle name="Accent 1 2 4 3 3" xfId="60" xr:uid="{00000000-0005-0000-0000-000041000000}"/>
    <cellStyle name="Accent 1 2 4 3 4" xfId="61" xr:uid="{00000000-0005-0000-0000-000042000000}"/>
    <cellStyle name="Accent 1 2 4 4" xfId="62" xr:uid="{00000000-0005-0000-0000-000043000000}"/>
    <cellStyle name="Accent 1 2 4 4 2" xfId="63" xr:uid="{00000000-0005-0000-0000-000044000000}"/>
    <cellStyle name="Accent 1 2 4 4 3" xfId="64" xr:uid="{00000000-0005-0000-0000-000045000000}"/>
    <cellStyle name="Accent 1 2 4 4 4" xfId="65" xr:uid="{00000000-0005-0000-0000-000046000000}"/>
    <cellStyle name="Accent 1 2 4 5" xfId="66" xr:uid="{00000000-0005-0000-0000-000047000000}"/>
    <cellStyle name="Accent 1 2 4 6" xfId="67" xr:uid="{00000000-0005-0000-0000-000048000000}"/>
    <cellStyle name="Accent 1 2 4 7" xfId="68" xr:uid="{00000000-0005-0000-0000-000049000000}"/>
    <cellStyle name="Accent 1 2 5" xfId="69" xr:uid="{00000000-0005-0000-0000-00004A000000}"/>
    <cellStyle name="Accent 1 2 5 2" xfId="70" xr:uid="{00000000-0005-0000-0000-00004B000000}"/>
    <cellStyle name="Accent 1 2 5 2 2" xfId="71" xr:uid="{00000000-0005-0000-0000-00004C000000}"/>
    <cellStyle name="Accent 1 2 5 2 3" xfId="72" xr:uid="{00000000-0005-0000-0000-00004D000000}"/>
    <cellStyle name="Accent 1 2 5 3" xfId="73" xr:uid="{00000000-0005-0000-0000-00004E000000}"/>
    <cellStyle name="Accent 1 2 5 3 2" xfId="74" xr:uid="{00000000-0005-0000-0000-00004F000000}"/>
    <cellStyle name="Accent 1 2 5 3 3" xfId="75" xr:uid="{00000000-0005-0000-0000-000050000000}"/>
    <cellStyle name="Accent 1 2 5 4" xfId="76" xr:uid="{00000000-0005-0000-0000-000051000000}"/>
    <cellStyle name="Accent 1 2 5 5" xfId="77" xr:uid="{00000000-0005-0000-0000-000052000000}"/>
    <cellStyle name="Accent 1 2 6" xfId="78" xr:uid="{00000000-0005-0000-0000-000053000000}"/>
    <cellStyle name="Accent 1 2 6 2" xfId="79" xr:uid="{00000000-0005-0000-0000-000054000000}"/>
    <cellStyle name="Accent 1 2 6 2 2" xfId="80" xr:uid="{00000000-0005-0000-0000-000055000000}"/>
    <cellStyle name="Accent 1 2 6 2 3" xfId="81" xr:uid="{00000000-0005-0000-0000-000056000000}"/>
    <cellStyle name="Accent 1 2 6 3" xfId="82" xr:uid="{00000000-0005-0000-0000-000057000000}"/>
    <cellStyle name="Accent 1 2 6 3 2" xfId="83" xr:uid="{00000000-0005-0000-0000-000058000000}"/>
    <cellStyle name="Accent 1 2 6 3 3" xfId="84" xr:uid="{00000000-0005-0000-0000-000059000000}"/>
    <cellStyle name="Accent 1 2 6 4" xfId="85" xr:uid="{00000000-0005-0000-0000-00005A000000}"/>
    <cellStyle name="Accent 1 2 6 5" xfId="86" xr:uid="{00000000-0005-0000-0000-00005B000000}"/>
    <cellStyle name="Accent 1 2 7" xfId="87" xr:uid="{00000000-0005-0000-0000-00005C000000}"/>
    <cellStyle name="Accent 1 2 7 2" xfId="88" xr:uid="{00000000-0005-0000-0000-00005D000000}"/>
    <cellStyle name="Accent 1 2 7 3" xfId="89" xr:uid="{00000000-0005-0000-0000-00005E000000}"/>
    <cellStyle name="Accent 1 2 8" xfId="90" xr:uid="{00000000-0005-0000-0000-00005F000000}"/>
    <cellStyle name="Accent 1 2 8 2" xfId="91" xr:uid="{00000000-0005-0000-0000-000060000000}"/>
    <cellStyle name="Accent 1 2 8 3" xfId="92" xr:uid="{00000000-0005-0000-0000-000061000000}"/>
    <cellStyle name="Accent 1 2 9" xfId="93" xr:uid="{00000000-0005-0000-0000-000062000000}"/>
    <cellStyle name="Accent 1 2 9 2" xfId="94" xr:uid="{00000000-0005-0000-0000-000063000000}"/>
    <cellStyle name="Accent 1 2 9 3" xfId="95" xr:uid="{00000000-0005-0000-0000-000064000000}"/>
    <cellStyle name="Accent 1 3" xfId="96" xr:uid="{00000000-0005-0000-0000-000065000000}"/>
    <cellStyle name="Accent 1 3 2" xfId="97" xr:uid="{00000000-0005-0000-0000-000066000000}"/>
    <cellStyle name="Accent 1 3 2 2" xfId="98" xr:uid="{00000000-0005-0000-0000-000067000000}"/>
    <cellStyle name="Accent 1 3 2 2 2" xfId="99" xr:uid="{00000000-0005-0000-0000-000068000000}"/>
    <cellStyle name="Accent 1 3 2 2 3" xfId="100" xr:uid="{00000000-0005-0000-0000-000069000000}"/>
    <cellStyle name="Accent 1 3 2 2 4" xfId="101" xr:uid="{00000000-0005-0000-0000-00006A000000}"/>
    <cellStyle name="Accent 1 3 2 3" xfId="102" xr:uid="{00000000-0005-0000-0000-00006B000000}"/>
    <cellStyle name="Accent 1 3 2 3 2" xfId="103" xr:uid="{00000000-0005-0000-0000-00006C000000}"/>
    <cellStyle name="Accent 1 3 2 3 3" xfId="104" xr:uid="{00000000-0005-0000-0000-00006D000000}"/>
    <cellStyle name="Accent 1 3 2 3 4" xfId="105" xr:uid="{00000000-0005-0000-0000-00006E000000}"/>
    <cellStyle name="Accent 1 3 2 4" xfId="106" xr:uid="{00000000-0005-0000-0000-00006F000000}"/>
    <cellStyle name="Accent 1 3 2 5" xfId="107" xr:uid="{00000000-0005-0000-0000-000070000000}"/>
    <cellStyle name="Accent 1 3 2 6" xfId="108" xr:uid="{00000000-0005-0000-0000-000071000000}"/>
    <cellStyle name="Accent 1 3 3" xfId="109" xr:uid="{00000000-0005-0000-0000-000072000000}"/>
    <cellStyle name="Accent 1 3 3 2" xfId="110" xr:uid="{00000000-0005-0000-0000-000073000000}"/>
    <cellStyle name="Accent 1 3 3 3" xfId="111" xr:uid="{00000000-0005-0000-0000-000074000000}"/>
    <cellStyle name="Accent 1 3 4" xfId="112" xr:uid="{00000000-0005-0000-0000-000075000000}"/>
    <cellStyle name="Accent 1 3 4 2" xfId="113" xr:uid="{00000000-0005-0000-0000-000076000000}"/>
    <cellStyle name="Accent 1 3 4 3" xfId="114" xr:uid="{00000000-0005-0000-0000-000077000000}"/>
    <cellStyle name="Accent 1 3 5" xfId="115" xr:uid="{00000000-0005-0000-0000-000078000000}"/>
    <cellStyle name="Accent 1 3 6" xfId="116" xr:uid="{00000000-0005-0000-0000-000079000000}"/>
    <cellStyle name="Accent 1 4" xfId="117" xr:uid="{00000000-0005-0000-0000-00007A000000}"/>
    <cellStyle name="Accent 1 4 2" xfId="118" xr:uid="{00000000-0005-0000-0000-00007B000000}"/>
    <cellStyle name="Accent 1 4 2 2" xfId="119" xr:uid="{00000000-0005-0000-0000-00007C000000}"/>
    <cellStyle name="Accent 1 4 2 3" xfId="120" xr:uid="{00000000-0005-0000-0000-00007D000000}"/>
    <cellStyle name="Accent 1 4 2 4" xfId="121" xr:uid="{00000000-0005-0000-0000-00007E000000}"/>
    <cellStyle name="Accent 1 4 3" xfId="122" xr:uid="{00000000-0005-0000-0000-00007F000000}"/>
    <cellStyle name="Accent 1 4 3 2" xfId="123" xr:uid="{00000000-0005-0000-0000-000080000000}"/>
    <cellStyle name="Accent 1 4 3 3" xfId="124" xr:uid="{00000000-0005-0000-0000-000081000000}"/>
    <cellStyle name="Accent 1 4 3 4" xfId="125" xr:uid="{00000000-0005-0000-0000-000082000000}"/>
    <cellStyle name="Accent 1 4 4" xfId="126" xr:uid="{00000000-0005-0000-0000-000083000000}"/>
    <cellStyle name="Accent 1 4 5" xfId="127" xr:uid="{00000000-0005-0000-0000-000084000000}"/>
    <cellStyle name="Accent 1 4 6" xfId="128" xr:uid="{00000000-0005-0000-0000-000085000000}"/>
    <cellStyle name="Accent 1 5" xfId="129" xr:uid="{00000000-0005-0000-0000-000086000000}"/>
    <cellStyle name="Accent 1 5 2" xfId="130" xr:uid="{00000000-0005-0000-0000-000087000000}"/>
    <cellStyle name="Accent 1 5 2 2" xfId="131" xr:uid="{00000000-0005-0000-0000-000088000000}"/>
    <cellStyle name="Accent 1 5 2 2 2" xfId="132" xr:uid="{00000000-0005-0000-0000-000089000000}"/>
    <cellStyle name="Accent 1 5 2 2 3" xfId="133" xr:uid="{00000000-0005-0000-0000-00008A000000}"/>
    <cellStyle name="Accent 1 5 2 2 4" xfId="134" xr:uid="{00000000-0005-0000-0000-00008B000000}"/>
    <cellStyle name="Accent 1 5 2 3" xfId="135" xr:uid="{00000000-0005-0000-0000-00008C000000}"/>
    <cellStyle name="Accent 1 5 2 3 2" xfId="136" xr:uid="{00000000-0005-0000-0000-00008D000000}"/>
    <cellStyle name="Accent 1 5 2 3 3" xfId="137" xr:uid="{00000000-0005-0000-0000-00008E000000}"/>
    <cellStyle name="Accent 1 5 2 3 4" xfId="138" xr:uid="{00000000-0005-0000-0000-00008F000000}"/>
    <cellStyle name="Accent 1 5 2 4" xfId="139" xr:uid="{00000000-0005-0000-0000-000090000000}"/>
    <cellStyle name="Accent 1 5 2 5" xfId="140" xr:uid="{00000000-0005-0000-0000-000091000000}"/>
    <cellStyle name="Accent 1 5 2 6" xfId="141" xr:uid="{00000000-0005-0000-0000-000092000000}"/>
    <cellStyle name="Accent 1 5 3" xfId="142" xr:uid="{00000000-0005-0000-0000-000093000000}"/>
    <cellStyle name="Accent 1 5 3 2" xfId="143" xr:uid="{00000000-0005-0000-0000-000094000000}"/>
    <cellStyle name="Accent 1 5 3 3" xfId="144" xr:uid="{00000000-0005-0000-0000-000095000000}"/>
    <cellStyle name="Accent 1 5 3 4" xfId="145" xr:uid="{00000000-0005-0000-0000-000096000000}"/>
    <cellStyle name="Accent 1 5 4" xfId="146" xr:uid="{00000000-0005-0000-0000-000097000000}"/>
    <cellStyle name="Accent 1 5 4 2" xfId="147" xr:uid="{00000000-0005-0000-0000-000098000000}"/>
    <cellStyle name="Accent 1 5 4 3" xfId="148" xr:uid="{00000000-0005-0000-0000-000099000000}"/>
    <cellStyle name="Accent 1 5 4 4" xfId="149" xr:uid="{00000000-0005-0000-0000-00009A000000}"/>
    <cellStyle name="Accent 1 5 5" xfId="150" xr:uid="{00000000-0005-0000-0000-00009B000000}"/>
    <cellStyle name="Accent 1 5 6" xfId="151" xr:uid="{00000000-0005-0000-0000-00009C000000}"/>
    <cellStyle name="Accent 1 5 7" xfId="152" xr:uid="{00000000-0005-0000-0000-00009D000000}"/>
    <cellStyle name="Accent 1 6" xfId="153" xr:uid="{00000000-0005-0000-0000-00009E000000}"/>
    <cellStyle name="Accent 1 6 2" xfId="154" xr:uid="{00000000-0005-0000-0000-00009F000000}"/>
    <cellStyle name="Accent 1 6 2 2" xfId="155" xr:uid="{00000000-0005-0000-0000-0000A0000000}"/>
    <cellStyle name="Accent 1 6 2 3" xfId="156" xr:uid="{00000000-0005-0000-0000-0000A1000000}"/>
    <cellStyle name="Accent 1 6 3" xfId="157" xr:uid="{00000000-0005-0000-0000-0000A2000000}"/>
    <cellStyle name="Accent 1 6 3 2" xfId="158" xr:uid="{00000000-0005-0000-0000-0000A3000000}"/>
    <cellStyle name="Accent 1 6 3 3" xfId="159" xr:uid="{00000000-0005-0000-0000-0000A4000000}"/>
    <cellStyle name="Accent 1 6 4" xfId="160" xr:uid="{00000000-0005-0000-0000-0000A5000000}"/>
    <cellStyle name="Accent 1 6 5" xfId="161" xr:uid="{00000000-0005-0000-0000-0000A6000000}"/>
    <cellStyle name="Accent 1 7" xfId="162" xr:uid="{00000000-0005-0000-0000-0000A7000000}"/>
    <cellStyle name="Accent 1 7 2" xfId="163" xr:uid="{00000000-0005-0000-0000-0000A8000000}"/>
    <cellStyle name="Accent 1 7 2 2" xfId="164" xr:uid="{00000000-0005-0000-0000-0000A9000000}"/>
    <cellStyle name="Accent 1 7 2 3" xfId="165" xr:uid="{00000000-0005-0000-0000-0000AA000000}"/>
    <cellStyle name="Accent 1 7 3" xfId="166" xr:uid="{00000000-0005-0000-0000-0000AB000000}"/>
    <cellStyle name="Accent 1 7 3 2" xfId="167" xr:uid="{00000000-0005-0000-0000-0000AC000000}"/>
    <cellStyle name="Accent 1 7 3 3" xfId="168" xr:uid="{00000000-0005-0000-0000-0000AD000000}"/>
    <cellStyle name="Accent 1 7 4" xfId="169" xr:uid="{00000000-0005-0000-0000-0000AE000000}"/>
    <cellStyle name="Accent 1 7 5" xfId="170" xr:uid="{00000000-0005-0000-0000-0000AF000000}"/>
    <cellStyle name="Accent 1 8" xfId="171" xr:uid="{00000000-0005-0000-0000-0000B0000000}"/>
    <cellStyle name="Accent 1 8 2" xfId="172" xr:uid="{00000000-0005-0000-0000-0000B1000000}"/>
    <cellStyle name="Accent 1 8 3" xfId="173" xr:uid="{00000000-0005-0000-0000-0000B2000000}"/>
    <cellStyle name="Accent 1 9" xfId="174" xr:uid="{00000000-0005-0000-0000-0000B3000000}"/>
    <cellStyle name="Accent 1 9 2" xfId="175" xr:uid="{00000000-0005-0000-0000-0000B4000000}"/>
    <cellStyle name="Accent 1 9 3" xfId="176" xr:uid="{00000000-0005-0000-0000-0000B5000000}"/>
    <cellStyle name="Accent 10" xfId="177" xr:uid="{00000000-0005-0000-0000-0000B6000000}"/>
    <cellStyle name="Accent 10 2" xfId="178" xr:uid="{00000000-0005-0000-0000-0000B7000000}"/>
    <cellStyle name="Accent 10 3" xfId="179" xr:uid="{00000000-0005-0000-0000-0000B8000000}"/>
    <cellStyle name="Accent 11" xfId="180" xr:uid="{00000000-0005-0000-0000-0000B9000000}"/>
    <cellStyle name="Accent 11 2" xfId="181" xr:uid="{00000000-0005-0000-0000-0000BA000000}"/>
    <cellStyle name="Accent 11 3" xfId="182" xr:uid="{00000000-0005-0000-0000-0000BB000000}"/>
    <cellStyle name="Accent 12" xfId="183" xr:uid="{00000000-0005-0000-0000-0000BC000000}"/>
    <cellStyle name="Accent 12 2" xfId="184" xr:uid="{00000000-0005-0000-0000-0000BD000000}"/>
    <cellStyle name="Accent 12 3" xfId="185" xr:uid="{00000000-0005-0000-0000-0000BE000000}"/>
    <cellStyle name="Accent 13" xfId="186" xr:uid="{00000000-0005-0000-0000-0000BF000000}"/>
    <cellStyle name="Accent 14" xfId="187" xr:uid="{00000000-0005-0000-0000-0000C0000000}"/>
    <cellStyle name="Accent 15" xfId="188" xr:uid="{00000000-0005-0000-0000-0000C1000000}"/>
    <cellStyle name="Accent 2" xfId="189" xr:uid="{00000000-0005-0000-0000-0000C2000000}"/>
    <cellStyle name="Accent 2 10" xfId="190" xr:uid="{00000000-0005-0000-0000-0000C3000000}"/>
    <cellStyle name="Accent 2 10 2" xfId="191" xr:uid="{00000000-0005-0000-0000-0000C4000000}"/>
    <cellStyle name="Accent 2 10 3" xfId="192" xr:uid="{00000000-0005-0000-0000-0000C5000000}"/>
    <cellStyle name="Accent 2 11" xfId="193" xr:uid="{00000000-0005-0000-0000-0000C6000000}"/>
    <cellStyle name="Accent 2 12" xfId="194" xr:uid="{00000000-0005-0000-0000-0000C7000000}"/>
    <cellStyle name="Accent 2 13" xfId="195" xr:uid="{00000000-0005-0000-0000-0000C8000000}"/>
    <cellStyle name="Accent 2 2" xfId="196" xr:uid="{00000000-0005-0000-0000-0000C9000000}"/>
    <cellStyle name="Accent 2 2 10" xfId="197" xr:uid="{00000000-0005-0000-0000-0000CA000000}"/>
    <cellStyle name="Accent 2 2 11" xfId="198" xr:uid="{00000000-0005-0000-0000-0000CB000000}"/>
    <cellStyle name="Accent 2 2 2" xfId="199" xr:uid="{00000000-0005-0000-0000-0000CC000000}"/>
    <cellStyle name="Accent 2 2 2 2" xfId="200" xr:uid="{00000000-0005-0000-0000-0000CD000000}"/>
    <cellStyle name="Accent 2 2 2 2 2" xfId="201" xr:uid="{00000000-0005-0000-0000-0000CE000000}"/>
    <cellStyle name="Accent 2 2 2 2 2 2" xfId="202" xr:uid="{00000000-0005-0000-0000-0000CF000000}"/>
    <cellStyle name="Accent 2 2 2 2 2 3" xfId="203" xr:uid="{00000000-0005-0000-0000-0000D0000000}"/>
    <cellStyle name="Accent 2 2 2 2 2 4" xfId="204" xr:uid="{00000000-0005-0000-0000-0000D1000000}"/>
    <cellStyle name="Accent 2 2 2 2 3" xfId="205" xr:uid="{00000000-0005-0000-0000-0000D2000000}"/>
    <cellStyle name="Accent 2 2 2 2 3 2" xfId="206" xr:uid="{00000000-0005-0000-0000-0000D3000000}"/>
    <cellStyle name="Accent 2 2 2 2 3 3" xfId="207" xr:uid="{00000000-0005-0000-0000-0000D4000000}"/>
    <cellStyle name="Accent 2 2 2 2 3 4" xfId="208" xr:uid="{00000000-0005-0000-0000-0000D5000000}"/>
    <cellStyle name="Accent 2 2 2 2 4" xfId="209" xr:uid="{00000000-0005-0000-0000-0000D6000000}"/>
    <cellStyle name="Accent 2 2 2 2 5" xfId="210" xr:uid="{00000000-0005-0000-0000-0000D7000000}"/>
    <cellStyle name="Accent 2 2 2 2 6" xfId="211" xr:uid="{00000000-0005-0000-0000-0000D8000000}"/>
    <cellStyle name="Accent 2 2 2 3" xfId="212" xr:uid="{00000000-0005-0000-0000-0000D9000000}"/>
    <cellStyle name="Accent 2 2 2 3 2" xfId="213" xr:uid="{00000000-0005-0000-0000-0000DA000000}"/>
    <cellStyle name="Accent 2 2 2 3 3" xfId="214" xr:uid="{00000000-0005-0000-0000-0000DB000000}"/>
    <cellStyle name="Accent 2 2 2 4" xfId="215" xr:uid="{00000000-0005-0000-0000-0000DC000000}"/>
    <cellStyle name="Accent 2 2 2 4 2" xfId="216" xr:uid="{00000000-0005-0000-0000-0000DD000000}"/>
    <cellStyle name="Accent 2 2 2 4 3" xfId="217" xr:uid="{00000000-0005-0000-0000-0000DE000000}"/>
    <cellStyle name="Accent 2 2 2 5" xfId="218" xr:uid="{00000000-0005-0000-0000-0000DF000000}"/>
    <cellStyle name="Accent 2 2 2 6" xfId="219" xr:uid="{00000000-0005-0000-0000-0000E0000000}"/>
    <cellStyle name="Accent 2 2 3" xfId="220" xr:uid="{00000000-0005-0000-0000-0000E1000000}"/>
    <cellStyle name="Accent 2 2 3 2" xfId="221" xr:uid="{00000000-0005-0000-0000-0000E2000000}"/>
    <cellStyle name="Accent 2 2 3 2 2" xfId="222" xr:uid="{00000000-0005-0000-0000-0000E3000000}"/>
    <cellStyle name="Accent 2 2 3 2 3" xfId="223" xr:uid="{00000000-0005-0000-0000-0000E4000000}"/>
    <cellStyle name="Accent 2 2 3 2 4" xfId="224" xr:uid="{00000000-0005-0000-0000-0000E5000000}"/>
    <cellStyle name="Accent 2 2 3 3" xfId="225" xr:uid="{00000000-0005-0000-0000-0000E6000000}"/>
    <cellStyle name="Accent 2 2 3 3 2" xfId="226" xr:uid="{00000000-0005-0000-0000-0000E7000000}"/>
    <cellStyle name="Accent 2 2 3 3 3" xfId="227" xr:uid="{00000000-0005-0000-0000-0000E8000000}"/>
    <cellStyle name="Accent 2 2 3 3 4" xfId="228" xr:uid="{00000000-0005-0000-0000-0000E9000000}"/>
    <cellStyle name="Accent 2 2 3 4" xfId="229" xr:uid="{00000000-0005-0000-0000-0000EA000000}"/>
    <cellStyle name="Accent 2 2 3 5" xfId="230" xr:uid="{00000000-0005-0000-0000-0000EB000000}"/>
    <cellStyle name="Accent 2 2 3 6" xfId="231" xr:uid="{00000000-0005-0000-0000-0000EC000000}"/>
    <cellStyle name="Accent 2 2 4" xfId="232" xr:uid="{00000000-0005-0000-0000-0000ED000000}"/>
    <cellStyle name="Accent 2 2 4 2" xfId="233" xr:uid="{00000000-0005-0000-0000-0000EE000000}"/>
    <cellStyle name="Accent 2 2 4 2 2" xfId="234" xr:uid="{00000000-0005-0000-0000-0000EF000000}"/>
    <cellStyle name="Accent 2 2 4 2 2 2" xfId="235" xr:uid="{00000000-0005-0000-0000-0000F0000000}"/>
    <cellStyle name="Accent 2 2 4 2 2 3" xfId="236" xr:uid="{00000000-0005-0000-0000-0000F1000000}"/>
    <cellStyle name="Accent 2 2 4 2 2 4" xfId="237" xr:uid="{00000000-0005-0000-0000-0000F2000000}"/>
    <cellStyle name="Accent 2 2 4 2 3" xfId="238" xr:uid="{00000000-0005-0000-0000-0000F3000000}"/>
    <cellStyle name="Accent 2 2 4 2 3 2" xfId="239" xr:uid="{00000000-0005-0000-0000-0000F4000000}"/>
    <cellStyle name="Accent 2 2 4 2 3 3" xfId="240" xr:uid="{00000000-0005-0000-0000-0000F5000000}"/>
    <cellStyle name="Accent 2 2 4 2 3 4" xfId="241" xr:uid="{00000000-0005-0000-0000-0000F6000000}"/>
    <cellStyle name="Accent 2 2 4 2 4" xfId="242" xr:uid="{00000000-0005-0000-0000-0000F7000000}"/>
    <cellStyle name="Accent 2 2 4 2 5" xfId="243" xr:uid="{00000000-0005-0000-0000-0000F8000000}"/>
    <cellStyle name="Accent 2 2 4 2 6" xfId="244" xr:uid="{00000000-0005-0000-0000-0000F9000000}"/>
    <cellStyle name="Accent 2 2 4 3" xfId="245" xr:uid="{00000000-0005-0000-0000-0000FA000000}"/>
    <cellStyle name="Accent 2 2 4 3 2" xfId="246" xr:uid="{00000000-0005-0000-0000-0000FB000000}"/>
    <cellStyle name="Accent 2 2 4 3 3" xfId="247" xr:uid="{00000000-0005-0000-0000-0000FC000000}"/>
    <cellStyle name="Accent 2 2 4 3 4" xfId="248" xr:uid="{00000000-0005-0000-0000-0000FD000000}"/>
    <cellStyle name="Accent 2 2 4 4" xfId="249" xr:uid="{00000000-0005-0000-0000-0000FE000000}"/>
    <cellStyle name="Accent 2 2 4 4 2" xfId="250" xr:uid="{00000000-0005-0000-0000-0000FF000000}"/>
    <cellStyle name="Accent 2 2 4 4 3" xfId="251" xr:uid="{00000000-0005-0000-0000-000000010000}"/>
    <cellStyle name="Accent 2 2 4 4 4" xfId="252" xr:uid="{00000000-0005-0000-0000-000001010000}"/>
    <cellStyle name="Accent 2 2 4 5" xfId="253" xr:uid="{00000000-0005-0000-0000-000002010000}"/>
    <cellStyle name="Accent 2 2 4 6" xfId="254" xr:uid="{00000000-0005-0000-0000-000003010000}"/>
    <cellStyle name="Accent 2 2 4 7" xfId="255" xr:uid="{00000000-0005-0000-0000-000004010000}"/>
    <cellStyle name="Accent 2 2 5" xfId="256" xr:uid="{00000000-0005-0000-0000-000005010000}"/>
    <cellStyle name="Accent 2 2 5 2" xfId="257" xr:uid="{00000000-0005-0000-0000-000006010000}"/>
    <cellStyle name="Accent 2 2 5 2 2" xfId="258" xr:uid="{00000000-0005-0000-0000-000007010000}"/>
    <cellStyle name="Accent 2 2 5 2 3" xfId="259" xr:uid="{00000000-0005-0000-0000-000008010000}"/>
    <cellStyle name="Accent 2 2 5 3" xfId="260" xr:uid="{00000000-0005-0000-0000-000009010000}"/>
    <cellStyle name="Accent 2 2 5 3 2" xfId="261" xr:uid="{00000000-0005-0000-0000-00000A010000}"/>
    <cellStyle name="Accent 2 2 5 3 3" xfId="262" xr:uid="{00000000-0005-0000-0000-00000B010000}"/>
    <cellStyle name="Accent 2 2 5 4" xfId="263" xr:uid="{00000000-0005-0000-0000-00000C010000}"/>
    <cellStyle name="Accent 2 2 5 5" xfId="264" xr:uid="{00000000-0005-0000-0000-00000D010000}"/>
    <cellStyle name="Accent 2 2 6" xfId="265" xr:uid="{00000000-0005-0000-0000-00000E010000}"/>
    <cellStyle name="Accent 2 2 6 2" xfId="266" xr:uid="{00000000-0005-0000-0000-00000F010000}"/>
    <cellStyle name="Accent 2 2 6 2 2" xfId="267" xr:uid="{00000000-0005-0000-0000-000010010000}"/>
    <cellStyle name="Accent 2 2 6 2 3" xfId="268" xr:uid="{00000000-0005-0000-0000-000011010000}"/>
    <cellStyle name="Accent 2 2 6 3" xfId="269" xr:uid="{00000000-0005-0000-0000-000012010000}"/>
    <cellStyle name="Accent 2 2 6 3 2" xfId="270" xr:uid="{00000000-0005-0000-0000-000013010000}"/>
    <cellStyle name="Accent 2 2 6 3 3" xfId="271" xr:uid="{00000000-0005-0000-0000-000014010000}"/>
    <cellStyle name="Accent 2 2 6 4" xfId="272" xr:uid="{00000000-0005-0000-0000-000015010000}"/>
    <cellStyle name="Accent 2 2 6 5" xfId="273" xr:uid="{00000000-0005-0000-0000-000016010000}"/>
    <cellStyle name="Accent 2 2 7" xfId="274" xr:uid="{00000000-0005-0000-0000-000017010000}"/>
    <cellStyle name="Accent 2 2 7 2" xfId="275" xr:uid="{00000000-0005-0000-0000-000018010000}"/>
    <cellStyle name="Accent 2 2 7 3" xfId="276" xr:uid="{00000000-0005-0000-0000-000019010000}"/>
    <cellStyle name="Accent 2 2 8" xfId="277" xr:uid="{00000000-0005-0000-0000-00001A010000}"/>
    <cellStyle name="Accent 2 2 8 2" xfId="278" xr:uid="{00000000-0005-0000-0000-00001B010000}"/>
    <cellStyle name="Accent 2 2 8 3" xfId="279" xr:uid="{00000000-0005-0000-0000-00001C010000}"/>
    <cellStyle name="Accent 2 2 9" xfId="280" xr:uid="{00000000-0005-0000-0000-00001D010000}"/>
    <cellStyle name="Accent 2 2 9 2" xfId="281" xr:uid="{00000000-0005-0000-0000-00001E010000}"/>
    <cellStyle name="Accent 2 2 9 3" xfId="282" xr:uid="{00000000-0005-0000-0000-00001F010000}"/>
    <cellStyle name="Accent 2 3" xfId="283" xr:uid="{00000000-0005-0000-0000-000020010000}"/>
    <cellStyle name="Accent 2 3 2" xfId="284" xr:uid="{00000000-0005-0000-0000-000021010000}"/>
    <cellStyle name="Accent 2 3 2 2" xfId="285" xr:uid="{00000000-0005-0000-0000-000022010000}"/>
    <cellStyle name="Accent 2 3 2 2 2" xfId="286" xr:uid="{00000000-0005-0000-0000-000023010000}"/>
    <cellStyle name="Accent 2 3 2 2 3" xfId="287" xr:uid="{00000000-0005-0000-0000-000024010000}"/>
    <cellStyle name="Accent 2 3 2 2 4" xfId="288" xr:uid="{00000000-0005-0000-0000-000025010000}"/>
    <cellStyle name="Accent 2 3 2 3" xfId="289" xr:uid="{00000000-0005-0000-0000-000026010000}"/>
    <cellStyle name="Accent 2 3 2 3 2" xfId="290" xr:uid="{00000000-0005-0000-0000-000027010000}"/>
    <cellStyle name="Accent 2 3 2 3 3" xfId="291" xr:uid="{00000000-0005-0000-0000-000028010000}"/>
    <cellStyle name="Accent 2 3 2 3 4" xfId="292" xr:uid="{00000000-0005-0000-0000-000029010000}"/>
    <cellStyle name="Accent 2 3 2 4" xfId="293" xr:uid="{00000000-0005-0000-0000-00002A010000}"/>
    <cellStyle name="Accent 2 3 2 5" xfId="294" xr:uid="{00000000-0005-0000-0000-00002B010000}"/>
    <cellStyle name="Accent 2 3 2 6" xfId="295" xr:uid="{00000000-0005-0000-0000-00002C010000}"/>
    <cellStyle name="Accent 2 3 3" xfId="296" xr:uid="{00000000-0005-0000-0000-00002D010000}"/>
    <cellStyle name="Accent 2 3 3 2" xfId="297" xr:uid="{00000000-0005-0000-0000-00002E010000}"/>
    <cellStyle name="Accent 2 3 3 3" xfId="298" xr:uid="{00000000-0005-0000-0000-00002F010000}"/>
    <cellStyle name="Accent 2 3 4" xfId="299" xr:uid="{00000000-0005-0000-0000-000030010000}"/>
    <cellStyle name="Accent 2 3 4 2" xfId="300" xr:uid="{00000000-0005-0000-0000-000031010000}"/>
    <cellStyle name="Accent 2 3 4 3" xfId="301" xr:uid="{00000000-0005-0000-0000-000032010000}"/>
    <cellStyle name="Accent 2 3 5" xfId="302" xr:uid="{00000000-0005-0000-0000-000033010000}"/>
    <cellStyle name="Accent 2 3 6" xfId="303" xr:uid="{00000000-0005-0000-0000-000034010000}"/>
    <cellStyle name="Accent 2 4" xfId="304" xr:uid="{00000000-0005-0000-0000-000035010000}"/>
    <cellStyle name="Accent 2 4 2" xfId="305" xr:uid="{00000000-0005-0000-0000-000036010000}"/>
    <cellStyle name="Accent 2 4 2 2" xfId="306" xr:uid="{00000000-0005-0000-0000-000037010000}"/>
    <cellStyle name="Accent 2 4 2 3" xfId="307" xr:uid="{00000000-0005-0000-0000-000038010000}"/>
    <cellStyle name="Accent 2 4 2 4" xfId="308" xr:uid="{00000000-0005-0000-0000-000039010000}"/>
    <cellStyle name="Accent 2 4 3" xfId="309" xr:uid="{00000000-0005-0000-0000-00003A010000}"/>
    <cellStyle name="Accent 2 4 3 2" xfId="310" xr:uid="{00000000-0005-0000-0000-00003B010000}"/>
    <cellStyle name="Accent 2 4 3 3" xfId="311" xr:uid="{00000000-0005-0000-0000-00003C010000}"/>
    <cellStyle name="Accent 2 4 3 4" xfId="312" xr:uid="{00000000-0005-0000-0000-00003D010000}"/>
    <cellStyle name="Accent 2 4 4" xfId="313" xr:uid="{00000000-0005-0000-0000-00003E010000}"/>
    <cellStyle name="Accent 2 4 5" xfId="314" xr:uid="{00000000-0005-0000-0000-00003F010000}"/>
    <cellStyle name="Accent 2 4 6" xfId="315" xr:uid="{00000000-0005-0000-0000-000040010000}"/>
    <cellStyle name="Accent 2 5" xfId="316" xr:uid="{00000000-0005-0000-0000-000041010000}"/>
    <cellStyle name="Accent 2 5 2" xfId="317" xr:uid="{00000000-0005-0000-0000-000042010000}"/>
    <cellStyle name="Accent 2 5 2 2" xfId="318" xr:uid="{00000000-0005-0000-0000-000043010000}"/>
    <cellStyle name="Accent 2 5 2 2 2" xfId="319" xr:uid="{00000000-0005-0000-0000-000044010000}"/>
    <cellStyle name="Accent 2 5 2 2 3" xfId="320" xr:uid="{00000000-0005-0000-0000-000045010000}"/>
    <cellStyle name="Accent 2 5 2 2 4" xfId="321" xr:uid="{00000000-0005-0000-0000-000046010000}"/>
    <cellStyle name="Accent 2 5 2 3" xfId="322" xr:uid="{00000000-0005-0000-0000-000047010000}"/>
    <cellStyle name="Accent 2 5 2 3 2" xfId="323" xr:uid="{00000000-0005-0000-0000-000048010000}"/>
    <cellStyle name="Accent 2 5 2 3 3" xfId="324" xr:uid="{00000000-0005-0000-0000-000049010000}"/>
    <cellStyle name="Accent 2 5 2 3 4" xfId="325" xr:uid="{00000000-0005-0000-0000-00004A010000}"/>
    <cellStyle name="Accent 2 5 2 4" xfId="326" xr:uid="{00000000-0005-0000-0000-00004B010000}"/>
    <cellStyle name="Accent 2 5 2 5" xfId="327" xr:uid="{00000000-0005-0000-0000-00004C010000}"/>
    <cellStyle name="Accent 2 5 2 6" xfId="328" xr:uid="{00000000-0005-0000-0000-00004D010000}"/>
    <cellStyle name="Accent 2 5 3" xfId="329" xr:uid="{00000000-0005-0000-0000-00004E010000}"/>
    <cellStyle name="Accent 2 5 3 2" xfId="330" xr:uid="{00000000-0005-0000-0000-00004F010000}"/>
    <cellStyle name="Accent 2 5 3 3" xfId="331" xr:uid="{00000000-0005-0000-0000-000050010000}"/>
    <cellStyle name="Accent 2 5 3 4" xfId="332" xr:uid="{00000000-0005-0000-0000-000051010000}"/>
    <cellStyle name="Accent 2 5 4" xfId="333" xr:uid="{00000000-0005-0000-0000-000052010000}"/>
    <cellStyle name="Accent 2 5 4 2" xfId="334" xr:uid="{00000000-0005-0000-0000-000053010000}"/>
    <cellStyle name="Accent 2 5 4 3" xfId="335" xr:uid="{00000000-0005-0000-0000-000054010000}"/>
    <cellStyle name="Accent 2 5 4 4" xfId="336" xr:uid="{00000000-0005-0000-0000-000055010000}"/>
    <cellStyle name="Accent 2 5 5" xfId="337" xr:uid="{00000000-0005-0000-0000-000056010000}"/>
    <cellStyle name="Accent 2 5 6" xfId="338" xr:uid="{00000000-0005-0000-0000-000057010000}"/>
    <cellStyle name="Accent 2 5 7" xfId="339" xr:uid="{00000000-0005-0000-0000-000058010000}"/>
    <cellStyle name="Accent 2 6" xfId="340" xr:uid="{00000000-0005-0000-0000-000059010000}"/>
    <cellStyle name="Accent 2 6 2" xfId="341" xr:uid="{00000000-0005-0000-0000-00005A010000}"/>
    <cellStyle name="Accent 2 6 2 2" xfId="342" xr:uid="{00000000-0005-0000-0000-00005B010000}"/>
    <cellStyle name="Accent 2 6 2 3" xfId="343" xr:uid="{00000000-0005-0000-0000-00005C010000}"/>
    <cellStyle name="Accent 2 6 3" xfId="344" xr:uid="{00000000-0005-0000-0000-00005D010000}"/>
    <cellStyle name="Accent 2 6 3 2" xfId="345" xr:uid="{00000000-0005-0000-0000-00005E010000}"/>
    <cellStyle name="Accent 2 6 3 3" xfId="346" xr:uid="{00000000-0005-0000-0000-00005F010000}"/>
    <cellStyle name="Accent 2 6 4" xfId="347" xr:uid="{00000000-0005-0000-0000-000060010000}"/>
    <cellStyle name="Accent 2 6 5" xfId="348" xr:uid="{00000000-0005-0000-0000-000061010000}"/>
    <cellStyle name="Accent 2 7" xfId="349" xr:uid="{00000000-0005-0000-0000-000062010000}"/>
    <cellStyle name="Accent 2 7 2" xfId="350" xr:uid="{00000000-0005-0000-0000-000063010000}"/>
    <cellStyle name="Accent 2 7 2 2" xfId="351" xr:uid="{00000000-0005-0000-0000-000064010000}"/>
    <cellStyle name="Accent 2 7 2 3" xfId="352" xr:uid="{00000000-0005-0000-0000-000065010000}"/>
    <cellStyle name="Accent 2 7 3" xfId="353" xr:uid="{00000000-0005-0000-0000-000066010000}"/>
    <cellStyle name="Accent 2 7 3 2" xfId="354" xr:uid="{00000000-0005-0000-0000-000067010000}"/>
    <cellStyle name="Accent 2 7 3 3" xfId="355" xr:uid="{00000000-0005-0000-0000-000068010000}"/>
    <cellStyle name="Accent 2 7 4" xfId="356" xr:uid="{00000000-0005-0000-0000-000069010000}"/>
    <cellStyle name="Accent 2 7 5" xfId="357" xr:uid="{00000000-0005-0000-0000-00006A010000}"/>
    <cellStyle name="Accent 2 8" xfId="358" xr:uid="{00000000-0005-0000-0000-00006B010000}"/>
    <cellStyle name="Accent 2 8 2" xfId="359" xr:uid="{00000000-0005-0000-0000-00006C010000}"/>
    <cellStyle name="Accent 2 8 3" xfId="360" xr:uid="{00000000-0005-0000-0000-00006D010000}"/>
    <cellStyle name="Accent 2 9" xfId="361" xr:uid="{00000000-0005-0000-0000-00006E010000}"/>
    <cellStyle name="Accent 2 9 2" xfId="362" xr:uid="{00000000-0005-0000-0000-00006F010000}"/>
    <cellStyle name="Accent 2 9 3" xfId="363" xr:uid="{00000000-0005-0000-0000-000070010000}"/>
    <cellStyle name="Accent 3" xfId="364" xr:uid="{00000000-0005-0000-0000-000071010000}"/>
    <cellStyle name="Accent 3 10" xfId="365" xr:uid="{00000000-0005-0000-0000-000072010000}"/>
    <cellStyle name="Accent 3 10 2" xfId="366" xr:uid="{00000000-0005-0000-0000-000073010000}"/>
    <cellStyle name="Accent 3 10 3" xfId="367" xr:uid="{00000000-0005-0000-0000-000074010000}"/>
    <cellStyle name="Accent 3 11" xfId="368" xr:uid="{00000000-0005-0000-0000-000075010000}"/>
    <cellStyle name="Accent 3 12" xfId="369" xr:uid="{00000000-0005-0000-0000-000076010000}"/>
    <cellStyle name="Accent 3 13" xfId="370" xr:uid="{00000000-0005-0000-0000-000077010000}"/>
    <cellStyle name="Accent 3 2" xfId="371" xr:uid="{00000000-0005-0000-0000-000078010000}"/>
    <cellStyle name="Accent 3 2 10" xfId="372" xr:uid="{00000000-0005-0000-0000-000079010000}"/>
    <cellStyle name="Accent 3 2 11" xfId="373" xr:uid="{00000000-0005-0000-0000-00007A010000}"/>
    <cellStyle name="Accent 3 2 2" xfId="374" xr:uid="{00000000-0005-0000-0000-00007B010000}"/>
    <cellStyle name="Accent 3 2 2 2" xfId="375" xr:uid="{00000000-0005-0000-0000-00007C010000}"/>
    <cellStyle name="Accent 3 2 2 2 2" xfId="376" xr:uid="{00000000-0005-0000-0000-00007D010000}"/>
    <cellStyle name="Accent 3 2 2 2 2 2" xfId="377" xr:uid="{00000000-0005-0000-0000-00007E010000}"/>
    <cellStyle name="Accent 3 2 2 2 2 3" xfId="378" xr:uid="{00000000-0005-0000-0000-00007F010000}"/>
    <cellStyle name="Accent 3 2 2 2 2 4" xfId="379" xr:uid="{00000000-0005-0000-0000-000080010000}"/>
    <cellStyle name="Accent 3 2 2 2 3" xfId="380" xr:uid="{00000000-0005-0000-0000-000081010000}"/>
    <cellStyle name="Accent 3 2 2 2 3 2" xfId="381" xr:uid="{00000000-0005-0000-0000-000082010000}"/>
    <cellStyle name="Accent 3 2 2 2 3 3" xfId="382" xr:uid="{00000000-0005-0000-0000-000083010000}"/>
    <cellStyle name="Accent 3 2 2 2 3 4" xfId="383" xr:uid="{00000000-0005-0000-0000-000084010000}"/>
    <cellStyle name="Accent 3 2 2 2 4" xfId="384" xr:uid="{00000000-0005-0000-0000-000085010000}"/>
    <cellStyle name="Accent 3 2 2 2 5" xfId="385" xr:uid="{00000000-0005-0000-0000-000086010000}"/>
    <cellStyle name="Accent 3 2 2 2 6" xfId="386" xr:uid="{00000000-0005-0000-0000-000087010000}"/>
    <cellStyle name="Accent 3 2 2 3" xfId="387" xr:uid="{00000000-0005-0000-0000-000088010000}"/>
    <cellStyle name="Accent 3 2 2 3 2" xfId="388" xr:uid="{00000000-0005-0000-0000-000089010000}"/>
    <cellStyle name="Accent 3 2 2 3 3" xfId="389" xr:uid="{00000000-0005-0000-0000-00008A010000}"/>
    <cellStyle name="Accent 3 2 2 4" xfId="390" xr:uid="{00000000-0005-0000-0000-00008B010000}"/>
    <cellStyle name="Accent 3 2 2 4 2" xfId="391" xr:uid="{00000000-0005-0000-0000-00008C010000}"/>
    <cellStyle name="Accent 3 2 2 4 3" xfId="392" xr:uid="{00000000-0005-0000-0000-00008D010000}"/>
    <cellStyle name="Accent 3 2 2 5" xfId="393" xr:uid="{00000000-0005-0000-0000-00008E010000}"/>
    <cellStyle name="Accent 3 2 2 6" xfId="394" xr:uid="{00000000-0005-0000-0000-00008F010000}"/>
    <cellStyle name="Accent 3 2 3" xfId="395" xr:uid="{00000000-0005-0000-0000-000090010000}"/>
    <cellStyle name="Accent 3 2 3 2" xfId="396" xr:uid="{00000000-0005-0000-0000-000091010000}"/>
    <cellStyle name="Accent 3 2 3 2 2" xfId="397" xr:uid="{00000000-0005-0000-0000-000092010000}"/>
    <cellStyle name="Accent 3 2 3 2 3" xfId="398" xr:uid="{00000000-0005-0000-0000-000093010000}"/>
    <cellStyle name="Accent 3 2 3 2 4" xfId="399" xr:uid="{00000000-0005-0000-0000-000094010000}"/>
    <cellStyle name="Accent 3 2 3 3" xfId="400" xr:uid="{00000000-0005-0000-0000-000095010000}"/>
    <cellStyle name="Accent 3 2 3 3 2" xfId="401" xr:uid="{00000000-0005-0000-0000-000096010000}"/>
    <cellStyle name="Accent 3 2 3 3 3" xfId="402" xr:uid="{00000000-0005-0000-0000-000097010000}"/>
    <cellStyle name="Accent 3 2 3 3 4" xfId="403" xr:uid="{00000000-0005-0000-0000-000098010000}"/>
    <cellStyle name="Accent 3 2 3 4" xfId="404" xr:uid="{00000000-0005-0000-0000-000099010000}"/>
    <cellStyle name="Accent 3 2 3 5" xfId="405" xr:uid="{00000000-0005-0000-0000-00009A010000}"/>
    <cellStyle name="Accent 3 2 3 6" xfId="406" xr:uid="{00000000-0005-0000-0000-00009B010000}"/>
    <cellStyle name="Accent 3 2 4" xfId="407" xr:uid="{00000000-0005-0000-0000-00009C010000}"/>
    <cellStyle name="Accent 3 2 4 2" xfId="408" xr:uid="{00000000-0005-0000-0000-00009D010000}"/>
    <cellStyle name="Accent 3 2 4 2 2" xfId="409" xr:uid="{00000000-0005-0000-0000-00009E010000}"/>
    <cellStyle name="Accent 3 2 4 2 2 2" xfId="410" xr:uid="{00000000-0005-0000-0000-00009F010000}"/>
    <cellStyle name="Accent 3 2 4 2 2 3" xfId="411" xr:uid="{00000000-0005-0000-0000-0000A0010000}"/>
    <cellStyle name="Accent 3 2 4 2 2 4" xfId="412" xr:uid="{00000000-0005-0000-0000-0000A1010000}"/>
    <cellStyle name="Accent 3 2 4 2 3" xfId="413" xr:uid="{00000000-0005-0000-0000-0000A2010000}"/>
    <cellStyle name="Accent 3 2 4 2 3 2" xfId="414" xr:uid="{00000000-0005-0000-0000-0000A3010000}"/>
    <cellStyle name="Accent 3 2 4 2 3 3" xfId="415" xr:uid="{00000000-0005-0000-0000-0000A4010000}"/>
    <cellStyle name="Accent 3 2 4 2 3 4" xfId="416" xr:uid="{00000000-0005-0000-0000-0000A5010000}"/>
    <cellStyle name="Accent 3 2 4 2 4" xfId="417" xr:uid="{00000000-0005-0000-0000-0000A6010000}"/>
    <cellStyle name="Accent 3 2 4 2 5" xfId="418" xr:uid="{00000000-0005-0000-0000-0000A7010000}"/>
    <cellStyle name="Accent 3 2 4 2 6" xfId="419" xr:uid="{00000000-0005-0000-0000-0000A8010000}"/>
    <cellStyle name="Accent 3 2 4 3" xfId="420" xr:uid="{00000000-0005-0000-0000-0000A9010000}"/>
    <cellStyle name="Accent 3 2 4 3 2" xfId="421" xr:uid="{00000000-0005-0000-0000-0000AA010000}"/>
    <cellStyle name="Accent 3 2 4 3 3" xfId="422" xr:uid="{00000000-0005-0000-0000-0000AB010000}"/>
    <cellStyle name="Accent 3 2 4 3 4" xfId="423" xr:uid="{00000000-0005-0000-0000-0000AC010000}"/>
    <cellStyle name="Accent 3 2 4 4" xfId="424" xr:uid="{00000000-0005-0000-0000-0000AD010000}"/>
    <cellStyle name="Accent 3 2 4 4 2" xfId="425" xr:uid="{00000000-0005-0000-0000-0000AE010000}"/>
    <cellStyle name="Accent 3 2 4 4 3" xfId="426" xr:uid="{00000000-0005-0000-0000-0000AF010000}"/>
    <cellStyle name="Accent 3 2 4 4 4" xfId="427" xr:uid="{00000000-0005-0000-0000-0000B0010000}"/>
    <cellStyle name="Accent 3 2 4 5" xfId="428" xr:uid="{00000000-0005-0000-0000-0000B1010000}"/>
    <cellStyle name="Accent 3 2 4 6" xfId="429" xr:uid="{00000000-0005-0000-0000-0000B2010000}"/>
    <cellStyle name="Accent 3 2 4 7" xfId="430" xr:uid="{00000000-0005-0000-0000-0000B3010000}"/>
    <cellStyle name="Accent 3 2 5" xfId="431" xr:uid="{00000000-0005-0000-0000-0000B4010000}"/>
    <cellStyle name="Accent 3 2 5 2" xfId="432" xr:uid="{00000000-0005-0000-0000-0000B5010000}"/>
    <cellStyle name="Accent 3 2 5 2 2" xfId="433" xr:uid="{00000000-0005-0000-0000-0000B6010000}"/>
    <cellStyle name="Accent 3 2 5 2 3" xfId="434" xr:uid="{00000000-0005-0000-0000-0000B7010000}"/>
    <cellStyle name="Accent 3 2 5 3" xfId="435" xr:uid="{00000000-0005-0000-0000-0000B8010000}"/>
    <cellStyle name="Accent 3 2 5 3 2" xfId="436" xr:uid="{00000000-0005-0000-0000-0000B9010000}"/>
    <cellStyle name="Accent 3 2 5 3 3" xfId="437" xr:uid="{00000000-0005-0000-0000-0000BA010000}"/>
    <cellStyle name="Accent 3 2 5 4" xfId="438" xr:uid="{00000000-0005-0000-0000-0000BB010000}"/>
    <cellStyle name="Accent 3 2 5 5" xfId="439" xr:uid="{00000000-0005-0000-0000-0000BC010000}"/>
    <cellStyle name="Accent 3 2 6" xfId="440" xr:uid="{00000000-0005-0000-0000-0000BD010000}"/>
    <cellStyle name="Accent 3 2 6 2" xfId="441" xr:uid="{00000000-0005-0000-0000-0000BE010000}"/>
    <cellStyle name="Accent 3 2 6 2 2" xfId="442" xr:uid="{00000000-0005-0000-0000-0000BF010000}"/>
    <cellStyle name="Accent 3 2 6 2 3" xfId="443" xr:uid="{00000000-0005-0000-0000-0000C0010000}"/>
    <cellStyle name="Accent 3 2 6 3" xfId="444" xr:uid="{00000000-0005-0000-0000-0000C1010000}"/>
    <cellStyle name="Accent 3 2 6 3 2" xfId="445" xr:uid="{00000000-0005-0000-0000-0000C2010000}"/>
    <cellStyle name="Accent 3 2 6 3 3" xfId="446" xr:uid="{00000000-0005-0000-0000-0000C3010000}"/>
    <cellStyle name="Accent 3 2 6 4" xfId="447" xr:uid="{00000000-0005-0000-0000-0000C4010000}"/>
    <cellStyle name="Accent 3 2 6 5" xfId="448" xr:uid="{00000000-0005-0000-0000-0000C5010000}"/>
    <cellStyle name="Accent 3 2 7" xfId="449" xr:uid="{00000000-0005-0000-0000-0000C6010000}"/>
    <cellStyle name="Accent 3 2 7 2" xfId="450" xr:uid="{00000000-0005-0000-0000-0000C7010000}"/>
    <cellStyle name="Accent 3 2 7 3" xfId="451" xr:uid="{00000000-0005-0000-0000-0000C8010000}"/>
    <cellStyle name="Accent 3 2 8" xfId="452" xr:uid="{00000000-0005-0000-0000-0000C9010000}"/>
    <cellStyle name="Accent 3 2 8 2" xfId="453" xr:uid="{00000000-0005-0000-0000-0000CA010000}"/>
    <cellStyle name="Accent 3 2 8 3" xfId="454" xr:uid="{00000000-0005-0000-0000-0000CB010000}"/>
    <cellStyle name="Accent 3 2 9" xfId="455" xr:uid="{00000000-0005-0000-0000-0000CC010000}"/>
    <cellStyle name="Accent 3 2 9 2" xfId="456" xr:uid="{00000000-0005-0000-0000-0000CD010000}"/>
    <cellStyle name="Accent 3 2 9 3" xfId="457" xr:uid="{00000000-0005-0000-0000-0000CE010000}"/>
    <cellStyle name="Accent 3 3" xfId="458" xr:uid="{00000000-0005-0000-0000-0000CF010000}"/>
    <cellStyle name="Accent 3 3 2" xfId="459" xr:uid="{00000000-0005-0000-0000-0000D0010000}"/>
    <cellStyle name="Accent 3 3 2 2" xfId="460" xr:uid="{00000000-0005-0000-0000-0000D1010000}"/>
    <cellStyle name="Accent 3 3 2 2 2" xfId="461" xr:uid="{00000000-0005-0000-0000-0000D2010000}"/>
    <cellStyle name="Accent 3 3 2 2 3" xfId="462" xr:uid="{00000000-0005-0000-0000-0000D3010000}"/>
    <cellStyle name="Accent 3 3 2 2 4" xfId="463" xr:uid="{00000000-0005-0000-0000-0000D4010000}"/>
    <cellStyle name="Accent 3 3 2 3" xfId="464" xr:uid="{00000000-0005-0000-0000-0000D5010000}"/>
    <cellStyle name="Accent 3 3 2 3 2" xfId="465" xr:uid="{00000000-0005-0000-0000-0000D6010000}"/>
    <cellStyle name="Accent 3 3 2 3 3" xfId="466" xr:uid="{00000000-0005-0000-0000-0000D7010000}"/>
    <cellStyle name="Accent 3 3 2 3 4" xfId="467" xr:uid="{00000000-0005-0000-0000-0000D8010000}"/>
    <cellStyle name="Accent 3 3 2 4" xfId="468" xr:uid="{00000000-0005-0000-0000-0000D9010000}"/>
    <cellStyle name="Accent 3 3 2 5" xfId="469" xr:uid="{00000000-0005-0000-0000-0000DA010000}"/>
    <cellStyle name="Accent 3 3 2 6" xfId="470" xr:uid="{00000000-0005-0000-0000-0000DB010000}"/>
    <cellStyle name="Accent 3 3 3" xfId="471" xr:uid="{00000000-0005-0000-0000-0000DC010000}"/>
    <cellStyle name="Accent 3 3 3 2" xfId="472" xr:uid="{00000000-0005-0000-0000-0000DD010000}"/>
    <cellStyle name="Accent 3 3 3 3" xfId="473" xr:uid="{00000000-0005-0000-0000-0000DE010000}"/>
    <cellStyle name="Accent 3 3 4" xfId="474" xr:uid="{00000000-0005-0000-0000-0000DF010000}"/>
    <cellStyle name="Accent 3 3 4 2" xfId="475" xr:uid="{00000000-0005-0000-0000-0000E0010000}"/>
    <cellStyle name="Accent 3 3 4 3" xfId="476" xr:uid="{00000000-0005-0000-0000-0000E1010000}"/>
    <cellStyle name="Accent 3 3 5" xfId="477" xr:uid="{00000000-0005-0000-0000-0000E2010000}"/>
    <cellStyle name="Accent 3 3 6" xfId="478" xr:uid="{00000000-0005-0000-0000-0000E3010000}"/>
    <cellStyle name="Accent 3 4" xfId="479" xr:uid="{00000000-0005-0000-0000-0000E4010000}"/>
    <cellStyle name="Accent 3 4 2" xfId="480" xr:uid="{00000000-0005-0000-0000-0000E5010000}"/>
    <cellStyle name="Accent 3 4 2 2" xfId="481" xr:uid="{00000000-0005-0000-0000-0000E6010000}"/>
    <cellStyle name="Accent 3 4 2 3" xfId="482" xr:uid="{00000000-0005-0000-0000-0000E7010000}"/>
    <cellStyle name="Accent 3 4 2 4" xfId="483" xr:uid="{00000000-0005-0000-0000-0000E8010000}"/>
    <cellStyle name="Accent 3 4 3" xfId="484" xr:uid="{00000000-0005-0000-0000-0000E9010000}"/>
    <cellStyle name="Accent 3 4 3 2" xfId="485" xr:uid="{00000000-0005-0000-0000-0000EA010000}"/>
    <cellStyle name="Accent 3 4 3 3" xfId="486" xr:uid="{00000000-0005-0000-0000-0000EB010000}"/>
    <cellStyle name="Accent 3 4 3 4" xfId="487" xr:uid="{00000000-0005-0000-0000-0000EC010000}"/>
    <cellStyle name="Accent 3 4 4" xfId="488" xr:uid="{00000000-0005-0000-0000-0000ED010000}"/>
    <cellStyle name="Accent 3 4 5" xfId="489" xr:uid="{00000000-0005-0000-0000-0000EE010000}"/>
    <cellStyle name="Accent 3 4 6" xfId="490" xr:uid="{00000000-0005-0000-0000-0000EF010000}"/>
    <cellStyle name="Accent 3 5" xfId="491" xr:uid="{00000000-0005-0000-0000-0000F0010000}"/>
    <cellStyle name="Accent 3 5 2" xfId="492" xr:uid="{00000000-0005-0000-0000-0000F1010000}"/>
    <cellStyle name="Accent 3 5 2 2" xfId="493" xr:uid="{00000000-0005-0000-0000-0000F2010000}"/>
    <cellStyle name="Accent 3 5 2 2 2" xfId="494" xr:uid="{00000000-0005-0000-0000-0000F3010000}"/>
    <cellStyle name="Accent 3 5 2 2 3" xfId="495" xr:uid="{00000000-0005-0000-0000-0000F4010000}"/>
    <cellStyle name="Accent 3 5 2 2 4" xfId="496" xr:uid="{00000000-0005-0000-0000-0000F5010000}"/>
    <cellStyle name="Accent 3 5 2 3" xfId="497" xr:uid="{00000000-0005-0000-0000-0000F6010000}"/>
    <cellStyle name="Accent 3 5 2 3 2" xfId="498" xr:uid="{00000000-0005-0000-0000-0000F7010000}"/>
    <cellStyle name="Accent 3 5 2 3 3" xfId="499" xr:uid="{00000000-0005-0000-0000-0000F8010000}"/>
    <cellStyle name="Accent 3 5 2 3 4" xfId="500" xr:uid="{00000000-0005-0000-0000-0000F9010000}"/>
    <cellStyle name="Accent 3 5 2 4" xfId="501" xr:uid="{00000000-0005-0000-0000-0000FA010000}"/>
    <cellStyle name="Accent 3 5 2 5" xfId="502" xr:uid="{00000000-0005-0000-0000-0000FB010000}"/>
    <cellStyle name="Accent 3 5 2 6" xfId="503" xr:uid="{00000000-0005-0000-0000-0000FC010000}"/>
    <cellStyle name="Accent 3 5 3" xfId="504" xr:uid="{00000000-0005-0000-0000-0000FD010000}"/>
    <cellStyle name="Accent 3 5 3 2" xfId="505" xr:uid="{00000000-0005-0000-0000-0000FE010000}"/>
    <cellStyle name="Accent 3 5 3 3" xfId="506" xr:uid="{00000000-0005-0000-0000-0000FF010000}"/>
    <cellStyle name="Accent 3 5 3 4" xfId="507" xr:uid="{00000000-0005-0000-0000-000000020000}"/>
    <cellStyle name="Accent 3 5 4" xfId="508" xr:uid="{00000000-0005-0000-0000-000001020000}"/>
    <cellStyle name="Accent 3 5 4 2" xfId="509" xr:uid="{00000000-0005-0000-0000-000002020000}"/>
    <cellStyle name="Accent 3 5 4 3" xfId="510" xr:uid="{00000000-0005-0000-0000-000003020000}"/>
    <cellStyle name="Accent 3 5 4 4" xfId="511" xr:uid="{00000000-0005-0000-0000-000004020000}"/>
    <cellStyle name="Accent 3 5 5" xfId="512" xr:uid="{00000000-0005-0000-0000-000005020000}"/>
    <cellStyle name="Accent 3 5 6" xfId="513" xr:uid="{00000000-0005-0000-0000-000006020000}"/>
    <cellStyle name="Accent 3 5 7" xfId="514" xr:uid="{00000000-0005-0000-0000-000007020000}"/>
    <cellStyle name="Accent 3 6" xfId="515" xr:uid="{00000000-0005-0000-0000-000008020000}"/>
    <cellStyle name="Accent 3 6 2" xfId="516" xr:uid="{00000000-0005-0000-0000-000009020000}"/>
    <cellStyle name="Accent 3 6 2 2" xfId="517" xr:uid="{00000000-0005-0000-0000-00000A020000}"/>
    <cellStyle name="Accent 3 6 2 3" xfId="518" xr:uid="{00000000-0005-0000-0000-00000B020000}"/>
    <cellStyle name="Accent 3 6 3" xfId="519" xr:uid="{00000000-0005-0000-0000-00000C020000}"/>
    <cellStyle name="Accent 3 6 3 2" xfId="520" xr:uid="{00000000-0005-0000-0000-00000D020000}"/>
    <cellStyle name="Accent 3 6 3 3" xfId="521" xr:uid="{00000000-0005-0000-0000-00000E020000}"/>
    <cellStyle name="Accent 3 6 4" xfId="522" xr:uid="{00000000-0005-0000-0000-00000F020000}"/>
    <cellStyle name="Accent 3 6 5" xfId="523" xr:uid="{00000000-0005-0000-0000-000010020000}"/>
    <cellStyle name="Accent 3 7" xfId="524" xr:uid="{00000000-0005-0000-0000-000011020000}"/>
    <cellStyle name="Accent 3 7 2" xfId="525" xr:uid="{00000000-0005-0000-0000-000012020000}"/>
    <cellStyle name="Accent 3 7 2 2" xfId="526" xr:uid="{00000000-0005-0000-0000-000013020000}"/>
    <cellStyle name="Accent 3 7 2 3" xfId="527" xr:uid="{00000000-0005-0000-0000-000014020000}"/>
    <cellStyle name="Accent 3 7 3" xfId="528" xr:uid="{00000000-0005-0000-0000-000015020000}"/>
    <cellStyle name="Accent 3 7 3 2" xfId="529" xr:uid="{00000000-0005-0000-0000-000016020000}"/>
    <cellStyle name="Accent 3 7 3 3" xfId="530" xr:uid="{00000000-0005-0000-0000-000017020000}"/>
    <cellStyle name="Accent 3 7 4" xfId="531" xr:uid="{00000000-0005-0000-0000-000018020000}"/>
    <cellStyle name="Accent 3 7 5" xfId="532" xr:uid="{00000000-0005-0000-0000-000019020000}"/>
    <cellStyle name="Accent 3 8" xfId="533" xr:uid="{00000000-0005-0000-0000-00001A020000}"/>
    <cellStyle name="Accent 3 8 2" xfId="534" xr:uid="{00000000-0005-0000-0000-00001B020000}"/>
    <cellStyle name="Accent 3 8 3" xfId="535" xr:uid="{00000000-0005-0000-0000-00001C020000}"/>
    <cellStyle name="Accent 3 9" xfId="536" xr:uid="{00000000-0005-0000-0000-00001D020000}"/>
    <cellStyle name="Accent 3 9 2" xfId="537" xr:uid="{00000000-0005-0000-0000-00001E020000}"/>
    <cellStyle name="Accent 3 9 3" xfId="538" xr:uid="{00000000-0005-0000-0000-00001F020000}"/>
    <cellStyle name="Accent 4" xfId="539" xr:uid="{00000000-0005-0000-0000-000020020000}"/>
    <cellStyle name="Accent 4 10" xfId="540" xr:uid="{00000000-0005-0000-0000-000021020000}"/>
    <cellStyle name="Accent 4 11" xfId="541" xr:uid="{00000000-0005-0000-0000-000022020000}"/>
    <cellStyle name="Accent 4 2" xfId="542" xr:uid="{00000000-0005-0000-0000-000023020000}"/>
    <cellStyle name="Accent 4 2 2" xfId="543" xr:uid="{00000000-0005-0000-0000-000024020000}"/>
    <cellStyle name="Accent 4 2 2 2" xfId="544" xr:uid="{00000000-0005-0000-0000-000025020000}"/>
    <cellStyle name="Accent 4 2 2 2 2" xfId="545" xr:uid="{00000000-0005-0000-0000-000026020000}"/>
    <cellStyle name="Accent 4 2 2 2 3" xfId="546" xr:uid="{00000000-0005-0000-0000-000027020000}"/>
    <cellStyle name="Accent 4 2 2 2 4" xfId="547" xr:uid="{00000000-0005-0000-0000-000028020000}"/>
    <cellStyle name="Accent 4 2 2 3" xfId="548" xr:uid="{00000000-0005-0000-0000-000029020000}"/>
    <cellStyle name="Accent 4 2 2 3 2" xfId="549" xr:uid="{00000000-0005-0000-0000-00002A020000}"/>
    <cellStyle name="Accent 4 2 2 3 3" xfId="550" xr:uid="{00000000-0005-0000-0000-00002B020000}"/>
    <cellStyle name="Accent 4 2 2 3 4" xfId="551" xr:uid="{00000000-0005-0000-0000-00002C020000}"/>
    <cellStyle name="Accent 4 2 2 4" xfId="552" xr:uid="{00000000-0005-0000-0000-00002D020000}"/>
    <cellStyle name="Accent 4 2 2 5" xfId="553" xr:uid="{00000000-0005-0000-0000-00002E020000}"/>
    <cellStyle name="Accent 4 2 2 6" xfId="554" xr:uid="{00000000-0005-0000-0000-00002F020000}"/>
    <cellStyle name="Accent 4 2 3" xfId="555" xr:uid="{00000000-0005-0000-0000-000030020000}"/>
    <cellStyle name="Accent 4 2 3 2" xfId="556" xr:uid="{00000000-0005-0000-0000-000031020000}"/>
    <cellStyle name="Accent 4 2 3 3" xfId="557" xr:uid="{00000000-0005-0000-0000-000032020000}"/>
    <cellStyle name="Accent 4 2 4" xfId="558" xr:uid="{00000000-0005-0000-0000-000033020000}"/>
    <cellStyle name="Accent 4 2 4 2" xfId="559" xr:uid="{00000000-0005-0000-0000-000034020000}"/>
    <cellStyle name="Accent 4 2 4 3" xfId="560" xr:uid="{00000000-0005-0000-0000-000035020000}"/>
    <cellStyle name="Accent 4 2 5" xfId="561" xr:uid="{00000000-0005-0000-0000-000036020000}"/>
    <cellStyle name="Accent 4 2 6" xfId="562" xr:uid="{00000000-0005-0000-0000-000037020000}"/>
    <cellStyle name="Accent 4 3" xfId="563" xr:uid="{00000000-0005-0000-0000-000038020000}"/>
    <cellStyle name="Accent 4 3 2" xfId="564" xr:uid="{00000000-0005-0000-0000-000039020000}"/>
    <cellStyle name="Accent 4 3 2 2" xfId="565" xr:uid="{00000000-0005-0000-0000-00003A020000}"/>
    <cellStyle name="Accent 4 3 2 3" xfId="566" xr:uid="{00000000-0005-0000-0000-00003B020000}"/>
    <cellStyle name="Accent 4 3 2 4" xfId="567" xr:uid="{00000000-0005-0000-0000-00003C020000}"/>
    <cellStyle name="Accent 4 3 3" xfId="568" xr:uid="{00000000-0005-0000-0000-00003D020000}"/>
    <cellStyle name="Accent 4 3 3 2" xfId="569" xr:uid="{00000000-0005-0000-0000-00003E020000}"/>
    <cellStyle name="Accent 4 3 3 3" xfId="570" xr:uid="{00000000-0005-0000-0000-00003F020000}"/>
    <cellStyle name="Accent 4 3 3 4" xfId="571" xr:uid="{00000000-0005-0000-0000-000040020000}"/>
    <cellStyle name="Accent 4 3 4" xfId="572" xr:uid="{00000000-0005-0000-0000-000041020000}"/>
    <cellStyle name="Accent 4 3 5" xfId="573" xr:uid="{00000000-0005-0000-0000-000042020000}"/>
    <cellStyle name="Accent 4 3 6" xfId="574" xr:uid="{00000000-0005-0000-0000-000043020000}"/>
    <cellStyle name="Accent 4 4" xfId="575" xr:uid="{00000000-0005-0000-0000-000044020000}"/>
    <cellStyle name="Accent 4 4 2" xfId="576" xr:uid="{00000000-0005-0000-0000-000045020000}"/>
    <cellStyle name="Accent 4 4 2 2" xfId="577" xr:uid="{00000000-0005-0000-0000-000046020000}"/>
    <cellStyle name="Accent 4 4 2 2 2" xfId="578" xr:uid="{00000000-0005-0000-0000-000047020000}"/>
    <cellStyle name="Accent 4 4 2 2 3" xfId="579" xr:uid="{00000000-0005-0000-0000-000048020000}"/>
    <cellStyle name="Accent 4 4 2 2 4" xfId="580" xr:uid="{00000000-0005-0000-0000-000049020000}"/>
    <cellStyle name="Accent 4 4 2 3" xfId="581" xr:uid="{00000000-0005-0000-0000-00004A020000}"/>
    <cellStyle name="Accent 4 4 2 3 2" xfId="582" xr:uid="{00000000-0005-0000-0000-00004B020000}"/>
    <cellStyle name="Accent 4 4 2 3 3" xfId="583" xr:uid="{00000000-0005-0000-0000-00004C020000}"/>
    <cellStyle name="Accent 4 4 2 3 4" xfId="584" xr:uid="{00000000-0005-0000-0000-00004D020000}"/>
    <cellStyle name="Accent 4 4 2 4" xfId="585" xr:uid="{00000000-0005-0000-0000-00004E020000}"/>
    <cellStyle name="Accent 4 4 2 5" xfId="586" xr:uid="{00000000-0005-0000-0000-00004F020000}"/>
    <cellStyle name="Accent 4 4 2 6" xfId="587" xr:uid="{00000000-0005-0000-0000-000050020000}"/>
    <cellStyle name="Accent 4 4 3" xfId="588" xr:uid="{00000000-0005-0000-0000-000051020000}"/>
    <cellStyle name="Accent 4 4 3 2" xfId="589" xr:uid="{00000000-0005-0000-0000-000052020000}"/>
    <cellStyle name="Accent 4 4 3 3" xfId="590" xr:uid="{00000000-0005-0000-0000-000053020000}"/>
    <cellStyle name="Accent 4 4 3 4" xfId="591" xr:uid="{00000000-0005-0000-0000-000054020000}"/>
    <cellStyle name="Accent 4 4 4" xfId="592" xr:uid="{00000000-0005-0000-0000-000055020000}"/>
    <cellStyle name="Accent 4 4 4 2" xfId="593" xr:uid="{00000000-0005-0000-0000-000056020000}"/>
    <cellStyle name="Accent 4 4 4 3" xfId="594" xr:uid="{00000000-0005-0000-0000-000057020000}"/>
    <cellStyle name="Accent 4 4 4 4" xfId="595" xr:uid="{00000000-0005-0000-0000-000058020000}"/>
    <cellStyle name="Accent 4 4 5" xfId="596" xr:uid="{00000000-0005-0000-0000-000059020000}"/>
    <cellStyle name="Accent 4 4 6" xfId="597" xr:uid="{00000000-0005-0000-0000-00005A020000}"/>
    <cellStyle name="Accent 4 4 7" xfId="598" xr:uid="{00000000-0005-0000-0000-00005B020000}"/>
    <cellStyle name="Accent 4 5" xfId="599" xr:uid="{00000000-0005-0000-0000-00005C020000}"/>
    <cellStyle name="Accent 4 5 2" xfId="600" xr:uid="{00000000-0005-0000-0000-00005D020000}"/>
    <cellStyle name="Accent 4 5 2 2" xfId="601" xr:uid="{00000000-0005-0000-0000-00005E020000}"/>
    <cellStyle name="Accent 4 5 2 3" xfId="602" xr:uid="{00000000-0005-0000-0000-00005F020000}"/>
    <cellStyle name="Accent 4 5 3" xfId="603" xr:uid="{00000000-0005-0000-0000-000060020000}"/>
    <cellStyle name="Accent 4 5 3 2" xfId="604" xr:uid="{00000000-0005-0000-0000-000061020000}"/>
    <cellStyle name="Accent 4 5 3 3" xfId="605" xr:uid="{00000000-0005-0000-0000-000062020000}"/>
    <cellStyle name="Accent 4 5 4" xfId="606" xr:uid="{00000000-0005-0000-0000-000063020000}"/>
    <cellStyle name="Accent 4 5 5" xfId="607" xr:uid="{00000000-0005-0000-0000-000064020000}"/>
    <cellStyle name="Accent 4 6" xfId="608" xr:uid="{00000000-0005-0000-0000-000065020000}"/>
    <cellStyle name="Accent 4 6 2" xfId="609" xr:uid="{00000000-0005-0000-0000-000066020000}"/>
    <cellStyle name="Accent 4 6 2 2" xfId="610" xr:uid="{00000000-0005-0000-0000-000067020000}"/>
    <cellStyle name="Accent 4 6 2 3" xfId="611" xr:uid="{00000000-0005-0000-0000-000068020000}"/>
    <cellStyle name="Accent 4 6 3" xfId="612" xr:uid="{00000000-0005-0000-0000-000069020000}"/>
    <cellStyle name="Accent 4 6 3 2" xfId="613" xr:uid="{00000000-0005-0000-0000-00006A020000}"/>
    <cellStyle name="Accent 4 6 3 3" xfId="614" xr:uid="{00000000-0005-0000-0000-00006B020000}"/>
    <cellStyle name="Accent 4 6 4" xfId="615" xr:uid="{00000000-0005-0000-0000-00006C020000}"/>
    <cellStyle name="Accent 4 6 5" xfId="616" xr:uid="{00000000-0005-0000-0000-00006D020000}"/>
    <cellStyle name="Accent 4 7" xfId="617" xr:uid="{00000000-0005-0000-0000-00006E020000}"/>
    <cellStyle name="Accent 4 7 2" xfId="618" xr:uid="{00000000-0005-0000-0000-00006F020000}"/>
    <cellStyle name="Accent 4 7 3" xfId="619" xr:uid="{00000000-0005-0000-0000-000070020000}"/>
    <cellStyle name="Accent 4 8" xfId="620" xr:uid="{00000000-0005-0000-0000-000071020000}"/>
    <cellStyle name="Accent 4 8 2" xfId="621" xr:uid="{00000000-0005-0000-0000-000072020000}"/>
    <cellStyle name="Accent 4 8 3" xfId="622" xr:uid="{00000000-0005-0000-0000-000073020000}"/>
    <cellStyle name="Accent 4 9" xfId="623" xr:uid="{00000000-0005-0000-0000-000074020000}"/>
    <cellStyle name="Accent 4 9 2" xfId="624" xr:uid="{00000000-0005-0000-0000-000075020000}"/>
    <cellStyle name="Accent 4 9 3" xfId="625" xr:uid="{00000000-0005-0000-0000-000076020000}"/>
    <cellStyle name="Accent 5" xfId="626" xr:uid="{00000000-0005-0000-0000-000077020000}"/>
    <cellStyle name="Accent 5 2" xfId="627" xr:uid="{00000000-0005-0000-0000-000078020000}"/>
    <cellStyle name="Accent 5 2 2" xfId="628" xr:uid="{00000000-0005-0000-0000-000079020000}"/>
    <cellStyle name="Accent 5 2 2 2" xfId="629" xr:uid="{00000000-0005-0000-0000-00007A020000}"/>
    <cellStyle name="Accent 5 2 2 3" xfId="630" xr:uid="{00000000-0005-0000-0000-00007B020000}"/>
    <cellStyle name="Accent 5 2 2 4" xfId="631" xr:uid="{00000000-0005-0000-0000-00007C020000}"/>
    <cellStyle name="Accent 5 2 3" xfId="632" xr:uid="{00000000-0005-0000-0000-00007D020000}"/>
    <cellStyle name="Accent 5 2 3 2" xfId="633" xr:uid="{00000000-0005-0000-0000-00007E020000}"/>
    <cellStyle name="Accent 5 2 3 3" xfId="634" xr:uid="{00000000-0005-0000-0000-00007F020000}"/>
    <cellStyle name="Accent 5 2 3 4" xfId="635" xr:uid="{00000000-0005-0000-0000-000080020000}"/>
    <cellStyle name="Accent 5 2 4" xfId="636" xr:uid="{00000000-0005-0000-0000-000081020000}"/>
    <cellStyle name="Accent 5 2 5" xfId="637" xr:uid="{00000000-0005-0000-0000-000082020000}"/>
    <cellStyle name="Accent 5 2 6" xfId="638" xr:uid="{00000000-0005-0000-0000-000083020000}"/>
    <cellStyle name="Accent 5 3" xfId="639" xr:uid="{00000000-0005-0000-0000-000084020000}"/>
    <cellStyle name="Accent 5 3 2" xfId="640" xr:uid="{00000000-0005-0000-0000-000085020000}"/>
    <cellStyle name="Accent 5 3 3" xfId="641" xr:uid="{00000000-0005-0000-0000-000086020000}"/>
    <cellStyle name="Accent 5 4" xfId="642" xr:uid="{00000000-0005-0000-0000-000087020000}"/>
    <cellStyle name="Accent 5 4 2" xfId="643" xr:uid="{00000000-0005-0000-0000-000088020000}"/>
    <cellStyle name="Accent 5 4 3" xfId="644" xr:uid="{00000000-0005-0000-0000-000089020000}"/>
    <cellStyle name="Accent 5 5" xfId="645" xr:uid="{00000000-0005-0000-0000-00008A020000}"/>
    <cellStyle name="Accent 5 6" xfId="646" xr:uid="{00000000-0005-0000-0000-00008B020000}"/>
    <cellStyle name="Accent 6" xfId="647" xr:uid="{00000000-0005-0000-0000-00008C020000}"/>
    <cellStyle name="Accent 6 2" xfId="648" xr:uid="{00000000-0005-0000-0000-00008D020000}"/>
    <cellStyle name="Accent 6 2 2" xfId="649" xr:uid="{00000000-0005-0000-0000-00008E020000}"/>
    <cellStyle name="Accent 6 2 3" xfId="650" xr:uid="{00000000-0005-0000-0000-00008F020000}"/>
    <cellStyle name="Accent 6 2 4" xfId="651" xr:uid="{00000000-0005-0000-0000-000090020000}"/>
    <cellStyle name="Accent 6 3" xfId="652" xr:uid="{00000000-0005-0000-0000-000091020000}"/>
    <cellStyle name="Accent 6 3 2" xfId="653" xr:uid="{00000000-0005-0000-0000-000092020000}"/>
    <cellStyle name="Accent 6 3 3" xfId="654" xr:uid="{00000000-0005-0000-0000-000093020000}"/>
    <cellStyle name="Accent 6 3 4" xfId="655" xr:uid="{00000000-0005-0000-0000-000094020000}"/>
    <cellStyle name="Accent 6 4" xfId="656" xr:uid="{00000000-0005-0000-0000-000095020000}"/>
    <cellStyle name="Accent 6 5" xfId="657" xr:uid="{00000000-0005-0000-0000-000096020000}"/>
    <cellStyle name="Accent 6 6" xfId="658" xr:uid="{00000000-0005-0000-0000-000097020000}"/>
    <cellStyle name="Accent 7" xfId="659" xr:uid="{00000000-0005-0000-0000-000098020000}"/>
    <cellStyle name="Accent 7 2" xfId="660" xr:uid="{00000000-0005-0000-0000-000099020000}"/>
    <cellStyle name="Accent 7 2 2" xfId="661" xr:uid="{00000000-0005-0000-0000-00009A020000}"/>
    <cellStyle name="Accent 7 2 2 2" xfId="662" xr:uid="{00000000-0005-0000-0000-00009B020000}"/>
    <cellStyle name="Accent 7 2 2 3" xfId="663" xr:uid="{00000000-0005-0000-0000-00009C020000}"/>
    <cellStyle name="Accent 7 2 2 4" xfId="664" xr:uid="{00000000-0005-0000-0000-00009D020000}"/>
    <cellStyle name="Accent 7 2 3" xfId="665" xr:uid="{00000000-0005-0000-0000-00009E020000}"/>
    <cellStyle name="Accent 7 2 3 2" xfId="666" xr:uid="{00000000-0005-0000-0000-00009F020000}"/>
    <cellStyle name="Accent 7 2 3 3" xfId="667" xr:uid="{00000000-0005-0000-0000-0000A0020000}"/>
    <cellStyle name="Accent 7 2 3 4" xfId="668" xr:uid="{00000000-0005-0000-0000-0000A1020000}"/>
    <cellStyle name="Accent 7 2 4" xfId="669" xr:uid="{00000000-0005-0000-0000-0000A2020000}"/>
    <cellStyle name="Accent 7 2 5" xfId="670" xr:uid="{00000000-0005-0000-0000-0000A3020000}"/>
    <cellStyle name="Accent 7 2 6" xfId="671" xr:uid="{00000000-0005-0000-0000-0000A4020000}"/>
    <cellStyle name="Accent 7 3" xfId="672" xr:uid="{00000000-0005-0000-0000-0000A5020000}"/>
    <cellStyle name="Accent 7 3 2" xfId="673" xr:uid="{00000000-0005-0000-0000-0000A6020000}"/>
    <cellStyle name="Accent 7 3 3" xfId="674" xr:uid="{00000000-0005-0000-0000-0000A7020000}"/>
    <cellStyle name="Accent 7 3 4" xfId="675" xr:uid="{00000000-0005-0000-0000-0000A8020000}"/>
    <cellStyle name="Accent 7 4" xfId="676" xr:uid="{00000000-0005-0000-0000-0000A9020000}"/>
    <cellStyle name="Accent 7 4 2" xfId="677" xr:uid="{00000000-0005-0000-0000-0000AA020000}"/>
    <cellStyle name="Accent 7 4 3" xfId="678" xr:uid="{00000000-0005-0000-0000-0000AB020000}"/>
    <cellStyle name="Accent 7 4 4" xfId="679" xr:uid="{00000000-0005-0000-0000-0000AC020000}"/>
    <cellStyle name="Accent 7 5" xfId="680" xr:uid="{00000000-0005-0000-0000-0000AD020000}"/>
    <cellStyle name="Accent 7 6" xfId="681" xr:uid="{00000000-0005-0000-0000-0000AE020000}"/>
    <cellStyle name="Accent 7 7" xfId="682" xr:uid="{00000000-0005-0000-0000-0000AF020000}"/>
    <cellStyle name="Accent 8" xfId="683" xr:uid="{00000000-0005-0000-0000-0000B0020000}"/>
    <cellStyle name="Accent 8 2" xfId="684" xr:uid="{00000000-0005-0000-0000-0000B1020000}"/>
    <cellStyle name="Accent 8 2 2" xfId="685" xr:uid="{00000000-0005-0000-0000-0000B2020000}"/>
    <cellStyle name="Accent 8 2 3" xfId="686" xr:uid="{00000000-0005-0000-0000-0000B3020000}"/>
    <cellStyle name="Accent 8 3" xfId="687" xr:uid="{00000000-0005-0000-0000-0000B4020000}"/>
    <cellStyle name="Accent 8 3 2" xfId="688" xr:uid="{00000000-0005-0000-0000-0000B5020000}"/>
    <cellStyle name="Accent 8 3 3" xfId="689" xr:uid="{00000000-0005-0000-0000-0000B6020000}"/>
    <cellStyle name="Accent 8 4" xfId="690" xr:uid="{00000000-0005-0000-0000-0000B7020000}"/>
    <cellStyle name="Accent 8 5" xfId="691" xr:uid="{00000000-0005-0000-0000-0000B8020000}"/>
    <cellStyle name="Accent 9" xfId="692" xr:uid="{00000000-0005-0000-0000-0000B9020000}"/>
    <cellStyle name="Accent 9 2" xfId="693" xr:uid="{00000000-0005-0000-0000-0000BA020000}"/>
    <cellStyle name="Accent 9 2 2" xfId="694" xr:uid="{00000000-0005-0000-0000-0000BB020000}"/>
    <cellStyle name="Accent 9 2 3" xfId="695" xr:uid="{00000000-0005-0000-0000-0000BC020000}"/>
    <cellStyle name="Accent 9 3" xfId="696" xr:uid="{00000000-0005-0000-0000-0000BD020000}"/>
    <cellStyle name="Accent 9 3 2" xfId="697" xr:uid="{00000000-0005-0000-0000-0000BE020000}"/>
    <cellStyle name="Accent 9 3 3" xfId="698" xr:uid="{00000000-0005-0000-0000-0000BF020000}"/>
    <cellStyle name="Accent 9 4" xfId="699" xr:uid="{00000000-0005-0000-0000-0000C0020000}"/>
    <cellStyle name="Accent 9 5" xfId="700" xr:uid="{00000000-0005-0000-0000-0000C1020000}"/>
    <cellStyle name="Bad" xfId="701" xr:uid="{00000000-0005-0000-0000-0000C2020000}"/>
    <cellStyle name="Bad 10" xfId="702" xr:uid="{00000000-0005-0000-0000-0000C3020000}"/>
    <cellStyle name="Bad 10 2" xfId="703" xr:uid="{00000000-0005-0000-0000-0000C4020000}"/>
    <cellStyle name="Bad 10 3" xfId="704" xr:uid="{00000000-0005-0000-0000-0000C5020000}"/>
    <cellStyle name="Bad 11" xfId="705" xr:uid="{00000000-0005-0000-0000-0000C6020000}"/>
    <cellStyle name="Bad 12" xfId="706" xr:uid="{00000000-0005-0000-0000-0000C7020000}"/>
    <cellStyle name="Bad 13" xfId="707" xr:uid="{00000000-0005-0000-0000-0000C8020000}"/>
    <cellStyle name="Bad 2" xfId="708" xr:uid="{00000000-0005-0000-0000-0000C9020000}"/>
    <cellStyle name="Bad 2 10" xfId="709" xr:uid="{00000000-0005-0000-0000-0000CA020000}"/>
    <cellStyle name="Bad 2 11" xfId="710" xr:uid="{00000000-0005-0000-0000-0000CB020000}"/>
    <cellStyle name="Bad 2 2" xfId="711" xr:uid="{00000000-0005-0000-0000-0000CC020000}"/>
    <cellStyle name="Bad 2 2 2" xfId="712" xr:uid="{00000000-0005-0000-0000-0000CD020000}"/>
    <cellStyle name="Bad 2 2 2 2" xfId="713" xr:uid="{00000000-0005-0000-0000-0000CE020000}"/>
    <cellStyle name="Bad 2 2 2 2 2" xfId="714" xr:uid="{00000000-0005-0000-0000-0000CF020000}"/>
    <cellStyle name="Bad 2 2 2 2 3" xfId="715" xr:uid="{00000000-0005-0000-0000-0000D0020000}"/>
    <cellStyle name="Bad 2 2 2 2 4" xfId="716" xr:uid="{00000000-0005-0000-0000-0000D1020000}"/>
    <cellStyle name="Bad 2 2 2 3" xfId="717" xr:uid="{00000000-0005-0000-0000-0000D2020000}"/>
    <cellStyle name="Bad 2 2 2 3 2" xfId="718" xr:uid="{00000000-0005-0000-0000-0000D3020000}"/>
    <cellStyle name="Bad 2 2 2 3 3" xfId="719" xr:uid="{00000000-0005-0000-0000-0000D4020000}"/>
    <cellStyle name="Bad 2 2 2 3 4" xfId="720" xr:uid="{00000000-0005-0000-0000-0000D5020000}"/>
    <cellStyle name="Bad 2 2 2 4" xfId="721" xr:uid="{00000000-0005-0000-0000-0000D6020000}"/>
    <cellStyle name="Bad 2 2 2 5" xfId="722" xr:uid="{00000000-0005-0000-0000-0000D7020000}"/>
    <cellStyle name="Bad 2 2 2 6" xfId="723" xr:uid="{00000000-0005-0000-0000-0000D8020000}"/>
    <cellStyle name="Bad 2 2 3" xfId="724" xr:uid="{00000000-0005-0000-0000-0000D9020000}"/>
    <cellStyle name="Bad 2 2 3 2" xfId="725" xr:uid="{00000000-0005-0000-0000-0000DA020000}"/>
    <cellStyle name="Bad 2 2 3 3" xfId="726" xr:uid="{00000000-0005-0000-0000-0000DB020000}"/>
    <cellStyle name="Bad 2 2 4" xfId="727" xr:uid="{00000000-0005-0000-0000-0000DC020000}"/>
    <cellStyle name="Bad 2 2 4 2" xfId="728" xr:uid="{00000000-0005-0000-0000-0000DD020000}"/>
    <cellStyle name="Bad 2 2 4 3" xfId="729" xr:uid="{00000000-0005-0000-0000-0000DE020000}"/>
    <cellStyle name="Bad 2 2 5" xfId="730" xr:uid="{00000000-0005-0000-0000-0000DF020000}"/>
    <cellStyle name="Bad 2 2 6" xfId="731" xr:uid="{00000000-0005-0000-0000-0000E0020000}"/>
    <cellStyle name="Bad 2 3" xfId="732" xr:uid="{00000000-0005-0000-0000-0000E1020000}"/>
    <cellStyle name="Bad 2 3 2" xfId="733" xr:uid="{00000000-0005-0000-0000-0000E2020000}"/>
    <cellStyle name="Bad 2 3 2 2" xfId="734" xr:uid="{00000000-0005-0000-0000-0000E3020000}"/>
    <cellStyle name="Bad 2 3 2 3" xfId="735" xr:uid="{00000000-0005-0000-0000-0000E4020000}"/>
    <cellStyle name="Bad 2 3 2 4" xfId="736" xr:uid="{00000000-0005-0000-0000-0000E5020000}"/>
    <cellStyle name="Bad 2 3 3" xfId="737" xr:uid="{00000000-0005-0000-0000-0000E6020000}"/>
    <cellStyle name="Bad 2 3 3 2" xfId="738" xr:uid="{00000000-0005-0000-0000-0000E7020000}"/>
    <cellStyle name="Bad 2 3 3 3" xfId="739" xr:uid="{00000000-0005-0000-0000-0000E8020000}"/>
    <cellStyle name="Bad 2 3 3 4" xfId="740" xr:uid="{00000000-0005-0000-0000-0000E9020000}"/>
    <cellStyle name="Bad 2 3 4" xfId="741" xr:uid="{00000000-0005-0000-0000-0000EA020000}"/>
    <cellStyle name="Bad 2 3 5" xfId="742" xr:uid="{00000000-0005-0000-0000-0000EB020000}"/>
    <cellStyle name="Bad 2 3 6" xfId="743" xr:uid="{00000000-0005-0000-0000-0000EC020000}"/>
    <cellStyle name="Bad 2 4" xfId="744" xr:uid="{00000000-0005-0000-0000-0000ED020000}"/>
    <cellStyle name="Bad 2 4 2" xfId="745" xr:uid="{00000000-0005-0000-0000-0000EE020000}"/>
    <cellStyle name="Bad 2 4 2 2" xfId="746" xr:uid="{00000000-0005-0000-0000-0000EF020000}"/>
    <cellStyle name="Bad 2 4 2 2 2" xfId="747" xr:uid="{00000000-0005-0000-0000-0000F0020000}"/>
    <cellStyle name="Bad 2 4 2 2 3" xfId="748" xr:uid="{00000000-0005-0000-0000-0000F1020000}"/>
    <cellStyle name="Bad 2 4 2 2 4" xfId="749" xr:uid="{00000000-0005-0000-0000-0000F2020000}"/>
    <cellStyle name="Bad 2 4 2 3" xfId="750" xr:uid="{00000000-0005-0000-0000-0000F3020000}"/>
    <cellStyle name="Bad 2 4 2 3 2" xfId="751" xr:uid="{00000000-0005-0000-0000-0000F4020000}"/>
    <cellStyle name="Bad 2 4 2 3 3" xfId="752" xr:uid="{00000000-0005-0000-0000-0000F5020000}"/>
    <cellStyle name="Bad 2 4 2 3 4" xfId="753" xr:uid="{00000000-0005-0000-0000-0000F6020000}"/>
    <cellStyle name="Bad 2 4 2 4" xfId="754" xr:uid="{00000000-0005-0000-0000-0000F7020000}"/>
    <cellStyle name="Bad 2 4 2 5" xfId="755" xr:uid="{00000000-0005-0000-0000-0000F8020000}"/>
    <cellStyle name="Bad 2 4 2 6" xfId="756" xr:uid="{00000000-0005-0000-0000-0000F9020000}"/>
    <cellStyle name="Bad 2 4 3" xfId="757" xr:uid="{00000000-0005-0000-0000-0000FA020000}"/>
    <cellStyle name="Bad 2 4 3 2" xfId="758" xr:uid="{00000000-0005-0000-0000-0000FB020000}"/>
    <cellStyle name="Bad 2 4 3 3" xfId="759" xr:uid="{00000000-0005-0000-0000-0000FC020000}"/>
    <cellStyle name="Bad 2 4 3 4" xfId="760" xr:uid="{00000000-0005-0000-0000-0000FD020000}"/>
    <cellStyle name="Bad 2 4 4" xfId="761" xr:uid="{00000000-0005-0000-0000-0000FE020000}"/>
    <cellStyle name="Bad 2 4 4 2" xfId="762" xr:uid="{00000000-0005-0000-0000-0000FF020000}"/>
    <cellStyle name="Bad 2 4 4 3" xfId="763" xr:uid="{00000000-0005-0000-0000-000000030000}"/>
    <cellStyle name="Bad 2 4 4 4" xfId="764" xr:uid="{00000000-0005-0000-0000-000001030000}"/>
    <cellStyle name="Bad 2 4 5" xfId="765" xr:uid="{00000000-0005-0000-0000-000002030000}"/>
    <cellStyle name="Bad 2 4 6" xfId="766" xr:uid="{00000000-0005-0000-0000-000003030000}"/>
    <cellStyle name="Bad 2 4 7" xfId="767" xr:uid="{00000000-0005-0000-0000-000004030000}"/>
    <cellStyle name="Bad 2 5" xfId="768" xr:uid="{00000000-0005-0000-0000-000005030000}"/>
    <cellStyle name="Bad 2 5 2" xfId="769" xr:uid="{00000000-0005-0000-0000-000006030000}"/>
    <cellStyle name="Bad 2 5 2 2" xfId="770" xr:uid="{00000000-0005-0000-0000-000007030000}"/>
    <cellStyle name="Bad 2 5 2 3" xfId="771" xr:uid="{00000000-0005-0000-0000-000008030000}"/>
    <cellStyle name="Bad 2 5 3" xfId="772" xr:uid="{00000000-0005-0000-0000-000009030000}"/>
    <cellStyle name="Bad 2 5 3 2" xfId="773" xr:uid="{00000000-0005-0000-0000-00000A030000}"/>
    <cellStyle name="Bad 2 5 3 3" xfId="774" xr:uid="{00000000-0005-0000-0000-00000B030000}"/>
    <cellStyle name="Bad 2 5 4" xfId="775" xr:uid="{00000000-0005-0000-0000-00000C030000}"/>
    <cellStyle name="Bad 2 5 5" xfId="776" xr:uid="{00000000-0005-0000-0000-00000D030000}"/>
    <cellStyle name="Bad 2 6" xfId="777" xr:uid="{00000000-0005-0000-0000-00000E030000}"/>
    <cellStyle name="Bad 2 6 2" xfId="778" xr:uid="{00000000-0005-0000-0000-00000F030000}"/>
    <cellStyle name="Bad 2 6 2 2" xfId="779" xr:uid="{00000000-0005-0000-0000-000010030000}"/>
    <cellStyle name="Bad 2 6 2 3" xfId="780" xr:uid="{00000000-0005-0000-0000-000011030000}"/>
    <cellStyle name="Bad 2 6 3" xfId="781" xr:uid="{00000000-0005-0000-0000-000012030000}"/>
    <cellStyle name="Bad 2 6 3 2" xfId="782" xr:uid="{00000000-0005-0000-0000-000013030000}"/>
    <cellStyle name="Bad 2 6 3 3" xfId="783" xr:uid="{00000000-0005-0000-0000-000014030000}"/>
    <cellStyle name="Bad 2 6 4" xfId="784" xr:uid="{00000000-0005-0000-0000-000015030000}"/>
    <cellStyle name="Bad 2 6 5" xfId="785" xr:uid="{00000000-0005-0000-0000-000016030000}"/>
    <cellStyle name="Bad 2 7" xfId="786" xr:uid="{00000000-0005-0000-0000-000017030000}"/>
    <cellStyle name="Bad 2 7 2" xfId="787" xr:uid="{00000000-0005-0000-0000-000018030000}"/>
    <cellStyle name="Bad 2 7 3" xfId="788" xr:uid="{00000000-0005-0000-0000-000019030000}"/>
    <cellStyle name="Bad 2 8" xfId="789" xr:uid="{00000000-0005-0000-0000-00001A030000}"/>
    <cellStyle name="Bad 2 8 2" xfId="790" xr:uid="{00000000-0005-0000-0000-00001B030000}"/>
    <cellStyle name="Bad 2 8 3" xfId="791" xr:uid="{00000000-0005-0000-0000-00001C030000}"/>
    <cellStyle name="Bad 2 9" xfId="792" xr:uid="{00000000-0005-0000-0000-00001D030000}"/>
    <cellStyle name="Bad 2 9 2" xfId="793" xr:uid="{00000000-0005-0000-0000-00001E030000}"/>
    <cellStyle name="Bad 2 9 3" xfId="794" xr:uid="{00000000-0005-0000-0000-00001F030000}"/>
    <cellStyle name="Bad 3" xfId="795" xr:uid="{00000000-0005-0000-0000-000020030000}"/>
    <cellStyle name="Bad 3 2" xfId="796" xr:uid="{00000000-0005-0000-0000-000021030000}"/>
    <cellStyle name="Bad 3 2 2" xfId="797" xr:uid="{00000000-0005-0000-0000-000022030000}"/>
    <cellStyle name="Bad 3 2 2 2" xfId="798" xr:uid="{00000000-0005-0000-0000-000023030000}"/>
    <cellStyle name="Bad 3 2 2 3" xfId="799" xr:uid="{00000000-0005-0000-0000-000024030000}"/>
    <cellStyle name="Bad 3 2 2 4" xfId="800" xr:uid="{00000000-0005-0000-0000-000025030000}"/>
    <cellStyle name="Bad 3 2 3" xfId="801" xr:uid="{00000000-0005-0000-0000-000026030000}"/>
    <cellStyle name="Bad 3 2 3 2" xfId="802" xr:uid="{00000000-0005-0000-0000-000027030000}"/>
    <cellStyle name="Bad 3 2 3 3" xfId="803" xr:uid="{00000000-0005-0000-0000-000028030000}"/>
    <cellStyle name="Bad 3 2 3 4" xfId="804" xr:uid="{00000000-0005-0000-0000-000029030000}"/>
    <cellStyle name="Bad 3 2 4" xfId="805" xr:uid="{00000000-0005-0000-0000-00002A030000}"/>
    <cellStyle name="Bad 3 2 5" xfId="806" xr:uid="{00000000-0005-0000-0000-00002B030000}"/>
    <cellStyle name="Bad 3 2 6" xfId="807" xr:uid="{00000000-0005-0000-0000-00002C030000}"/>
    <cellStyle name="Bad 3 3" xfId="808" xr:uid="{00000000-0005-0000-0000-00002D030000}"/>
    <cellStyle name="Bad 3 3 2" xfId="809" xr:uid="{00000000-0005-0000-0000-00002E030000}"/>
    <cellStyle name="Bad 3 3 3" xfId="810" xr:uid="{00000000-0005-0000-0000-00002F030000}"/>
    <cellStyle name="Bad 3 4" xfId="811" xr:uid="{00000000-0005-0000-0000-000030030000}"/>
    <cellStyle name="Bad 3 4 2" xfId="812" xr:uid="{00000000-0005-0000-0000-000031030000}"/>
    <cellStyle name="Bad 3 4 3" xfId="813" xr:uid="{00000000-0005-0000-0000-000032030000}"/>
    <cellStyle name="Bad 3 5" xfId="814" xr:uid="{00000000-0005-0000-0000-000033030000}"/>
    <cellStyle name="Bad 3 6" xfId="815" xr:uid="{00000000-0005-0000-0000-000034030000}"/>
    <cellStyle name="Bad 4" xfId="816" xr:uid="{00000000-0005-0000-0000-000035030000}"/>
    <cellStyle name="Bad 4 2" xfId="817" xr:uid="{00000000-0005-0000-0000-000036030000}"/>
    <cellStyle name="Bad 4 2 2" xfId="818" xr:uid="{00000000-0005-0000-0000-000037030000}"/>
    <cellStyle name="Bad 4 2 3" xfId="819" xr:uid="{00000000-0005-0000-0000-000038030000}"/>
    <cellStyle name="Bad 4 2 4" xfId="820" xr:uid="{00000000-0005-0000-0000-000039030000}"/>
    <cellStyle name="Bad 4 3" xfId="821" xr:uid="{00000000-0005-0000-0000-00003A030000}"/>
    <cellStyle name="Bad 4 3 2" xfId="822" xr:uid="{00000000-0005-0000-0000-00003B030000}"/>
    <cellStyle name="Bad 4 3 3" xfId="823" xr:uid="{00000000-0005-0000-0000-00003C030000}"/>
    <cellStyle name="Bad 4 3 4" xfId="824" xr:uid="{00000000-0005-0000-0000-00003D030000}"/>
    <cellStyle name="Bad 4 4" xfId="825" xr:uid="{00000000-0005-0000-0000-00003E030000}"/>
    <cellStyle name="Bad 4 5" xfId="826" xr:uid="{00000000-0005-0000-0000-00003F030000}"/>
    <cellStyle name="Bad 4 6" xfId="827" xr:uid="{00000000-0005-0000-0000-000040030000}"/>
    <cellStyle name="Bad 5" xfId="828" xr:uid="{00000000-0005-0000-0000-000041030000}"/>
    <cellStyle name="Bad 5 2" xfId="829" xr:uid="{00000000-0005-0000-0000-000042030000}"/>
    <cellStyle name="Bad 5 2 2" xfId="830" xr:uid="{00000000-0005-0000-0000-000043030000}"/>
    <cellStyle name="Bad 5 2 2 2" xfId="831" xr:uid="{00000000-0005-0000-0000-000044030000}"/>
    <cellStyle name="Bad 5 2 2 3" xfId="832" xr:uid="{00000000-0005-0000-0000-000045030000}"/>
    <cellStyle name="Bad 5 2 2 4" xfId="833" xr:uid="{00000000-0005-0000-0000-000046030000}"/>
    <cellStyle name="Bad 5 2 3" xfId="834" xr:uid="{00000000-0005-0000-0000-000047030000}"/>
    <cellStyle name="Bad 5 2 3 2" xfId="835" xr:uid="{00000000-0005-0000-0000-000048030000}"/>
    <cellStyle name="Bad 5 2 3 3" xfId="836" xr:uid="{00000000-0005-0000-0000-000049030000}"/>
    <cellStyle name="Bad 5 2 3 4" xfId="837" xr:uid="{00000000-0005-0000-0000-00004A030000}"/>
    <cellStyle name="Bad 5 2 4" xfId="838" xr:uid="{00000000-0005-0000-0000-00004B030000}"/>
    <cellStyle name="Bad 5 2 5" xfId="839" xr:uid="{00000000-0005-0000-0000-00004C030000}"/>
    <cellStyle name="Bad 5 2 6" xfId="840" xr:uid="{00000000-0005-0000-0000-00004D030000}"/>
    <cellStyle name="Bad 5 3" xfId="841" xr:uid="{00000000-0005-0000-0000-00004E030000}"/>
    <cellStyle name="Bad 5 3 2" xfId="842" xr:uid="{00000000-0005-0000-0000-00004F030000}"/>
    <cellStyle name="Bad 5 3 3" xfId="843" xr:uid="{00000000-0005-0000-0000-000050030000}"/>
    <cellStyle name="Bad 5 3 4" xfId="844" xr:uid="{00000000-0005-0000-0000-000051030000}"/>
    <cellStyle name="Bad 5 4" xfId="845" xr:uid="{00000000-0005-0000-0000-000052030000}"/>
    <cellStyle name="Bad 5 4 2" xfId="846" xr:uid="{00000000-0005-0000-0000-000053030000}"/>
    <cellStyle name="Bad 5 4 3" xfId="847" xr:uid="{00000000-0005-0000-0000-000054030000}"/>
    <cellStyle name="Bad 5 4 4" xfId="848" xr:uid="{00000000-0005-0000-0000-000055030000}"/>
    <cellStyle name="Bad 5 5" xfId="849" xr:uid="{00000000-0005-0000-0000-000056030000}"/>
    <cellStyle name="Bad 5 6" xfId="850" xr:uid="{00000000-0005-0000-0000-000057030000}"/>
    <cellStyle name="Bad 5 7" xfId="851" xr:uid="{00000000-0005-0000-0000-000058030000}"/>
    <cellStyle name="Bad 6" xfId="852" xr:uid="{00000000-0005-0000-0000-000059030000}"/>
    <cellStyle name="Bad 6 2" xfId="853" xr:uid="{00000000-0005-0000-0000-00005A030000}"/>
    <cellStyle name="Bad 6 2 2" xfId="854" xr:uid="{00000000-0005-0000-0000-00005B030000}"/>
    <cellStyle name="Bad 6 2 3" xfId="855" xr:uid="{00000000-0005-0000-0000-00005C030000}"/>
    <cellStyle name="Bad 6 3" xfId="856" xr:uid="{00000000-0005-0000-0000-00005D030000}"/>
    <cellStyle name="Bad 6 3 2" xfId="857" xr:uid="{00000000-0005-0000-0000-00005E030000}"/>
    <cellStyle name="Bad 6 3 3" xfId="858" xr:uid="{00000000-0005-0000-0000-00005F030000}"/>
    <cellStyle name="Bad 6 4" xfId="859" xr:uid="{00000000-0005-0000-0000-000060030000}"/>
    <cellStyle name="Bad 6 5" xfId="860" xr:uid="{00000000-0005-0000-0000-000061030000}"/>
    <cellStyle name="Bad 7" xfId="861" xr:uid="{00000000-0005-0000-0000-000062030000}"/>
    <cellStyle name="Bad 7 2" xfId="862" xr:uid="{00000000-0005-0000-0000-000063030000}"/>
    <cellStyle name="Bad 7 2 2" xfId="863" xr:uid="{00000000-0005-0000-0000-000064030000}"/>
    <cellStyle name="Bad 7 2 3" xfId="864" xr:uid="{00000000-0005-0000-0000-000065030000}"/>
    <cellStyle name="Bad 7 3" xfId="865" xr:uid="{00000000-0005-0000-0000-000066030000}"/>
    <cellStyle name="Bad 7 3 2" xfId="866" xr:uid="{00000000-0005-0000-0000-000067030000}"/>
    <cellStyle name="Bad 7 3 3" xfId="867" xr:uid="{00000000-0005-0000-0000-000068030000}"/>
    <cellStyle name="Bad 7 4" xfId="868" xr:uid="{00000000-0005-0000-0000-000069030000}"/>
    <cellStyle name="Bad 7 5" xfId="869" xr:uid="{00000000-0005-0000-0000-00006A030000}"/>
    <cellStyle name="Bad 8" xfId="870" xr:uid="{00000000-0005-0000-0000-00006B030000}"/>
    <cellStyle name="Bad 8 2" xfId="871" xr:uid="{00000000-0005-0000-0000-00006C030000}"/>
    <cellStyle name="Bad 8 3" xfId="872" xr:uid="{00000000-0005-0000-0000-00006D030000}"/>
    <cellStyle name="Bad 9" xfId="873" xr:uid="{00000000-0005-0000-0000-00006E030000}"/>
    <cellStyle name="Bad 9 2" xfId="874" xr:uid="{00000000-0005-0000-0000-00006F030000}"/>
    <cellStyle name="Bad 9 3" xfId="875" xr:uid="{00000000-0005-0000-0000-000070030000}"/>
    <cellStyle name="Error" xfId="876" xr:uid="{00000000-0005-0000-0000-000071030000}"/>
    <cellStyle name="Error 10" xfId="877" xr:uid="{00000000-0005-0000-0000-000072030000}"/>
    <cellStyle name="Error 10 2" xfId="878" xr:uid="{00000000-0005-0000-0000-000073030000}"/>
    <cellStyle name="Error 10 3" xfId="879" xr:uid="{00000000-0005-0000-0000-000074030000}"/>
    <cellStyle name="Error 11" xfId="880" xr:uid="{00000000-0005-0000-0000-000075030000}"/>
    <cellStyle name="Error 12" xfId="881" xr:uid="{00000000-0005-0000-0000-000076030000}"/>
    <cellStyle name="Error 13" xfId="882" xr:uid="{00000000-0005-0000-0000-000077030000}"/>
    <cellStyle name="Error 2" xfId="883" xr:uid="{00000000-0005-0000-0000-000078030000}"/>
    <cellStyle name="Error 2 10" xfId="884" xr:uid="{00000000-0005-0000-0000-000079030000}"/>
    <cellStyle name="Error 2 11" xfId="885" xr:uid="{00000000-0005-0000-0000-00007A030000}"/>
    <cellStyle name="Error 2 2" xfId="886" xr:uid="{00000000-0005-0000-0000-00007B030000}"/>
    <cellStyle name="Error 2 2 2" xfId="887" xr:uid="{00000000-0005-0000-0000-00007C030000}"/>
    <cellStyle name="Error 2 2 2 2" xfId="888" xr:uid="{00000000-0005-0000-0000-00007D030000}"/>
    <cellStyle name="Error 2 2 2 2 2" xfId="889" xr:uid="{00000000-0005-0000-0000-00007E030000}"/>
    <cellStyle name="Error 2 2 2 2 3" xfId="890" xr:uid="{00000000-0005-0000-0000-00007F030000}"/>
    <cellStyle name="Error 2 2 2 2 4" xfId="891" xr:uid="{00000000-0005-0000-0000-000080030000}"/>
    <cellStyle name="Error 2 2 2 3" xfId="892" xr:uid="{00000000-0005-0000-0000-000081030000}"/>
    <cellStyle name="Error 2 2 2 3 2" xfId="893" xr:uid="{00000000-0005-0000-0000-000082030000}"/>
    <cellStyle name="Error 2 2 2 3 3" xfId="894" xr:uid="{00000000-0005-0000-0000-000083030000}"/>
    <cellStyle name="Error 2 2 2 3 4" xfId="895" xr:uid="{00000000-0005-0000-0000-000084030000}"/>
    <cellStyle name="Error 2 2 2 4" xfId="896" xr:uid="{00000000-0005-0000-0000-000085030000}"/>
    <cellStyle name="Error 2 2 2 5" xfId="897" xr:uid="{00000000-0005-0000-0000-000086030000}"/>
    <cellStyle name="Error 2 2 2 6" xfId="898" xr:uid="{00000000-0005-0000-0000-000087030000}"/>
    <cellStyle name="Error 2 2 3" xfId="899" xr:uid="{00000000-0005-0000-0000-000088030000}"/>
    <cellStyle name="Error 2 2 3 2" xfId="900" xr:uid="{00000000-0005-0000-0000-000089030000}"/>
    <cellStyle name="Error 2 2 3 3" xfId="901" xr:uid="{00000000-0005-0000-0000-00008A030000}"/>
    <cellStyle name="Error 2 2 4" xfId="902" xr:uid="{00000000-0005-0000-0000-00008B030000}"/>
    <cellStyle name="Error 2 2 4 2" xfId="903" xr:uid="{00000000-0005-0000-0000-00008C030000}"/>
    <cellStyle name="Error 2 2 4 3" xfId="904" xr:uid="{00000000-0005-0000-0000-00008D030000}"/>
    <cellStyle name="Error 2 2 5" xfId="905" xr:uid="{00000000-0005-0000-0000-00008E030000}"/>
    <cellStyle name="Error 2 2 6" xfId="906" xr:uid="{00000000-0005-0000-0000-00008F030000}"/>
    <cellStyle name="Error 2 3" xfId="907" xr:uid="{00000000-0005-0000-0000-000090030000}"/>
    <cellStyle name="Error 2 3 2" xfId="908" xr:uid="{00000000-0005-0000-0000-000091030000}"/>
    <cellStyle name="Error 2 3 2 2" xfId="909" xr:uid="{00000000-0005-0000-0000-000092030000}"/>
    <cellStyle name="Error 2 3 2 3" xfId="910" xr:uid="{00000000-0005-0000-0000-000093030000}"/>
    <cellStyle name="Error 2 3 2 4" xfId="911" xr:uid="{00000000-0005-0000-0000-000094030000}"/>
    <cellStyle name="Error 2 3 3" xfId="912" xr:uid="{00000000-0005-0000-0000-000095030000}"/>
    <cellStyle name="Error 2 3 3 2" xfId="913" xr:uid="{00000000-0005-0000-0000-000096030000}"/>
    <cellStyle name="Error 2 3 3 3" xfId="914" xr:uid="{00000000-0005-0000-0000-000097030000}"/>
    <cellStyle name="Error 2 3 3 4" xfId="915" xr:uid="{00000000-0005-0000-0000-000098030000}"/>
    <cellStyle name="Error 2 3 4" xfId="916" xr:uid="{00000000-0005-0000-0000-000099030000}"/>
    <cellStyle name="Error 2 3 5" xfId="917" xr:uid="{00000000-0005-0000-0000-00009A030000}"/>
    <cellStyle name="Error 2 3 6" xfId="918" xr:uid="{00000000-0005-0000-0000-00009B030000}"/>
    <cellStyle name="Error 2 4" xfId="919" xr:uid="{00000000-0005-0000-0000-00009C030000}"/>
    <cellStyle name="Error 2 4 2" xfId="920" xr:uid="{00000000-0005-0000-0000-00009D030000}"/>
    <cellStyle name="Error 2 4 2 2" xfId="921" xr:uid="{00000000-0005-0000-0000-00009E030000}"/>
    <cellStyle name="Error 2 4 2 2 2" xfId="922" xr:uid="{00000000-0005-0000-0000-00009F030000}"/>
    <cellStyle name="Error 2 4 2 2 3" xfId="923" xr:uid="{00000000-0005-0000-0000-0000A0030000}"/>
    <cellStyle name="Error 2 4 2 2 4" xfId="924" xr:uid="{00000000-0005-0000-0000-0000A1030000}"/>
    <cellStyle name="Error 2 4 2 3" xfId="925" xr:uid="{00000000-0005-0000-0000-0000A2030000}"/>
    <cellStyle name="Error 2 4 2 3 2" xfId="926" xr:uid="{00000000-0005-0000-0000-0000A3030000}"/>
    <cellStyle name="Error 2 4 2 3 3" xfId="927" xr:uid="{00000000-0005-0000-0000-0000A4030000}"/>
    <cellStyle name="Error 2 4 2 3 4" xfId="928" xr:uid="{00000000-0005-0000-0000-0000A5030000}"/>
    <cellStyle name="Error 2 4 2 4" xfId="929" xr:uid="{00000000-0005-0000-0000-0000A6030000}"/>
    <cellStyle name="Error 2 4 2 5" xfId="930" xr:uid="{00000000-0005-0000-0000-0000A7030000}"/>
    <cellStyle name="Error 2 4 2 6" xfId="931" xr:uid="{00000000-0005-0000-0000-0000A8030000}"/>
    <cellStyle name="Error 2 4 3" xfId="932" xr:uid="{00000000-0005-0000-0000-0000A9030000}"/>
    <cellStyle name="Error 2 4 3 2" xfId="933" xr:uid="{00000000-0005-0000-0000-0000AA030000}"/>
    <cellStyle name="Error 2 4 3 3" xfId="934" xr:uid="{00000000-0005-0000-0000-0000AB030000}"/>
    <cellStyle name="Error 2 4 3 4" xfId="935" xr:uid="{00000000-0005-0000-0000-0000AC030000}"/>
    <cellStyle name="Error 2 4 4" xfId="936" xr:uid="{00000000-0005-0000-0000-0000AD030000}"/>
    <cellStyle name="Error 2 4 4 2" xfId="937" xr:uid="{00000000-0005-0000-0000-0000AE030000}"/>
    <cellStyle name="Error 2 4 4 3" xfId="938" xr:uid="{00000000-0005-0000-0000-0000AF030000}"/>
    <cellStyle name="Error 2 4 4 4" xfId="939" xr:uid="{00000000-0005-0000-0000-0000B0030000}"/>
    <cellStyle name="Error 2 4 5" xfId="940" xr:uid="{00000000-0005-0000-0000-0000B1030000}"/>
    <cellStyle name="Error 2 4 6" xfId="941" xr:uid="{00000000-0005-0000-0000-0000B2030000}"/>
    <cellStyle name="Error 2 4 7" xfId="942" xr:uid="{00000000-0005-0000-0000-0000B3030000}"/>
    <cellStyle name="Error 2 5" xfId="943" xr:uid="{00000000-0005-0000-0000-0000B4030000}"/>
    <cellStyle name="Error 2 5 2" xfId="944" xr:uid="{00000000-0005-0000-0000-0000B5030000}"/>
    <cellStyle name="Error 2 5 2 2" xfId="945" xr:uid="{00000000-0005-0000-0000-0000B6030000}"/>
    <cellStyle name="Error 2 5 2 3" xfId="946" xr:uid="{00000000-0005-0000-0000-0000B7030000}"/>
    <cellStyle name="Error 2 5 3" xfId="947" xr:uid="{00000000-0005-0000-0000-0000B8030000}"/>
    <cellStyle name="Error 2 5 3 2" xfId="948" xr:uid="{00000000-0005-0000-0000-0000B9030000}"/>
    <cellStyle name="Error 2 5 3 3" xfId="949" xr:uid="{00000000-0005-0000-0000-0000BA030000}"/>
    <cellStyle name="Error 2 5 4" xfId="950" xr:uid="{00000000-0005-0000-0000-0000BB030000}"/>
    <cellStyle name="Error 2 5 5" xfId="951" xr:uid="{00000000-0005-0000-0000-0000BC030000}"/>
    <cellStyle name="Error 2 6" xfId="952" xr:uid="{00000000-0005-0000-0000-0000BD030000}"/>
    <cellStyle name="Error 2 6 2" xfId="953" xr:uid="{00000000-0005-0000-0000-0000BE030000}"/>
    <cellStyle name="Error 2 6 2 2" xfId="954" xr:uid="{00000000-0005-0000-0000-0000BF030000}"/>
    <cellStyle name="Error 2 6 2 3" xfId="955" xr:uid="{00000000-0005-0000-0000-0000C0030000}"/>
    <cellStyle name="Error 2 6 3" xfId="956" xr:uid="{00000000-0005-0000-0000-0000C1030000}"/>
    <cellStyle name="Error 2 6 3 2" xfId="957" xr:uid="{00000000-0005-0000-0000-0000C2030000}"/>
    <cellStyle name="Error 2 6 3 3" xfId="958" xr:uid="{00000000-0005-0000-0000-0000C3030000}"/>
    <cellStyle name="Error 2 6 4" xfId="959" xr:uid="{00000000-0005-0000-0000-0000C4030000}"/>
    <cellStyle name="Error 2 6 5" xfId="960" xr:uid="{00000000-0005-0000-0000-0000C5030000}"/>
    <cellStyle name="Error 2 7" xfId="961" xr:uid="{00000000-0005-0000-0000-0000C6030000}"/>
    <cellStyle name="Error 2 7 2" xfId="962" xr:uid="{00000000-0005-0000-0000-0000C7030000}"/>
    <cellStyle name="Error 2 7 3" xfId="963" xr:uid="{00000000-0005-0000-0000-0000C8030000}"/>
    <cellStyle name="Error 2 8" xfId="964" xr:uid="{00000000-0005-0000-0000-0000C9030000}"/>
    <cellStyle name="Error 2 8 2" xfId="965" xr:uid="{00000000-0005-0000-0000-0000CA030000}"/>
    <cellStyle name="Error 2 8 3" xfId="966" xr:uid="{00000000-0005-0000-0000-0000CB030000}"/>
    <cellStyle name="Error 2 9" xfId="967" xr:uid="{00000000-0005-0000-0000-0000CC030000}"/>
    <cellStyle name="Error 2 9 2" xfId="968" xr:uid="{00000000-0005-0000-0000-0000CD030000}"/>
    <cellStyle name="Error 2 9 3" xfId="969" xr:uid="{00000000-0005-0000-0000-0000CE030000}"/>
    <cellStyle name="Error 3" xfId="970" xr:uid="{00000000-0005-0000-0000-0000CF030000}"/>
    <cellStyle name="Error 3 2" xfId="971" xr:uid="{00000000-0005-0000-0000-0000D0030000}"/>
    <cellStyle name="Error 3 2 2" xfId="972" xr:uid="{00000000-0005-0000-0000-0000D1030000}"/>
    <cellStyle name="Error 3 2 2 2" xfId="973" xr:uid="{00000000-0005-0000-0000-0000D2030000}"/>
    <cellStyle name="Error 3 2 2 3" xfId="974" xr:uid="{00000000-0005-0000-0000-0000D3030000}"/>
    <cellStyle name="Error 3 2 2 4" xfId="975" xr:uid="{00000000-0005-0000-0000-0000D4030000}"/>
    <cellStyle name="Error 3 2 3" xfId="976" xr:uid="{00000000-0005-0000-0000-0000D5030000}"/>
    <cellStyle name="Error 3 2 3 2" xfId="977" xr:uid="{00000000-0005-0000-0000-0000D6030000}"/>
    <cellStyle name="Error 3 2 3 3" xfId="978" xr:uid="{00000000-0005-0000-0000-0000D7030000}"/>
    <cellStyle name="Error 3 2 3 4" xfId="979" xr:uid="{00000000-0005-0000-0000-0000D8030000}"/>
    <cellStyle name="Error 3 2 4" xfId="980" xr:uid="{00000000-0005-0000-0000-0000D9030000}"/>
    <cellStyle name="Error 3 2 5" xfId="981" xr:uid="{00000000-0005-0000-0000-0000DA030000}"/>
    <cellStyle name="Error 3 2 6" xfId="982" xr:uid="{00000000-0005-0000-0000-0000DB030000}"/>
    <cellStyle name="Error 3 3" xfId="983" xr:uid="{00000000-0005-0000-0000-0000DC030000}"/>
    <cellStyle name="Error 3 3 2" xfId="984" xr:uid="{00000000-0005-0000-0000-0000DD030000}"/>
    <cellStyle name="Error 3 3 3" xfId="985" xr:uid="{00000000-0005-0000-0000-0000DE030000}"/>
    <cellStyle name="Error 3 4" xfId="986" xr:uid="{00000000-0005-0000-0000-0000DF030000}"/>
    <cellStyle name="Error 3 4 2" xfId="987" xr:uid="{00000000-0005-0000-0000-0000E0030000}"/>
    <cellStyle name="Error 3 4 3" xfId="988" xr:uid="{00000000-0005-0000-0000-0000E1030000}"/>
    <cellStyle name="Error 3 5" xfId="989" xr:uid="{00000000-0005-0000-0000-0000E2030000}"/>
    <cellStyle name="Error 3 6" xfId="990" xr:uid="{00000000-0005-0000-0000-0000E3030000}"/>
    <cellStyle name="Error 4" xfId="991" xr:uid="{00000000-0005-0000-0000-0000E4030000}"/>
    <cellStyle name="Error 4 2" xfId="992" xr:uid="{00000000-0005-0000-0000-0000E5030000}"/>
    <cellStyle name="Error 4 2 2" xfId="993" xr:uid="{00000000-0005-0000-0000-0000E6030000}"/>
    <cellStyle name="Error 4 2 3" xfId="994" xr:uid="{00000000-0005-0000-0000-0000E7030000}"/>
    <cellStyle name="Error 4 2 4" xfId="995" xr:uid="{00000000-0005-0000-0000-0000E8030000}"/>
    <cellStyle name="Error 4 3" xfId="996" xr:uid="{00000000-0005-0000-0000-0000E9030000}"/>
    <cellStyle name="Error 4 3 2" xfId="997" xr:uid="{00000000-0005-0000-0000-0000EA030000}"/>
    <cellStyle name="Error 4 3 3" xfId="998" xr:uid="{00000000-0005-0000-0000-0000EB030000}"/>
    <cellStyle name="Error 4 3 4" xfId="999" xr:uid="{00000000-0005-0000-0000-0000EC030000}"/>
    <cellStyle name="Error 4 4" xfId="1000" xr:uid="{00000000-0005-0000-0000-0000ED030000}"/>
    <cellStyle name="Error 4 5" xfId="1001" xr:uid="{00000000-0005-0000-0000-0000EE030000}"/>
    <cellStyle name="Error 4 6" xfId="1002" xr:uid="{00000000-0005-0000-0000-0000EF030000}"/>
    <cellStyle name="Error 5" xfId="1003" xr:uid="{00000000-0005-0000-0000-0000F0030000}"/>
    <cellStyle name="Error 5 2" xfId="1004" xr:uid="{00000000-0005-0000-0000-0000F1030000}"/>
    <cellStyle name="Error 5 2 2" xfId="1005" xr:uid="{00000000-0005-0000-0000-0000F2030000}"/>
    <cellStyle name="Error 5 2 2 2" xfId="1006" xr:uid="{00000000-0005-0000-0000-0000F3030000}"/>
    <cellStyle name="Error 5 2 2 3" xfId="1007" xr:uid="{00000000-0005-0000-0000-0000F4030000}"/>
    <cellStyle name="Error 5 2 2 4" xfId="1008" xr:uid="{00000000-0005-0000-0000-0000F5030000}"/>
    <cellStyle name="Error 5 2 3" xfId="1009" xr:uid="{00000000-0005-0000-0000-0000F6030000}"/>
    <cellStyle name="Error 5 2 3 2" xfId="1010" xr:uid="{00000000-0005-0000-0000-0000F7030000}"/>
    <cellStyle name="Error 5 2 3 3" xfId="1011" xr:uid="{00000000-0005-0000-0000-0000F8030000}"/>
    <cellStyle name="Error 5 2 3 4" xfId="1012" xr:uid="{00000000-0005-0000-0000-0000F9030000}"/>
    <cellStyle name="Error 5 2 4" xfId="1013" xr:uid="{00000000-0005-0000-0000-0000FA030000}"/>
    <cellStyle name="Error 5 2 5" xfId="1014" xr:uid="{00000000-0005-0000-0000-0000FB030000}"/>
    <cellStyle name="Error 5 2 6" xfId="1015" xr:uid="{00000000-0005-0000-0000-0000FC030000}"/>
    <cellStyle name="Error 5 3" xfId="1016" xr:uid="{00000000-0005-0000-0000-0000FD030000}"/>
    <cellStyle name="Error 5 3 2" xfId="1017" xr:uid="{00000000-0005-0000-0000-0000FE030000}"/>
    <cellStyle name="Error 5 3 3" xfId="1018" xr:uid="{00000000-0005-0000-0000-0000FF030000}"/>
    <cellStyle name="Error 5 3 4" xfId="1019" xr:uid="{00000000-0005-0000-0000-000000040000}"/>
    <cellStyle name="Error 5 4" xfId="1020" xr:uid="{00000000-0005-0000-0000-000001040000}"/>
    <cellStyle name="Error 5 4 2" xfId="1021" xr:uid="{00000000-0005-0000-0000-000002040000}"/>
    <cellStyle name="Error 5 4 3" xfId="1022" xr:uid="{00000000-0005-0000-0000-000003040000}"/>
    <cellStyle name="Error 5 4 4" xfId="1023" xr:uid="{00000000-0005-0000-0000-000004040000}"/>
    <cellStyle name="Error 5 5" xfId="1024" xr:uid="{00000000-0005-0000-0000-000005040000}"/>
    <cellStyle name="Error 5 6" xfId="1025" xr:uid="{00000000-0005-0000-0000-000006040000}"/>
    <cellStyle name="Error 5 7" xfId="1026" xr:uid="{00000000-0005-0000-0000-000007040000}"/>
    <cellStyle name="Error 6" xfId="1027" xr:uid="{00000000-0005-0000-0000-000008040000}"/>
    <cellStyle name="Error 6 2" xfId="1028" xr:uid="{00000000-0005-0000-0000-000009040000}"/>
    <cellStyle name="Error 6 2 2" xfId="1029" xr:uid="{00000000-0005-0000-0000-00000A040000}"/>
    <cellStyle name="Error 6 2 3" xfId="1030" xr:uid="{00000000-0005-0000-0000-00000B040000}"/>
    <cellStyle name="Error 6 3" xfId="1031" xr:uid="{00000000-0005-0000-0000-00000C040000}"/>
    <cellStyle name="Error 6 3 2" xfId="1032" xr:uid="{00000000-0005-0000-0000-00000D040000}"/>
    <cellStyle name="Error 6 3 3" xfId="1033" xr:uid="{00000000-0005-0000-0000-00000E040000}"/>
    <cellStyle name="Error 6 4" xfId="1034" xr:uid="{00000000-0005-0000-0000-00000F040000}"/>
    <cellStyle name="Error 6 5" xfId="1035" xr:uid="{00000000-0005-0000-0000-000010040000}"/>
    <cellStyle name="Error 7" xfId="1036" xr:uid="{00000000-0005-0000-0000-000011040000}"/>
    <cellStyle name="Error 7 2" xfId="1037" xr:uid="{00000000-0005-0000-0000-000012040000}"/>
    <cellStyle name="Error 7 2 2" xfId="1038" xr:uid="{00000000-0005-0000-0000-000013040000}"/>
    <cellStyle name="Error 7 2 3" xfId="1039" xr:uid="{00000000-0005-0000-0000-000014040000}"/>
    <cellStyle name="Error 7 3" xfId="1040" xr:uid="{00000000-0005-0000-0000-000015040000}"/>
    <cellStyle name="Error 7 3 2" xfId="1041" xr:uid="{00000000-0005-0000-0000-000016040000}"/>
    <cellStyle name="Error 7 3 3" xfId="1042" xr:uid="{00000000-0005-0000-0000-000017040000}"/>
    <cellStyle name="Error 7 4" xfId="1043" xr:uid="{00000000-0005-0000-0000-000018040000}"/>
    <cellStyle name="Error 7 5" xfId="1044" xr:uid="{00000000-0005-0000-0000-000019040000}"/>
    <cellStyle name="Error 8" xfId="1045" xr:uid="{00000000-0005-0000-0000-00001A040000}"/>
    <cellStyle name="Error 8 2" xfId="1046" xr:uid="{00000000-0005-0000-0000-00001B040000}"/>
    <cellStyle name="Error 8 3" xfId="1047" xr:uid="{00000000-0005-0000-0000-00001C040000}"/>
    <cellStyle name="Error 9" xfId="1048" xr:uid="{00000000-0005-0000-0000-00001D040000}"/>
    <cellStyle name="Error 9 2" xfId="1049" xr:uid="{00000000-0005-0000-0000-00001E040000}"/>
    <cellStyle name="Error 9 3" xfId="1050" xr:uid="{00000000-0005-0000-0000-00001F040000}"/>
    <cellStyle name="Excel Built-in Title 2 5" xfId="8697" xr:uid="{00000000-0005-0000-0000-0000FE210000}"/>
    <cellStyle name="Footnote" xfId="1051" xr:uid="{00000000-0005-0000-0000-000020040000}"/>
    <cellStyle name="Footnote 10" xfId="1052" xr:uid="{00000000-0005-0000-0000-000021040000}"/>
    <cellStyle name="Footnote 10 2" xfId="1053" xr:uid="{00000000-0005-0000-0000-000022040000}"/>
    <cellStyle name="Footnote 10 3" xfId="1054" xr:uid="{00000000-0005-0000-0000-000023040000}"/>
    <cellStyle name="Footnote 11" xfId="1055" xr:uid="{00000000-0005-0000-0000-000024040000}"/>
    <cellStyle name="Footnote 12" xfId="1056" xr:uid="{00000000-0005-0000-0000-000025040000}"/>
    <cellStyle name="Footnote 13" xfId="1057" xr:uid="{00000000-0005-0000-0000-000026040000}"/>
    <cellStyle name="Footnote 2" xfId="1058" xr:uid="{00000000-0005-0000-0000-000027040000}"/>
    <cellStyle name="Footnote 2 10" xfId="1059" xr:uid="{00000000-0005-0000-0000-000028040000}"/>
    <cellStyle name="Footnote 2 11" xfId="1060" xr:uid="{00000000-0005-0000-0000-000029040000}"/>
    <cellStyle name="Footnote 2 2" xfId="1061" xr:uid="{00000000-0005-0000-0000-00002A040000}"/>
    <cellStyle name="Footnote 2 2 2" xfId="1062" xr:uid="{00000000-0005-0000-0000-00002B040000}"/>
    <cellStyle name="Footnote 2 2 2 2" xfId="1063" xr:uid="{00000000-0005-0000-0000-00002C040000}"/>
    <cellStyle name="Footnote 2 2 2 2 2" xfId="1064" xr:uid="{00000000-0005-0000-0000-00002D040000}"/>
    <cellStyle name="Footnote 2 2 2 2 3" xfId="1065" xr:uid="{00000000-0005-0000-0000-00002E040000}"/>
    <cellStyle name="Footnote 2 2 2 2 4" xfId="1066" xr:uid="{00000000-0005-0000-0000-00002F040000}"/>
    <cellStyle name="Footnote 2 2 2 3" xfId="1067" xr:uid="{00000000-0005-0000-0000-000030040000}"/>
    <cellStyle name="Footnote 2 2 2 3 2" xfId="1068" xr:uid="{00000000-0005-0000-0000-000031040000}"/>
    <cellStyle name="Footnote 2 2 2 3 3" xfId="1069" xr:uid="{00000000-0005-0000-0000-000032040000}"/>
    <cellStyle name="Footnote 2 2 2 3 4" xfId="1070" xr:uid="{00000000-0005-0000-0000-000033040000}"/>
    <cellStyle name="Footnote 2 2 2 4" xfId="1071" xr:uid="{00000000-0005-0000-0000-000034040000}"/>
    <cellStyle name="Footnote 2 2 2 5" xfId="1072" xr:uid="{00000000-0005-0000-0000-000035040000}"/>
    <cellStyle name="Footnote 2 2 2 6" xfId="1073" xr:uid="{00000000-0005-0000-0000-000036040000}"/>
    <cellStyle name="Footnote 2 2 3" xfId="1074" xr:uid="{00000000-0005-0000-0000-000037040000}"/>
    <cellStyle name="Footnote 2 2 3 2" xfId="1075" xr:uid="{00000000-0005-0000-0000-000038040000}"/>
    <cellStyle name="Footnote 2 2 3 3" xfId="1076" xr:uid="{00000000-0005-0000-0000-000039040000}"/>
    <cellStyle name="Footnote 2 2 4" xfId="1077" xr:uid="{00000000-0005-0000-0000-00003A040000}"/>
    <cellStyle name="Footnote 2 2 4 2" xfId="1078" xr:uid="{00000000-0005-0000-0000-00003B040000}"/>
    <cellStyle name="Footnote 2 2 4 3" xfId="1079" xr:uid="{00000000-0005-0000-0000-00003C040000}"/>
    <cellStyle name="Footnote 2 2 5" xfId="1080" xr:uid="{00000000-0005-0000-0000-00003D040000}"/>
    <cellStyle name="Footnote 2 2 6" xfId="1081" xr:uid="{00000000-0005-0000-0000-00003E040000}"/>
    <cellStyle name="Footnote 2 3" xfId="1082" xr:uid="{00000000-0005-0000-0000-00003F040000}"/>
    <cellStyle name="Footnote 2 3 2" xfId="1083" xr:uid="{00000000-0005-0000-0000-000040040000}"/>
    <cellStyle name="Footnote 2 3 2 2" xfId="1084" xr:uid="{00000000-0005-0000-0000-000041040000}"/>
    <cellStyle name="Footnote 2 3 2 3" xfId="1085" xr:uid="{00000000-0005-0000-0000-000042040000}"/>
    <cellStyle name="Footnote 2 3 2 4" xfId="1086" xr:uid="{00000000-0005-0000-0000-000043040000}"/>
    <cellStyle name="Footnote 2 3 3" xfId="1087" xr:uid="{00000000-0005-0000-0000-000044040000}"/>
    <cellStyle name="Footnote 2 3 3 2" xfId="1088" xr:uid="{00000000-0005-0000-0000-000045040000}"/>
    <cellStyle name="Footnote 2 3 3 3" xfId="1089" xr:uid="{00000000-0005-0000-0000-000046040000}"/>
    <cellStyle name="Footnote 2 3 3 4" xfId="1090" xr:uid="{00000000-0005-0000-0000-000047040000}"/>
    <cellStyle name="Footnote 2 3 4" xfId="1091" xr:uid="{00000000-0005-0000-0000-000048040000}"/>
    <cellStyle name="Footnote 2 3 5" xfId="1092" xr:uid="{00000000-0005-0000-0000-000049040000}"/>
    <cellStyle name="Footnote 2 3 6" xfId="1093" xr:uid="{00000000-0005-0000-0000-00004A040000}"/>
    <cellStyle name="Footnote 2 4" xfId="1094" xr:uid="{00000000-0005-0000-0000-00004B040000}"/>
    <cellStyle name="Footnote 2 4 2" xfId="1095" xr:uid="{00000000-0005-0000-0000-00004C040000}"/>
    <cellStyle name="Footnote 2 4 2 2" xfId="1096" xr:uid="{00000000-0005-0000-0000-00004D040000}"/>
    <cellStyle name="Footnote 2 4 2 2 2" xfId="1097" xr:uid="{00000000-0005-0000-0000-00004E040000}"/>
    <cellStyle name="Footnote 2 4 2 2 3" xfId="1098" xr:uid="{00000000-0005-0000-0000-00004F040000}"/>
    <cellStyle name="Footnote 2 4 2 2 4" xfId="1099" xr:uid="{00000000-0005-0000-0000-000050040000}"/>
    <cellStyle name="Footnote 2 4 2 3" xfId="1100" xr:uid="{00000000-0005-0000-0000-000051040000}"/>
    <cellStyle name="Footnote 2 4 2 3 2" xfId="1101" xr:uid="{00000000-0005-0000-0000-000052040000}"/>
    <cellStyle name="Footnote 2 4 2 3 3" xfId="1102" xr:uid="{00000000-0005-0000-0000-000053040000}"/>
    <cellStyle name="Footnote 2 4 2 3 4" xfId="1103" xr:uid="{00000000-0005-0000-0000-000054040000}"/>
    <cellStyle name="Footnote 2 4 2 4" xfId="1104" xr:uid="{00000000-0005-0000-0000-000055040000}"/>
    <cellStyle name="Footnote 2 4 2 5" xfId="1105" xr:uid="{00000000-0005-0000-0000-000056040000}"/>
    <cellStyle name="Footnote 2 4 2 6" xfId="1106" xr:uid="{00000000-0005-0000-0000-000057040000}"/>
    <cellStyle name="Footnote 2 4 3" xfId="1107" xr:uid="{00000000-0005-0000-0000-000058040000}"/>
    <cellStyle name="Footnote 2 4 3 2" xfId="1108" xr:uid="{00000000-0005-0000-0000-000059040000}"/>
    <cellStyle name="Footnote 2 4 3 3" xfId="1109" xr:uid="{00000000-0005-0000-0000-00005A040000}"/>
    <cellStyle name="Footnote 2 4 3 4" xfId="1110" xr:uid="{00000000-0005-0000-0000-00005B040000}"/>
    <cellStyle name="Footnote 2 4 4" xfId="1111" xr:uid="{00000000-0005-0000-0000-00005C040000}"/>
    <cellStyle name="Footnote 2 4 4 2" xfId="1112" xr:uid="{00000000-0005-0000-0000-00005D040000}"/>
    <cellStyle name="Footnote 2 4 4 3" xfId="1113" xr:uid="{00000000-0005-0000-0000-00005E040000}"/>
    <cellStyle name="Footnote 2 4 4 4" xfId="1114" xr:uid="{00000000-0005-0000-0000-00005F040000}"/>
    <cellStyle name="Footnote 2 4 5" xfId="1115" xr:uid="{00000000-0005-0000-0000-000060040000}"/>
    <cellStyle name="Footnote 2 4 6" xfId="1116" xr:uid="{00000000-0005-0000-0000-000061040000}"/>
    <cellStyle name="Footnote 2 4 7" xfId="1117" xr:uid="{00000000-0005-0000-0000-000062040000}"/>
    <cellStyle name="Footnote 2 5" xfId="1118" xr:uid="{00000000-0005-0000-0000-000063040000}"/>
    <cellStyle name="Footnote 2 5 2" xfId="1119" xr:uid="{00000000-0005-0000-0000-000064040000}"/>
    <cellStyle name="Footnote 2 5 2 2" xfId="1120" xr:uid="{00000000-0005-0000-0000-000065040000}"/>
    <cellStyle name="Footnote 2 5 2 3" xfId="1121" xr:uid="{00000000-0005-0000-0000-000066040000}"/>
    <cellStyle name="Footnote 2 5 3" xfId="1122" xr:uid="{00000000-0005-0000-0000-000067040000}"/>
    <cellStyle name="Footnote 2 5 3 2" xfId="1123" xr:uid="{00000000-0005-0000-0000-000068040000}"/>
    <cellStyle name="Footnote 2 5 3 3" xfId="1124" xr:uid="{00000000-0005-0000-0000-000069040000}"/>
    <cellStyle name="Footnote 2 5 4" xfId="1125" xr:uid="{00000000-0005-0000-0000-00006A040000}"/>
    <cellStyle name="Footnote 2 5 5" xfId="1126" xr:uid="{00000000-0005-0000-0000-00006B040000}"/>
    <cellStyle name="Footnote 2 6" xfId="1127" xr:uid="{00000000-0005-0000-0000-00006C040000}"/>
    <cellStyle name="Footnote 2 6 2" xfId="1128" xr:uid="{00000000-0005-0000-0000-00006D040000}"/>
    <cellStyle name="Footnote 2 6 2 2" xfId="1129" xr:uid="{00000000-0005-0000-0000-00006E040000}"/>
    <cellStyle name="Footnote 2 6 2 3" xfId="1130" xr:uid="{00000000-0005-0000-0000-00006F040000}"/>
    <cellStyle name="Footnote 2 6 3" xfId="1131" xr:uid="{00000000-0005-0000-0000-000070040000}"/>
    <cellStyle name="Footnote 2 6 3 2" xfId="1132" xr:uid="{00000000-0005-0000-0000-000071040000}"/>
    <cellStyle name="Footnote 2 6 3 3" xfId="1133" xr:uid="{00000000-0005-0000-0000-000072040000}"/>
    <cellStyle name="Footnote 2 6 4" xfId="1134" xr:uid="{00000000-0005-0000-0000-000073040000}"/>
    <cellStyle name="Footnote 2 6 5" xfId="1135" xr:uid="{00000000-0005-0000-0000-000074040000}"/>
    <cellStyle name="Footnote 2 7" xfId="1136" xr:uid="{00000000-0005-0000-0000-000075040000}"/>
    <cellStyle name="Footnote 2 7 2" xfId="1137" xr:uid="{00000000-0005-0000-0000-000076040000}"/>
    <cellStyle name="Footnote 2 7 3" xfId="1138" xr:uid="{00000000-0005-0000-0000-000077040000}"/>
    <cellStyle name="Footnote 2 8" xfId="1139" xr:uid="{00000000-0005-0000-0000-000078040000}"/>
    <cellStyle name="Footnote 2 8 2" xfId="1140" xr:uid="{00000000-0005-0000-0000-000079040000}"/>
    <cellStyle name="Footnote 2 8 3" xfId="1141" xr:uid="{00000000-0005-0000-0000-00007A040000}"/>
    <cellStyle name="Footnote 2 9" xfId="1142" xr:uid="{00000000-0005-0000-0000-00007B040000}"/>
    <cellStyle name="Footnote 2 9 2" xfId="1143" xr:uid="{00000000-0005-0000-0000-00007C040000}"/>
    <cellStyle name="Footnote 2 9 3" xfId="1144" xr:uid="{00000000-0005-0000-0000-00007D040000}"/>
    <cellStyle name="Footnote 3" xfId="1145" xr:uid="{00000000-0005-0000-0000-00007E040000}"/>
    <cellStyle name="Footnote 3 2" xfId="1146" xr:uid="{00000000-0005-0000-0000-00007F040000}"/>
    <cellStyle name="Footnote 3 2 2" xfId="1147" xr:uid="{00000000-0005-0000-0000-000080040000}"/>
    <cellStyle name="Footnote 3 2 2 2" xfId="1148" xr:uid="{00000000-0005-0000-0000-000081040000}"/>
    <cellStyle name="Footnote 3 2 2 3" xfId="1149" xr:uid="{00000000-0005-0000-0000-000082040000}"/>
    <cellStyle name="Footnote 3 2 2 4" xfId="1150" xr:uid="{00000000-0005-0000-0000-000083040000}"/>
    <cellStyle name="Footnote 3 2 3" xfId="1151" xr:uid="{00000000-0005-0000-0000-000084040000}"/>
    <cellStyle name="Footnote 3 2 3 2" xfId="1152" xr:uid="{00000000-0005-0000-0000-000085040000}"/>
    <cellStyle name="Footnote 3 2 3 3" xfId="1153" xr:uid="{00000000-0005-0000-0000-000086040000}"/>
    <cellStyle name="Footnote 3 2 3 4" xfId="1154" xr:uid="{00000000-0005-0000-0000-000087040000}"/>
    <cellStyle name="Footnote 3 2 4" xfId="1155" xr:uid="{00000000-0005-0000-0000-000088040000}"/>
    <cellStyle name="Footnote 3 2 5" xfId="1156" xr:uid="{00000000-0005-0000-0000-000089040000}"/>
    <cellStyle name="Footnote 3 2 6" xfId="1157" xr:uid="{00000000-0005-0000-0000-00008A040000}"/>
    <cellStyle name="Footnote 3 3" xfId="1158" xr:uid="{00000000-0005-0000-0000-00008B040000}"/>
    <cellStyle name="Footnote 3 3 2" xfId="1159" xr:uid="{00000000-0005-0000-0000-00008C040000}"/>
    <cellStyle name="Footnote 3 3 3" xfId="1160" xr:uid="{00000000-0005-0000-0000-00008D040000}"/>
    <cellStyle name="Footnote 3 4" xfId="1161" xr:uid="{00000000-0005-0000-0000-00008E040000}"/>
    <cellStyle name="Footnote 3 4 2" xfId="1162" xr:uid="{00000000-0005-0000-0000-00008F040000}"/>
    <cellStyle name="Footnote 3 4 3" xfId="1163" xr:uid="{00000000-0005-0000-0000-000090040000}"/>
    <cellStyle name="Footnote 3 5" xfId="1164" xr:uid="{00000000-0005-0000-0000-000091040000}"/>
    <cellStyle name="Footnote 3 6" xfId="1165" xr:uid="{00000000-0005-0000-0000-000092040000}"/>
    <cellStyle name="Footnote 4" xfId="1166" xr:uid="{00000000-0005-0000-0000-000093040000}"/>
    <cellStyle name="Footnote 4 2" xfId="1167" xr:uid="{00000000-0005-0000-0000-000094040000}"/>
    <cellStyle name="Footnote 4 2 2" xfId="1168" xr:uid="{00000000-0005-0000-0000-000095040000}"/>
    <cellStyle name="Footnote 4 2 3" xfId="1169" xr:uid="{00000000-0005-0000-0000-000096040000}"/>
    <cellStyle name="Footnote 4 2 4" xfId="1170" xr:uid="{00000000-0005-0000-0000-000097040000}"/>
    <cellStyle name="Footnote 4 3" xfId="1171" xr:uid="{00000000-0005-0000-0000-000098040000}"/>
    <cellStyle name="Footnote 4 3 2" xfId="1172" xr:uid="{00000000-0005-0000-0000-000099040000}"/>
    <cellStyle name="Footnote 4 3 3" xfId="1173" xr:uid="{00000000-0005-0000-0000-00009A040000}"/>
    <cellStyle name="Footnote 4 3 4" xfId="1174" xr:uid="{00000000-0005-0000-0000-00009B040000}"/>
    <cellStyle name="Footnote 4 4" xfId="1175" xr:uid="{00000000-0005-0000-0000-00009C040000}"/>
    <cellStyle name="Footnote 4 5" xfId="1176" xr:uid="{00000000-0005-0000-0000-00009D040000}"/>
    <cellStyle name="Footnote 4 6" xfId="1177" xr:uid="{00000000-0005-0000-0000-00009E040000}"/>
    <cellStyle name="Footnote 5" xfId="1178" xr:uid="{00000000-0005-0000-0000-00009F040000}"/>
    <cellStyle name="Footnote 5 2" xfId="1179" xr:uid="{00000000-0005-0000-0000-0000A0040000}"/>
    <cellStyle name="Footnote 5 2 2" xfId="1180" xr:uid="{00000000-0005-0000-0000-0000A1040000}"/>
    <cellStyle name="Footnote 5 2 2 2" xfId="1181" xr:uid="{00000000-0005-0000-0000-0000A2040000}"/>
    <cellStyle name="Footnote 5 2 2 3" xfId="1182" xr:uid="{00000000-0005-0000-0000-0000A3040000}"/>
    <cellStyle name="Footnote 5 2 2 4" xfId="1183" xr:uid="{00000000-0005-0000-0000-0000A4040000}"/>
    <cellStyle name="Footnote 5 2 3" xfId="1184" xr:uid="{00000000-0005-0000-0000-0000A5040000}"/>
    <cellStyle name="Footnote 5 2 3 2" xfId="1185" xr:uid="{00000000-0005-0000-0000-0000A6040000}"/>
    <cellStyle name="Footnote 5 2 3 3" xfId="1186" xr:uid="{00000000-0005-0000-0000-0000A7040000}"/>
    <cellStyle name="Footnote 5 2 3 4" xfId="1187" xr:uid="{00000000-0005-0000-0000-0000A8040000}"/>
    <cellStyle name="Footnote 5 2 4" xfId="1188" xr:uid="{00000000-0005-0000-0000-0000A9040000}"/>
    <cellStyle name="Footnote 5 2 5" xfId="1189" xr:uid="{00000000-0005-0000-0000-0000AA040000}"/>
    <cellStyle name="Footnote 5 2 6" xfId="1190" xr:uid="{00000000-0005-0000-0000-0000AB040000}"/>
    <cellStyle name="Footnote 5 3" xfId="1191" xr:uid="{00000000-0005-0000-0000-0000AC040000}"/>
    <cellStyle name="Footnote 5 3 2" xfId="1192" xr:uid="{00000000-0005-0000-0000-0000AD040000}"/>
    <cellStyle name="Footnote 5 3 3" xfId="1193" xr:uid="{00000000-0005-0000-0000-0000AE040000}"/>
    <cellStyle name="Footnote 5 3 4" xfId="1194" xr:uid="{00000000-0005-0000-0000-0000AF040000}"/>
    <cellStyle name="Footnote 5 4" xfId="1195" xr:uid="{00000000-0005-0000-0000-0000B0040000}"/>
    <cellStyle name="Footnote 5 4 2" xfId="1196" xr:uid="{00000000-0005-0000-0000-0000B1040000}"/>
    <cellStyle name="Footnote 5 4 3" xfId="1197" xr:uid="{00000000-0005-0000-0000-0000B2040000}"/>
    <cellStyle name="Footnote 5 4 4" xfId="1198" xr:uid="{00000000-0005-0000-0000-0000B3040000}"/>
    <cellStyle name="Footnote 5 5" xfId="1199" xr:uid="{00000000-0005-0000-0000-0000B4040000}"/>
    <cellStyle name="Footnote 5 6" xfId="1200" xr:uid="{00000000-0005-0000-0000-0000B5040000}"/>
    <cellStyle name="Footnote 5 7" xfId="1201" xr:uid="{00000000-0005-0000-0000-0000B6040000}"/>
    <cellStyle name="Footnote 6" xfId="1202" xr:uid="{00000000-0005-0000-0000-0000B7040000}"/>
    <cellStyle name="Footnote 6 2" xfId="1203" xr:uid="{00000000-0005-0000-0000-0000B8040000}"/>
    <cellStyle name="Footnote 6 2 2" xfId="1204" xr:uid="{00000000-0005-0000-0000-0000B9040000}"/>
    <cellStyle name="Footnote 6 2 3" xfId="1205" xr:uid="{00000000-0005-0000-0000-0000BA040000}"/>
    <cellStyle name="Footnote 6 3" xfId="1206" xr:uid="{00000000-0005-0000-0000-0000BB040000}"/>
    <cellStyle name="Footnote 6 3 2" xfId="1207" xr:uid="{00000000-0005-0000-0000-0000BC040000}"/>
    <cellStyle name="Footnote 6 3 3" xfId="1208" xr:uid="{00000000-0005-0000-0000-0000BD040000}"/>
    <cellStyle name="Footnote 6 4" xfId="1209" xr:uid="{00000000-0005-0000-0000-0000BE040000}"/>
    <cellStyle name="Footnote 6 5" xfId="1210" xr:uid="{00000000-0005-0000-0000-0000BF040000}"/>
    <cellStyle name="Footnote 7" xfId="1211" xr:uid="{00000000-0005-0000-0000-0000C0040000}"/>
    <cellStyle name="Footnote 7 2" xfId="1212" xr:uid="{00000000-0005-0000-0000-0000C1040000}"/>
    <cellStyle name="Footnote 7 2 2" xfId="1213" xr:uid="{00000000-0005-0000-0000-0000C2040000}"/>
    <cellStyle name="Footnote 7 2 3" xfId="1214" xr:uid="{00000000-0005-0000-0000-0000C3040000}"/>
    <cellStyle name="Footnote 7 3" xfId="1215" xr:uid="{00000000-0005-0000-0000-0000C4040000}"/>
    <cellStyle name="Footnote 7 3 2" xfId="1216" xr:uid="{00000000-0005-0000-0000-0000C5040000}"/>
    <cellStyle name="Footnote 7 3 3" xfId="1217" xr:uid="{00000000-0005-0000-0000-0000C6040000}"/>
    <cellStyle name="Footnote 7 4" xfId="1218" xr:uid="{00000000-0005-0000-0000-0000C7040000}"/>
    <cellStyle name="Footnote 7 5" xfId="1219" xr:uid="{00000000-0005-0000-0000-0000C8040000}"/>
    <cellStyle name="Footnote 8" xfId="1220" xr:uid="{00000000-0005-0000-0000-0000C9040000}"/>
    <cellStyle name="Footnote 8 2" xfId="1221" xr:uid="{00000000-0005-0000-0000-0000CA040000}"/>
    <cellStyle name="Footnote 8 3" xfId="1222" xr:uid="{00000000-0005-0000-0000-0000CB040000}"/>
    <cellStyle name="Footnote 9" xfId="1223" xr:uid="{00000000-0005-0000-0000-0000CC040000}"/>
    <cellStyle name="Footnote 9 2" xfId="1224" xr:uid="{00000000-0005-0000-0000-0000CD040000}"/>
    <cellStyle name="Footnote 9 3" xfId="1225" xr:uid="{00000000-0005-0000-0000-0000CE040000}"/>
    <cellStyle name="Good" xfId="1226" xr:uid="{00000000-0005-0000-0000-0000CF040000}"/>
    <cellStyle name="Good 10" xfId="1227" xr:uid="{00000000-0005-0000-0000-0000D0040000}"/>
    <cellStyle name="Good 10 2" xfId="1228" xr:uid="{00000000-0005-0000-0000-0000D1040000}"/>
    <cellStyle name="Good 10 3" xfId="1229" xr:uid="{00000000-0005-0000-0000-0000D2040000}"/>
    <cellStyle name="Good 11" xfId="1230" xr:uid="{00000000-0005-0000-0000-0000D3040000}"/>
    <cellStyle name="Good 12" xfId="1231" xr:uid="{00000000-0005-0000-0000-0000D4040000}"/>
    <cellStyle name="Good 13" xfId="1232" xr:uid="{00000000-0005-0000-0000-0000D5040000}"/>
    <cellStyle name="Good 2" xfId="1233" xr:uid="{00000000-0005-0000-0000-0000D6040000}"/>
    <cellStyle name="Good 2 10" xfId="1234" xr:uid="{00000000-0005-0000-0000-0000D7040000}"/>
    <cellStyle name="Good 2 11" xfId="1235" xr:uid="{00000000-0005-0000-0000-0000D8040000}"/>
    <cellStyle name="Good 2 2" xfId="1236" xr:uid="{00000000-0005-0000-0000-0000D9040000}"/>
    <cellStyle name="Good 2 2 2" xfId="1237" xr:uid="{00000000-0005-0000-0000-0000DA040000}"/>
    <cellStyle name="Good 2 2 2 2" xfId="1238" xr:uid="{00000000-0005-0000-0000-0000DB040000}"/>
    <cellStyle name="Good 2 2 2 2 2" xfId="1239" xr:uid="{00000000-0005-0000-0000-0000DC040000}"/>
    <cellStyle name="Good 2 2 2 2 3" xfId="1240" xr:uid="{00000000-0005-0000-0000-0000DD040000}"/>
    <cellStyle name="Good 2 2 2 2 4" xfId="1241" xr:uid="{00000000-0005-0000-0000-0000DE040000}"/>
    <cellStyle name="Good 2 2 2 3" xfId="1242" xr:uid="{00000000-0005-0000-0000-0000DF040000}"/>
    <cellStyle name="Good 2 2 2 3 2" xfId="1243" xr:uid="{00000000-0005-0000-0000-0000E0040000}"/>
    <cellStyle name="Good 2 2 2 3 3" xfId="1244" xr:uid="{00000000-0005-0000-0000-0000E1040000}"/>
    <cellStyle name="Good 2 2 2 3 4" xfId="1245" xr:uid="{00000000-0005-0000-0000-0000E2040000}"/>
    <cellStyle name="Good 2 2 2 4" xfId="1246" xr:uid="{00000000-0005-0000-0000-0000E3040000}"/>
    <cellStyle name="Good 2 2 2 5" xfId="1247" xr:uid="{00000000-0005-0000-0000-0000E4040000}"/>
    <cellStyle name="Good 2 2 2 6" xfId="1248" xr:uid="{00000000-0005-0000-0000-0000E5040000}"/>
    <cellStyle name="Good 2 2 3" xfId="1249" xr:uid="{00000000-0005-0000-0000-0000E6040000}"/>
    <cellStyle name="Good 2 2 3 2" xfId="1250" xr:uid="{00000000-0005-0000-0000-0000E7040000}"/>
    <cellStyle name="Good 2 2 3 3" xfId="1251" xr:uid="{00000000-0005-0000-0000-0000E8040000}"/>
    <cellStyle name="Good 2 2 4" xfId="1252" xr:uid="{00000000-0005-0000-0000-0000E9040000}"/>
    <cellStyle name="Good 2 2 4 2" xfId="1253" xr:uid="{00000000-0005-0000-0000-0000EA040000}"/>
    <cellStyle name="Good 2 2 4 3" xfId="1254" xr:uid="{00000000-0005-0000-0000-0000EB040000}"/>
    <cellStyle name="Good 2 2 5" xfId="1255" xr:uid="{00000000-0005-0000-0000-0000EC040000}"/>
    <cellStyle name="Good 2 2 6" xfId="1256" xr:uid="{00000000-0005-0000-0000-0000ED040000}"/>
    <cellStyle name="Good 2 3" xfId="1257" xr:uid="{00000000-0005-0000-0000-0000EE040000}"/>
    <cellStyle name="Good 2 3 2" xfId="1258" xr:uid="{00000000-0005-0000-0000-0000EF040000}"/>
    <cellStyle name="Good 2 3 2 2" xfId="1259" xr:uid="{00000000-0005-0000-0000-0000F0040000}"/>
    <cellStyle name="Good 2 3 2 3" xfId="1260" xr:uid="{00000000-0005-0000-0000-0000F1040000}"/>
    <cellStyle name="Good 2 3 2 4" xfId="1261" xr:uid="{00000000-0005-0000-0000-0000F2040000}"/>
    <cellStyle name="Good 2 3 3" xfId="1262" xr:uid="{00000000-0005-0000-0000-0000F3040000}"/>
    <cellStyle name="Good 2 3 3 2" xfId="1263" xr:uid="{00000000-0005-0000-0000-0000F4040000}"/>
    <cellStyle name="Good 2 3 3 3" xfId="1264" xr:uid="{00000000-0005-0000-0000-0000F5040000}"/>
    <cellStyle name="Good 2 3 3 4" xfId="1265" xr:uid="{00000000-0005-0000-0000-0000F6040000}"/>
    <cellStyle name="Good 2 3 4" xfId="1266" xr:uid="{00000000-0005-0000-0000-0000F7040000}"/>
    <cellStyle name="Good 2 3 5" xfId="1267" xr:uid="{00000000-0005-0000-0000-0000F8040000}"/>
    <cellStyle name="Good 2 3 6" xfId="1268" xr:uid="{00000000-0005-0000-0000-0000F9040000}"/>
    <cellStyle name="Good 2 4" xfId="1269" xr:uid="{00000000-0005-0000-0000-0000FA040000}"/>
    <cellStyle name="Good 2 4 2" xfId="1270" xr:uid="{00000000-0005-0000-0000-0000FB040000}"/>
    <cellStyle name="Good 2 4 2 2" xfId="1271" xr:uid="{00000000-0005-0000-0000-0000FC040000}"/>
    <cellStyle name="Good 2 4 2 2 2" xfId="1272" xr:uid="{00000000-0005-0000-0000-0000FD040000}"/>
    <cellStyle name="Good 2 4 2 2 3" xfId="1273" xr:uid="{00000000-0005-0000-0000-0000FE040000}"/>
    <cellStyle name="Good 2 4 2 2 4" xfId="1274" xr:uid="{00000000-0005-0000-0000-0000FF040000}"/>
    <cellStyle name="Good 2 4 2 3" xfId="1275" xr:uid="{00000000-0005-0000-0000-000000050000}"/>
    <cellStyle name="Good 2 4 2 3 2" xfId="1276" xr:uid="{00000000-0005-0000-0000-000001050000}"/>
    <cellStyle name="Good 2 4 2 3 3" xfId="1277" xr:uid="{00000000-0005-0000-0000-000002050000}"/>
    <cellStyle name="Good 2 4 2 3 4" xfId="1278" xr:uid="{00000000-0005-0000-0000-000003050000}"/>
    <cellStyle name="Good 2 4 2 4" xfId="1279" xr:uid="{00000000-0005-0000-0000-000004050000}"/>
    <cellStyle name="Good 2 4 2 5" xfId="1280" xr:uid="{00000000-0005-0000-0000-000005050000}"/>
    <cellStyle name="Good 2 4 2 6" xfId="1281" xr:uid="{00000000-0005-0000-0000-000006050000}"/>
    <cellStyle name="Good 2 4 3" xfId="1282" xr:uid="{00000000-0005-0000-0000-000007050000}"/>
    <cellStyle name="Good 2 4 3 2" xfId="1283" xr:uid="{00000000-0005-0000-0000-000008050000}"/>
    <cellStyle name="Good 2 4 3 3" xfId="1284" xr:uid="{00000000-0005-0000-0000-000009050000}"/>
    <cellStyle name="Good 2 4 3 4" xfId="1285" xr:uid="{00000000-0005-0000-0000-00000A050000}"/>
    <cellStyle name="Good 2 4 4" xfId="1286" xr:uid="{00000000-0005-0000-0000-00000B050000}"/>
    <cellStyle name="Good 2 4 4 2" xfId="1287" xr:uid="{00000000-0005-0000-0000-00000C050000}"/>
    <cellStyle name="Good 2 4 4 3" xfId="1288" xr:uid="{00000000-0005-0000-0000-00000D050000}"/>
    <cellStyle name="Good 2 4 4 4" xfId="1289" xr:uid="{00000000-0005-0000-0000-00000E050000}"/>
    <cellStyle name="Good 2 4 5" xfId="1290" xr:uid="{00000000-0005-0000-0000-00000F050000}"/>
    <cellStyle name="Good 2 4 6" xfId="1291" xr:uid="{00000000-0005-0000-0000-000010050000}"/>
    <cellStyle name="Good 2 4 7" xfId="1292" xr:uid="{00000000-0005-0000-0000-000011050000}"/>
    <cellStyle name="Good 2 5" xfId="1293" xr:uid="{00000000-0005-0000-0000-000012050000}"/>
    <cellStyle name="Good 2 5 2" xfId="1294" xr:uid="{00000000-0005-0000-0000-000013050000}"/>
    <cellStyle name="Good 2 5 2 2" xfId="1295" xr:uid="{00000000-0005-0000-0000-000014050000}"/>
    <cellStyle name="Good 2 5 2 3" xfId="1296" xr:uid="{00000000-0005-0000-0000-000015050000}"/>
    <cellStyle name="Good 2 5 3" xfId="1297" xr:uid="{00000000-0005-0000-0000-000016050000}"/>
    <cellStyle name="Good 2 5 3 2" xfId="1298" xr:uid="{00000000-0005-0000-0000-000017050000}"/>
    <cellStyle name="Good 2 5 3 3" xfId="1299" xr:uid="{00000000-0005-0000-0000-000018050000}"/>
    <cellStyle name="Good 2 5 4" xfId="1300" xr:uid="{00000000-0005-0000-0000-000019050000}"/>
    <cellStyle name="Good 2 5 5" xfId="1301" xr:uid="{00000000-0005-0000-0000-00001A050000}"/>
    <cellStyle name="Good 2 6" xfId="1302" xr:uid="{00000000-0005-0000-0000-00001B050000}"/>
    <cellStyle name="Good 2 6 2" xfId="1303" xr:uid="{00000000-0005-0000-0000-00001C050000}"/>
    <cellStyle name="Good 2 6 2 2" xfId="1304" xr:uid="{00000000-0005-0000-0000-00001D050000}"/>
    <cellStyle name="Good 2 6 2 3" xfId="1305" xr:uid="{00000000-0005-0000-0000-00001E050000}"/>
    <cellStyle name="Good 2 6 3" xfId="1306" xr:uid="{00000000-0005-0000-0000-00001F050000}"/>
    <cellStyle name="Good 2 6 3 2" xfId="1307" xr:uid="{00000000-0005-0000-0000-000020050000}"/>
    <cellStyle name="Good 2 6 3 3" xfId="1308" xr:uid="{00000000-0005-0000-0000-000021050000}"/>
    <cellStyle name="Good 2 6 4" xfId="1309" xr:uid="{00000000-0005-0000-0000-000022050000}"/>
    <cellStyle name="Good 2 6 5" xfId="1310" xr:uid="{00000000-0005-0000-0000-000023050000}"/>
    <cellStyle name="Good 2 7" xfId="1311" xr:uid="{00000000-0005-0000-0000-000024050000}"/>
    <cellStyle name="Good 2 7 2" xfId="1312" xr:uid="{00000000-0005-0000-0000-000025050000}"/>
    <cellStyle name="Good 2 7 3" xfId="1313" xr:uid="{00000000-0005-0000-0000-000026050000}"/>
    <cellStyle name="Good 2 8" xfId="1314" xr:uid="{00000000-0005-0000-0000-000027050000}"/>
    <cellStyle name="Good 2 8 2" xfId="1315" xr:uid="{00000000-0005-0000-0000-000028050000}"/>
    <cellStyle name="Good 2 8 3" xfId="1316" xr:uid="{00000000-0005-0000-0000-000029050000}"/>
    <cellStyle name="Good 2 9" xfId="1317" xr:uid="{00000000-0005-0000-0000-00002A050000}"/>
    <cellStyle name="Good 2 9 2" xfId="1318" xr:uid="{00000000-0005-0000-0000-00002B050000}"/>
    <cellStyle name="Good 2 9 3" xfId="1319" xr:uid="{00000000-0005-0000-0000-00002C050000}"/>
    <cellStyle name="Good 3" xfId="1320" xr:uid="{00000000-0005-0000-0000-00002D050000}"/>
    <cellStyle name="Good 3 2" xfId="1321" xr:uid="{00000000-0005-0000-0000-00002E050000}"/>
    <cellStyle name="Good 3 2 2" xfId="1322" xr:uid="{00000000-0005-0000-0000-00002F050000}"/>
    <cellStyle name="Good 3 2 2 2" xfId="1323" xr:uid="{00000000-0005-0000-0000-000030050000}"/>
    <cellStyle name="Good 3 2 2 3" xfId="1324" xr:uid="{00000000-0005-0000-0000-000031050000}"/>
    <cellStyle name="Good 3 2 2 4" xfId="1325" xr:uid="{00000000-0005-0000-0000-000032050000}"/>
    <cellStyle name="Good 3 2 3" xfId="1326" xr:uid="{00000000-0005-0000-0000-000033050000}"/>
    <cellStyle name="Good 3 2 3 2" xfId="1327" xr:uid="{00000000-0005-0000-0000-000034050000}"/>
    <cellStyle name="Good 3 2 3 3" xfId="1328" xr:uid="{00000000-0005-0000-0000-000035050000}"/>
    <cellStyle name="Good 3 2 3 4" xfId="1329" xr:uid="{00000000-0005-0000-0000-000036050000}"/>
    <cellStyle name="Good 3 2 4" xfId="1330" xr:uid="{00000000-0005-0000-0000-000037050000}"/>
    <cellStyle name="Good 3 2 5" xfId="1331" xr:uid="{00000000-0005-0000-0000-000038050000}"/>
    <cellStyle name="Good 3 2 6" xfId="1332" xr:uid="{00000000-0005-0000-0000-000039050000}"/>
    <cellStyle name="Good 3 3" xfId="1333" xr:uid="{00000000-0005-0000-0000-00003A050000}"/>
    <cellStyle name="Good 3 3 2" xfId="1334" xr:uid="{00000000-0005-0000-0000-00003B050000}"/>
    <cellStyle name="Good 3 3 3" xfId="1335" xr:uid="{00000000-0005-0000-0000-00003C050000}"/>
    <cellStyle name="Good 3 4" xfId="1336" xr:uid="{00000000-0005-0000-0000-00003D050000}"/>
    <cellStyle name="Good 3 4 2" xfId="1337" xr:uid="{00000000-0005-0000-0000-00003E050000}"/>
    <cellStyle name="Good 3 4 3" xfId="1338" xr:uid="{00000000-0005-0000-0000-00003F050000}"/>
    <cellStyle name="Good 3 5" xfId="1339" xr:uid="{00000000-0005-0000-0000-000040050000}"/>
    <cellStyle name="Good 3 6" xfId="1340" xr:uid="{00000000-0005-0000-0000-000041050000}"/>
    <cellStyle name="Good 4" xfId="1341" xr:uid="{00000000-0005-0000-0000-000042050000}"/>
    <cellStyle name="Good 4 2" xfId="1342" xr:uid="{00000000-0005-0000-0000-000043050000}"/>
    <cellStyle name="Good 4 2 2" xfId="1343" xr:uid="{00000000-0005-0000-0000-000044050000}"/>
    <cellStyle name="Good 4 2 3" xfId="1344" xr:uid="{00000000-0005-0000-0000-000045050000}"/>
    <cellStyle name="Good 4 2 4" xfId="1345" xr:uid="{00000000-0005-0000-0000-000046050000}"/>
    <cellStyle name="Good 4 3" xfId="1346" xr:uid="{00000000-0005-0000-0000-000047050000}"/>
    <cellStyle name="Good 4 3 2" xfId="1347" xr:uid="{00000000-0005-0000-0000-000048050000}"/>
    <cellStyle name="Good 4 3 3" xfId="1348" xr:uid="{00000000-0005-0000-0000-000049050000}"/>
    <cellStyle name="Good 4 3 4" xfId="1349" xr:uid="{00000000-0005-0000-0000-00004A050000}"/>
    <cellStyle name="Good 4 4" xfId="1350" xr:uid="{00000000-0005-0000-0000-00004B050000}"/>
    <cellStyle name="Good 4 5" xfId="1351" xr:uid="{00000000-0005-0000-0000-00004C050000}"/>
    <cellStyle name="Good 4 6" xfId="1352" xr:uid="{00000000-0005-0000-0000-00004D050000}"/>
    <cellStyle name="Good 5" xfId="1353" xr:uid="{00000000-0005-0000-0000-00004E050000}"/>
    <cellStyle name="Good 5 2" xfId="1354" xr:uid="{00000000-0005-0000-0000-00004F050000}"/>
    <cellStyle name="Good 5 2 2" xfId="1355" xr:uid="{00000000-0005-0000-0000-000050050000}"/>
    <cellStyle name="Good 5 2 2 2" xfId="1356" xr:uid="{00000000-0005-0000-0000-000051050000}"/>
    <cellStyle name="Good 5 2 2 3" xfId="1357" xr:uid="{00000000-0005-0000-0000-000052050000}"/>
    <cellStyle name="Good 5 2 2 4" xfId="1358" xr:uid="{00000000-0005-0000-0000-000053050000}"/>
    <cellStyle name="Good 5 2 3" xfId="1359" xr:uid="{00000000-0005-0000-0000-000054050000}"/>
    <cellStyle name="Good 5 2 3 2" xfId="1360" xr:uid="{00000000-0005-0000-0000-000055050000}"/>
    <cellStyle name="Good 5 2 3 3" xfId="1361" xr:uid="{00000000-0005-0000-0000-000056050000}"/>
    <cellStyle name="Good 5 2 3 4" xfId="1362" xr:uid="{00000000-0005-0000-0000-000057050000}"/>
    <cellStyle name="Good 5 2 4" xfId="1363" xr:uid="{00000000-0005-0000-0000-000058050000}"/>
    <cellStyle name="Good 5 2 5" xfId="1364" xr:uid="{00000000-0005-0000-0000-000059050000}"/>
    <cellStyle name="Good 5 2 6" xfId="1365" xr:uid="{00000000-0005-0000-0000-00005A050000}"/>
    <cellStyle name="Good 5 3" xfId="1366" xr:uid="{00000000-0005-0000-0000-00005B050000}"/>
    <cellStyle name="Good 5 3 2" xfId="1367" xr:uid="{00000000-0005-0000-0000-00005C050000}"/>
    <cellStyle name="Good 5 3 3" xfId="1368" xr:uid="{00000000-0005-0000-0000-00005D050000}"/>
    <cellStyle name="Good 5 3 4" xfId="1369" xr:uid="{00000000-0005-0000-0000-00005E050000}"/>
    <cellStyle name="Good 5 4" xfId="1370" xr:uid="{00000000-0005-0000-0000-00005F050000}"/>
    <cellStyle name="Good 5 4 2" xfId="1371" xr:uid="{00000000-0005-0000-0000-000060050000}"/>
    <cellStyle name="Good 5 4 3" xfId="1372" xr:uid="{00000000-0005-0000-0000-000061050000}"/>
    <cellStyle name="Good 5 4 4" xfId="1373" xr:uid="{00000000-0005-0000-0000-000062050000}"/>
    <cellStyle name="Good 5 5" xfId="1374" xr:uid="{00000000-0005-0000-0000-000063050000}"/>
    <cellStyle name="Good 5 6" xfId="1375" xr:uid="{00000000-0005-0000-0000-000064050000}"/>
    <cellStyle name="Good 5 7" xfId="1376" xr:uid="{00000000-0005-0000-0000-000065050000}"/>
    <cellStyle name="Good 6" xfId="1377" xr:uid="{00000000-0005-0000-0000-000066050000}"/>
    <cellStyle name="Good 6 2" xfId="1378" xr:uid="{00000000-0005-0000-0000-000067050000}"/>
    <cellStyle name="Good 6 2 2" xfId="1379" xr:uid="{00000000-0005-0000-0000-000068050000}"/>
    <cellStyle name="Good 6 2 3" xfId="1380" xr:uid="{00000000-0005-0000-0000-000069050000}"/>
    <cellStyle name="Good 6 3" xfId="1381" xr:uid="{00000000-0005-0000-0000-00006A050000}"/>
    <cellStyle name="Good 6 3 2" xfId="1382" xr:uid="{00000000-0005-0000-0000-00006B050000}"/>
    <cellStyle name="Good 6 3 3" xfId="1383" xr:uid="{00000000-0005-0000-0000-00006C050000}"/>
    <cellStyle name="Good 6 4" xfId="1384" xr:uid="{00000000-0005-0000-0000-00006D050000}"/>
    <cellStyle name="Good 6 5" xfId="1385" xr:uid="{00000000-0005-0000-0000-00006E050000}"/>
    <cellStyle name="Good 7" xfId="1386" xr:uid="{00000000-0005-0000-0000-00006F050000}"/>
    <cellStyle name="Good 7 2" xfId="1387" xr:uid="{00000000-0005-0000-0000-000070050000}"/>
    <cellStyle name="Good 7 2 2" xfId="1388" xr:uid="{00000000-0005-0000-0000-000071050000}"/>
    <cellStyle name="Good 7 2 3" xfId="1389" xr:uid="{00000000-0005-0000-0000-000072050000}"/>
    <cellStyle name="Good 7 3" xfId="1390" xr:uid="{00000000-0005-0000-0000-000073050000}"/>
    <cellStyle name="Good 7 3 2" xfId="1391" xr:uid="{00000000-0005-0000-0000-000074050000}"/>
    <cellStyle name="Good 7 3 3" xfId="1392" xr:uid="{00000000-0005-0000-0000-000075050000}"/>
    <cellStyle name="Good 7 4" xfId="1393" xr:uid="{00000000-0005-0000-0000-000076050000}"/>
    <cellStyle name="Good 7 5" xfId="1394" xr:uid="{00000000-0005-0000-0000-000077050000}"/>
    <cellStyle name="Good 8" xfId="1395" xr:uid="{00000000-0005-0000-0000-000078050000}"/>
    <cellStyle name="Good 8 2" xfId="1396" xr:uid="{00000000-0005-0000-0000-000079050000}"/>
    <cellStyle name="Good 8 3" xfId="1397" xr:uid="{00000000-0005-0000-0000-00007A050000}"/>
    <cellStyle name="Good 9" xfId="1398" xr:uid="{00000000-0005-0000-0000-00007B050000}"/>
    <cellStyle name="Good 9 2" xfId="1399" xr:uid="{00000000-0005-0000-0000-00007C050000}"/>
    <cellStyle name="Good 9 3" xfId="1400" xr:uid="{00000000-0005-0000-0000-00007D050000}"/>
    <cellStyle name="Heading" xfId="1402" xr:uid="{00000000-0005-0000-0000-00007F050000}"/>
    <cellStyle name="Heading (user) 10" xfId="1403" xr:uid="{00000000-0005-0000-0000-000080050000}"/>
    <cellStyle name="Heading (user) 10 2" xfId="1404" xr:uid="{00000000-0005-0000-0000-000081050000}"/>
    <cellStyle name="Heading (user) 10 2 2" xfId="1405" xr:uid="{00000000-0005-0000-0000-000082050000}"/>
    <cellStyle name="Heading (user) 10 2 3" xfId="1406" xr:uid="{00000000-0005-0000-0000-000083050000}"/>
    <cellStyle name="Heading (user) 10 2 4" xfId="1407" xr:uid="{00000000-0005-0000-0000-000084050000}"/>
    <cellStyle name="Heading (user) 10 3" xfId="1408" xr:uid="{00000000-0005-0000-0000-000085050000}"/>
    <cellStyle name="Heading (user) 10 3 2" xfId="1409" xr:uid="{00000000-0005-0000-0000-000086050000}"/>
    <cellStyle name="Heading (user) 10 3 3" xfId="1410" xr:uid="{00000000-0005-0000-0000-000087050000}"/>
    <cellStyle name="Heading (user) 10 3 4" xfId="1411" xr:uid="{00000000-0005-0000-0000-000088050000}"/>
    <cellStyle name="Heading (user) 10 4" xfId="1412" xr:uid="{00000000-0005-0000-0000-000089050000}"/>
    <cellStyle name="Heading (user) 10 5" xfId="1413" xr:uid="{00000000-0005-0000-0000-00008A050000}"/>
    <cellStyle name="Heading (user) 10 6" xfId="1414" xr:uid="{00000000-0005-0000-0000-00008B050000}"/>
    <cellStyle name="Heading (user) 11" xfId="1415" xr:uid="{00000000-0005-0000-0000-00008C050000}"/>
    <cellStyle name="Heading (user) 11 2" xfId="1416" xr:uid="{00000000-0005-0000-0000-00008D050000}"/>
    <cellStyle name="Heading (user) 11 3" xfId="1417" xr:uid="{00000000-0005-0000-0000-00008E050000}"/>
    <cellStyle name="Heading (user) 11 4" xfId="1418" xr:uid="{00000000-0005-0000-0000-00008F050000}"/>
    <cellStyle name="Heading (user) 12" xfId="1419" xr:uid="{00000000-0005-0000-0000-000090050000}"/>
    <cellStyle name="Heading (user) 12 2" xfId="1420" xr:uid="{00000000-0005-0000-0000-000091050000}"/>
    <cellStyle name="Heading (user) 12 3" xfId="1421" xr:uid="{00000000-0005-0000-0000-000092050000}"/>
    <cellStyle name="Heading (user) 12 4" xfId="1422" xr:uid="{00000000-0005-0000-0000-000093050000}"/>
    <cellStyle name="Heading (user) 13" xfId="1423" xr:uid="{00000000-0005-0000-0000-000094050000}"/>
    <cellStyle name="Heading (user) 13 2" xfId="1424" xr:uid="{00000000-0005-0000-0000-000095050000}"/>
    <cellStyle name="Heading (user) 13 3" xfId="1425" xr:uid="{00000000-0005-0000-0000-000096050000}"/>
    <cellStyle name="Heading (user) 13 4" xfId="1426" xr:uid="{00000000-0005-0000-0000-000097050000}"/>
    <cellStyle name="Heading (user) 14" xfId="1427" xr:uid="{00000000-0005-0000-0000-000098050000}"/>
    <cellStyle name="Heading (user) 15" xfId="1428" xr:uid="{00000000-0005-0000-0000-000099050000}"/>
    <cellStyle name="Heading (user) 16" xfId="1429" xr:uid="{00000000-0005-0000-0000-00009A050000}"/>
    <cellStyle name="Heading (user) 2" xfId="1430" xr:uid="{00000000-0005-0000-0000-00009B050000}"/>
    <cellStyle name="Heading (user) 2 10" xfId="1431" xr:uid="{00000000-0005-0000-0000-00009C050000}"/>
    <cellStyle name="Heading (user) 2 11" xfId="1432" xr:uid="{00000000-0005-0000-0000-00009D050000}"/>
    <cellStyle name="Heading (user) 2 2" xfId="1433" xr:uid="{00000000-0005-0000-0000-00009E050000}"/>
    <cellStyle name="Heading (user) 2 2 2" xfId="1434" xr:uid="{00000000-0005-0000-0000-00009F050000}"/>
    <cellStyle name="Heading (user) 2 2 2 2" xfId="1435" xr:uid="{00000000-0005-0000-0000-0000A0050000}"/>
    <cellStyle name="Heading (user) 2 2 2 2 2" xfId="1436" xr:uid="{00000000-0005-0000-0000-0000A1050000}"/>
    <cellStyle name="Heading (user) 2 2 2 2 3" xfId="1437" xr:uid="{00000000-0005-0000-0000-0000A2050000}"/>
    <cellStyle name="Heading (user) 2 2 2 2 4" xfId="1438" xr:uid="{00000000-0005-0000-0000-0000A3050000}"/>
    <cellStyle name="Heading (user) 2 2 2 3" xfId="1439" xr:uid="{00000000-0005-0000-0000-0000A4050000}"/>
    <cellStyle name="Heading (user) 2 2 2 3 2" xfId="1440" xr:uid="{00000000-0005-0000-0000-0000A5050000}"/>
    <cellStyle name="Heading (user) 2 2 2 3 3" xfId="1441" xr:uid="{00000000-0005-0000-0000-0000A6050000}"/>
    <cellStyle name="Heading (user) 2 2 2 3 4" xfId="1442" xr:uid="{00000000-0005-0000-0000-0000A7050000}"/>
    <cellStyle name="Heading (user) 2 2 2 4" xfId="1443" xr:uid="{00000000-0005-0000-0000-0000A8050000}"/>
    <cellStyle name="Heading (user) 2 2 2 5" xfId="1444" xr:uid="{00000000-0005-0000-0000-0000A9050000}"/>
    <cellStyle name="Heading (user) 2 2 2 6" xfId="1445" xr:uid="{00000000-0005-0000-0000-0000AA050000}"/>
    <cellStyle name="Heading (user) 2 2 3" xfId="1446" xr:uid="{00000000-0005-0000-0000-0000AB050000}"/>
    <cellStyle name="Heading (user) 2 2 3 2" xfId="1447" xr:uid="{00000000-0005-0000-0000-0000AC050000}"/>
    <cellStyle name="Heading (user) 2 2 3 3" xfId="1448" xr:uid="{00000000-0005-0000-0000-0000AD050000}"/>
    <cellStyle name="Heading (user) 2 2 3 4" xfId="1449" xr:uid="{00000000-0005-0000-0000-0000AE050000}"/>
    <cellStyle name="Heading (user) 2 2 4" xfId="1450" xr:uid="{00000000-0005-0000-0000-0000AF050000}"/>
    <cellStyle name="Heading (user) 2 2 4 2" xfId="1451" xr:uid="{00000000-0005-0000-0000-0000B0050000}"/>
    <cellStyle name="Heading (user) 2 2 4 3" xfId="1452" xr:uid="{00000000-0005-0000-0000-0000B1050000}"/>
    <cellStyle name="Heading (user) 2 2 4 4" xfId="1453" xr:uid="{00000000-0005-0000-0000-0000B2050000}"/>
    <cellStyle name="Heading (user) 2 2 5" xfId="1454" xr:uid="{00000000-0005-0000-0000-0000B3050000}"/>
    <cellStyle name="Heading (user) 2 2 6" xfId="1455" xr:uid="{00000000-0005-0000-0000-0000B4050000}"/>
    <cellStyle name="Heading (user) 2 3" xfId="1456" xr:uid="{00000000-0005-0000-0000-0000B5050000}"/>
    <cellStyle name="Heading (user) 2 3 2" xfId="1457" xr:uid="{00000000-0005-0000-0000-0000B6050000}"/>
    <cellStyle name="Heading (user) 2 3 2 2" xfId="1458" xr:uid="{00000000-0005-0000-0000-0000B7050000}"/>
    <cellStyle name="Heading (user) 2 3 2 3" xfId="1459" xr:uid="{00000000-0005-0000-0000-0000B8050000}"/>
    <cellStyle name="Heading (user) 2 3 2 4" xfId="1460" xr:uid="{00000000-0005-0000-0000-0000B9050000}"/>
    <cellStyle name="Heading (user) 2 3 3" xfId="1461" xr:uid="{00000000-0005-0000-0000-0000BA050000}"/>
    <cellStyle name="Heading (user) 2 3 3 2" xfId="1462" xr:uid="{00000000-0005-0000-0000-0000BB050000}"/>
    <cellStyle name="Heading (user) 2 3 3 3" xfId="1463" xr:uid="{00000000-0005-0000-0000-0000BC050000}"/>
    <cellStyle name="Heading (user) 2 3 3 4" xfId="1464" xr:uid="{00000000-0005-0000-0000-0000BD050000}"/>
    <cellStyle name="Heading (user) 2 3 4" xfId="1465" xr:uid="{00000000-0005-0000-0000-0000BE050000}"/>
    <cellStyle name="Heading (user) 2 3 5" xfId="1466" xr:uid="{00000000-0005-0000-0000-0000BF050000}"/>
    <cellStyle name="Heading (user) 2 3 6" xfId="1467" xr:uid="{00000000-0005-0000-0000-0000C0050000}"/>
    <cellStyle name="Heading (user) 2 4" xfId="1468" xr:uid="{00000000-0005-0000-0000-0000C1050000}"/>
    <cellStyle name="Heading (user) 2 4 2" xfId="1469" xr:uid="{00000000-0005-0000-0000-0000C2050000}"/>
    <cellStyle name="Heading (user) 2 4 2 2" xfId="1470" xr:uid="{00000000-0005-0000-0000-0000C3050000}"/>
    <cellStyle name="Heading (user) 2 4 2 2 2" xfId="1471" xr:uid="{00000000-0005-0000-0000-0000C4050000}"/>
    <cellStyle name="Heading (user) 2 4 2 2 3" xfId="1472" xr:uid="{00000000-0005-0000-0000-0000C5050000}"/>
    <cellStyle name="Heading (user) 2 4 2 2 4" xfId="1473" xr:uid="{00000000-0005-0000-0000-0000C6050000}"/>
    <cellStyle name="Heading (user) 2 4 2 3" xfId="1474" xr:uid="{00000000-0005-0000-0000-0000C7050000}"/>
    <cellStyle name="Heading (user) 2 4 2 3 2" xfId="1475" xr:uid="{00000000-0005-0000-0000-0000C8050000}"/>
    <cellStyle name="Heading (user) 2 4 2 3 3" xfId="1476" xr:uid="{00000000-0005-0000-0000-0000C9050000}"/>
    <cellStyle name="Heading (user) 2 4 2 3 4" xfId="1477" xr:uid="{00000000-0005-0000-0000-0000CA050000}"/>
    <cellStyle name="Heading (user) 2 4 2 4" xfId="1478" xr:uid="{00000000-0005-0000-0000-0000CB050000}"/>
    <cellStyle name="Heading (user) 2 4 2 5" xfId="1479" xr:uid="{00000000-0005-0000-0000-0000CC050000}"/>
    <cellStyle name="Heading (user) 2 4 2 6" xfId="1480" xr:uid="{00000000-0005-0000-0000-0000CD050000}"/>
    <cellStyle name="Heading (user) 2 4 3" xfId="1481" xr:uid="{00000000-0005-0000-0000-0000CE050000}"/>
    <cellStyle name="Heading (user) 2 4 3 2" xfId="1482" xr:uid="{00000000-0005-0000-0000-0000CF050000}"/>
    <cellStyle name="Heading (user) 2 4 3 3" xfId="1483" xr:uid="{00000000-0005-0000-0000-0000D0050000}"/>
    <cellStyle name="Heading (user) 2 4 3 4" xfId="1484" xr:uid="{00000000-0005-0000-0000-0000D1050000}"/>
    <cellStyle name="Heading (user) 2 4 4" xfId="1485" xr:uid="{00000000-0005-0000-0000-0000D2050000}"/>
    <cellStyle name="Heading (user) 2 4 4 2" xfId="1486" xr:uid="{00000000-0005-0000-0000-0000D3050000}"/>
    <cellStyle name="Heading (user) 2 4 4 3" xfId="1487" xr:uid="{00000000-0005-0000-0000-0000D4050000}"/>
    <cellStyle name="Heading (user) 2 4 4 4" xfId="1488" xr:uid="{00000000-0005-0000-0000-0000D5050000}"/>
    <cellStyle name="Heading (user) 2 4 5" xfId="1489" xr:uid="{00000000-0005-0000-0000-0000D6050000}"/>
    <cellStyle name="Heading (user) 2 4 6" xfId="1490" xr:uid="{00000000-0005-0000-0000-0000D7050000}"/>
    <cellStyle name="Heading (user) 2 4 7" xfId="1491" xr:uid="{00000000-0005-0000-0000-0000D8050000}"/>
    <cellStyle name="Heading (user) 2 5" xfId="1492" xr:uid="{00000000-0005-0000-0000-0000D9050000}"/>
    <cellStyle name="Heading (user) 2 5 2" xfId="1493" xr:uid="{00000000-0005-0000-0000-0000DA050000}"/>
    <cellStyle name="Heading (user) 2 5 2 2" xfId="1494" xr:uid="{00000000-0005-0000-0000-0000DB050000}"/>
    <cellStyle name="Heading (user) 2 5 2 3" xfId="1495" xr:uid="{00000000-0005-0000-0000-0000DC050000}"/>
    <cellStyle name="Heading (user) 2 5 2 4" xfId="1496" xr:uid="{00000000-0005-0000-0000-0000DD050000}"/>
    <cellStyle name="Heading (user) 2 5 3" xfId="1497" xr:uid="{00000000-0005-0000-0000-0000DE050000}"/>
    <cellStyle name="Heading (user) 2 5 3 2" xfId="1498" xr:uid="{00000000-0005-0000-0000-0000DF050000}"/>
    <cellStyle name="Heading (user) 2 5 3 3" xfId="1499" xr:uid="{00000000-0005-0000-0000-0000E0050000}"/>
    <cellStyle name="Heading (user) 2 5 3 4" xfId="1500" xr:uid="{00000000-0005-0000-0000-0000E1050000}"/>
    <cellStyle name="Heading (user) 2 5 4" xfId="1501" xr:uid="{00000000-0005-0000-0000-0000E2050000}"/>
    <cellStyle name="Heading (user) 2 5 5" xfId="1502" xr:uid="{00000000-0005-0000-0000-0000E3050000}"/>
    <cellStyle name="Heading (user) 2 5 6" xfId="1503" xr:uid="{00000000-0005-0000-0000-0000E4050000}"/>
    <cellStyle name="Heading (user) 2 6" xfId="1504" xr:uid="{00000000-0005-0000-0000-0000E5050000}"/>
    <cellStyle name="Heading (user) 2 6 2" xfId="1505" xr:uid="{00000000-0005-0000-0000-0000E6050000}"/>
    <cellStyle name="Heading (user) 2 6 2 2" xfId="1506" xr:uid="{00000000-0005-0000-0000-0000E7050000}"/>
    <cellStyle name="Heading (user) 2 6 2 3" xfId="1507" xr:uid="{00000000-0005-0000-0000-0000E8050000}"/>
    <cellStyle name="Heading (user) 2 6 2 4" xfId="1508" xr:uid="{00000000-0005-0000-0000-0000E9050000}"/>
    <cellStyle name="Heading (user) 2 6 3" xfId="1509" xr:uid="{00000000-0005-0000-0000-0000EA050000}"/>
    <cellStyle name="Heading (user) 2 6 3 2" xfId="1510" xr:uid="{00000000-0005-0000-0000-0000EB050000}"/>
    <cellStyle name="Heading (user) 2 6 3 3" xfId="1511" xr:uid="{00000000-0005-0000-0000-0000EC050000}"/>
    <cellStyle name="Heading (user) 2 6 3 4" xfId="1512" xr:uid="{00000000-0005-0000-0000-0000ED050000}"/>
    <cellStyle name="Heading (user) 2 6 4" xfId="1513" xr:uid="{00000000-0005-0000-0000-0000EE050000}"/>
    <cellStyle name="Heading (user) 2 6 5" xfId="1514" xr:uid="{00000000-0005-0000-0000-0000EF050000}"/>
    <cellStyle name="Heading (user) 2 6 6" xfId="1515" xr:uid="{00000000-0005-0000-0000-0000F0050000}"/>
    <cellStyle name="Heading (user) 2 7" xfId="1516" xr:uid="{00000000-0005-0000-0000-0000F1050000}"/>
    <cellStyle name="Heading (user) 2 7 2" xfId="1517" xr:uid="{00000000-0005-0000-0000-0000F2050000}"/>
    <cellStyle name="Heading (user) 2 7 3" xfId="1518" xr:uid="{00000000-0005-0000-0000-0000F3050000}"/>
    <cellStyle name="Heading (user) 2 7 4" xfId="1519" xr:uid="{00000000-0005-0000-0000-0000F4050000}"/>
    <cellStyle name="Heading (user) 2 8" xfId="1520" xr:uid="{00000000-0005-0000-0000-0000F5050000}"/>
    <cellStyle name="Heading (user) 2 8 2" xfId="1521" xr:uid="{00000000-0005-0000-0000-0000F6050000}"/>
    <cellStyle name="Heading (user) 2 8 3" xfId="1522" xr:uid="{00000000-0005-0000-0000-0000F7050000}"/>
    <cellStyle name="Heading (user) 2 8 4" xfId="1523" xr:uid="{00000000-0005-0000-0000-0000F8050000}"/>
    <cellStyle name="Heading (user) 2 9" xfId="1524" xr:uid="{00000000-0005-0000-0000-0000F9050000}"/>
    <cellStyle name="Heading (user) 2 9 2" xfId="1525" xr:uid="{00000000-0005-0000-0000-0000FA050000}"/>
    <cellStyle name="Heading (user) 2 9 3" xfId="1526" xr:uid="{00000000-0005-0000-0000-0000FB050000}"/>
    <cellStyle name="Heading (user) 2 9 4" xfId="1527" xr:uid="{00000000-0005-0000-0000-0000FC050000}"/>
    <cellStyle name="Heading (user) 3" xfId="1528" xr:uid="{00000000-0005-0000-0000-0000FD050000}"/>
    <cellStyle name="Heading (user) 3 10" xfId="1529" xr:uid="{00000000-0005-0000-0000-0000FE050000}"/>
    <cellStyle name="Heading (user) 3 11" xfId="1530" xr:uid="{00000000-0005-0000-0000-0000FF050000}"/>
    <cellStyle name="Heading (user) 3 2" xfId="1531" xr:uid="{00000000-0005-0000-0000-000000060000}"/>
    <cellStyle name="Heading (user) 3 2 2" xfId="1532" xr:uid="{00000000-0005-0000-0000-000001060000}"/>
    <cellStyle name="Heading (user) 3 2 2 2" xfId="1533" xr:uid="{00000000-0005-0000-0000-000002060000}"/>
    <cellStyle name="Heading (user) 3 2 2 2 2" xfId="1534" xr:uid="{00000000-0005-0000-0000-000003060000}"/>
    <cellStyle name="Heading (user) 3 2 2 2 3" xfId="1535" xr:uid="{00000000-0005-0000-0000-000004060000}"/>
    <cellStyle name="Heading (user) 3 2 2 2 4" xfId="1536" xr:uid="{00000000-0005-0000-0000-000005060000}"/>
    <cellStyle name="Heading (user) 3 2 2 3" xfId="1537" xr:uid="{00000000-0005-0000-0000-000006060000}"/>
    <cellStyle name="Heading (user) 3 2 2 3 2" xfId="1538" xr:uid="{00000000-0005-0000-0000-000007060000}"/>
    <cellStyle name="Heading (user) 3 2 2 3 3" xfId="1539" xr:uid="{00000000-0005-0000-0000-000008060000}"/>
    <cellStyle name="Heading (user) 3 2 2 3 4" xfId="1540" xr:uid="{00000000-0005-0000-0000-000009060000}"/>
    <cellStyle name="Heading (user) 3 2 2 4" xfId="1541" xr:uid="{00000000-0005-0000-0000-00000A060000}"/>
    <cellStyle name="Heading (user) 3 2 2 5" xfId="1542" xr:uid="{00000000-0005-0000-0000-00000B060000}"/>
    <cellStyle name="Heading (user) 3 2 2 6" xfId="1543" xr:uid="{00000000-0005-0000-0000-00000C060000}"/>
    <cellStyle name="Heading (user) 3 2 3" xfId="1544" xr:uid="{00000000-0005-0000-0000-00000D060000}"/>
    <cellStyle name="Heading (user) 3 2 3 2" xfId="1545" xr:uid="{00000000-0005-0000-0000-00000E060000}"/>
    <cellStyle name="Heading (user) 3 2 3 3" xfId="1546" xr:uid="{00000000-0005-0000-0000-00000F060000}"/>
    <cellStyle name="Heading (user) 3 2 3 4" xfId="1547" xr:uid="{00000000-0005-0000-0000-000010060000}"/>
    <cellStyle name="Heading (user) 3 2 4" xfId="1548" xr:uid="{00000000-0005-0000-0000-000011060000}"/>
    <cellStyle name="Heading (user) 3 2 4 2" xfId="1549" xr:uid="{00000000-0005-0000-0000-000012060000}"/>
    <cellStyle name="Heading (user) 3 2 4 3" xfId="1550" xr:uid="{00000000-0005-0000-0000-000013060000}"/>
    <cellStyle name="Heading (user) 3 2 4 4" xfId="1551" xr:uid="{00000000-0005-0000-0000-000014060000}"/>
    <cellStyle name="Heading (user) 3 2 5" xfId="1552" xr:uid="{00000000-0005-0000-0000-000015060000}"/>
    <cellStyle name="Heading (user) 3 2 6" xfId="1553" xr:uid="{00000000-0005-0000-0000-000016060000}"/>
    <cellStyle name="Heading (user) 3 3" xfId="1554" xr:uid="{00000000-0005-0000-0000-000017060000}"/>
    <cellStyle name="Heading (user) 3 3 2" xfId="1555" xr:uid="{00000000-0005-0000-0000-000018060000}"/>
    <cellStyle name="Heading (user) 3 3 2 2" xfId="1556" xr:uid="{00000000-0005-0000-0000-000019060000}"/>
    <cellStyle name="Heading (user) 3 3 2 3" xfId="1557" xr:uid="{00000000-0005-0000-0000-00001A060000}"/>
    <cellStyle name="Heading (user) 3 3 2 4" xfId="1558" xr:uid="{00000000-0005-0000-0000-00001B060000}"/>
    <cellStyle name="Heading (user) 3 3 3" xfId="1559" xr:uid="{00000000-0005-0000-0000-00001C060000}"/>
    <cellStyle name="Heading (user) 3 3 3 2" xfId="1560" xr:uid="{00000000-0005-0000-0000-00001D060000}"/>
    <cellStyle name="Heading (user) 3 3 3 3" xfId="1561" xr:uid="{00000000-0005-0000-0000-00001E060000}"/>
    <cellStyle name="Heading (user) 3 3 3 4" xfId="1562" xr:uid="{00000000-0005-0000-0000-00001F060000}"/>
    <cellStyle name="Heading (user) 3 3 4" xfId="1563" xr:uid="{00000000-0005-0000-0000-000020060000}"/>
    <cellStyle name="Heading (user) 3 3 5" xfId="1564" xr:uid="{00000000-0005-0000-0000-000021060000}"/>
    <cellStyle name="Heading (user) 3 3 6" xfId="1565" xr:uid="{00000000-0005-0000-0000-000022060000}"/>
    <cellStyle name="Heading (user) 3 4" xfId="1566" xr:uid="{00000000-0005-0000-0000-000023060000}"/>
    <cellStyle name="Heading (user) 3 4 2" xfId="1567" xr:uid="{00000000-0005-0000-0000-000024060000}"/>
    <cellStyle name="Heading (user) 3 4 2 2" xfId="1568" xr:uid="{00000000-0005-0000-0000-000025060000}"/>
    <cellStyle name="Heading (user) 3 4 2 2 2" xfId="1569" xr:uid="{00000000-0005-0000-0000-000026060000}"/>
    <cellStyle name="Heading (user) 3 4 2 2 3" xfId="1570" xr:uid="{00000000-0005-0000-0000-000027060000}"/>
    <cellStyle name="Heading (user) 3 4 2 2 4" xfId="1571" xr:uid="{00000000-0005-0000-0000-000028060000}"/>
    <cellStyle name="Heading (user) 3 4 2 3" xfId="1572" xr:uid="{00000000-0005-0000-0000-000029060000}"/>
    <cellStyle name="Heading (user) 3 4 2 3 2" xfId="1573" xr:uid="{00000000-0005-0000-0000-00002A060000}"/>
    <cellStyle name="Heading (user) 3 4 2 3 3" xfId="1574" xr:uid="{00000000-0005-0000-0000-00002B060000}"/>
    <cellStyle name="Heading (user) 3 4 2 3 4" xfId="1575" xr:uid="{00000000-0005-0000-0000-00002C060000}"/>
    <cellStyle name="Heading (user) 3 4 2 4" xfId="1576" xr:uid="{00000000-0005-0000-0000-00002D060000}"/>
    <cellStyle name="Heading (user) 3 4 2 5" xfId="1577" xr:uid="{00000000-0005-0000-0000-00002E060000}"/>
    <cellStyle name="Heading (user) 3 4 2 6" xfId="1578" xr:uid="{00000000-0005-0000-0000-00002F060000}"/>
    <cellStyle name="Heading (user) 3 4 3" xfId="1579" xr:uid="{00000000-0005-0000-0000-000030060000}"/>
    <cellStyle name="Heading (user) 3 4 3 2" xfId="1580" xr:uid="{00000000-0005-0000-0000-000031060000}"/>
    <cellStyle name="Heading (user) 3 4 3 3" xfId="1581" xr:uid="{00000000-0005-0000-0000-000032060000}"/>
    <cellStyle name="Heading (user) 3 4 3 4" xfId="1582" xr:uid="{00000000-0005-0000-0000-000033060000}"/>
    <cellStyle name="Heading (user) 3 4 4" xfId="1583" xr:uid="{00000000-0005-0000-0000-000034060000}"/>
    <cellStyle name="Heading (user) 3 4 4 2" xfId="1584" xr:uid="{00000000-0005-0000-0000-000035060000}"/>
    <cellStyle name="Heading (user) 3 4 4 3" xfId="1585" xr:uid="{00000000-0005-0000-0000-000036060000}"/>
    <cellStyle name="Heading (user) 3 4 4 4" xfId="1586" xr:uid="{00000000-0005-0000-0000-000037060000}"/>
    <cellStyle name="Heading (user) 3 4 5" xfId="1587" xr:uid="{00000000-0005-0000-0000-000038060000}"/>
    <cellStyle name="Heading (user) 3 4 6" xfId="1588" xr:uid="{00000000-0005-0000-0000-000039060000}"/>
    <cellStyle name="Heading (user) 3 4 7" xfId="1589" xr:uid="{00000000-0005-0000-0000-00003A060000}"/>
    <cellStyle name="Heading (user) 3 5" xfId="1590" xr:uid="{00000000-0005-0000-0000-00003B060000}"/>
    <cellStyle name="Heading (user) 3 5 2" xfId="1591" xr:uid="{00000000-0005-0000-0000-00003C060000}"/>
    <cellStyle name="Heading (user) 3 5 2 2" xfId="1592" xr:uid="{00000000-0005-0000-0000-00003D060000}"/>
    <cellStyle name="Heading (user) 3 5 2 3" xfId="1593" xr:uid="{00000000-0005-0000-0000-00003E060000}"/>
    <cellStyle name="Heading (user) 3 5 2 4" xfId="1594" xr:uid="{00000000-0005-0000-0000-00003F060000}"/>
    <cellStyle name="Heading (user) 3 5 3" xfId="1595" xr:uid="{00000000-0005-0000-0000-000040060000}"/>
    <cellStyle name="Heading (user) 3 5 3 2" xfId="1596" xr:uid="{00000000-0005-0000-0000-000041060000}"/>
    <cellStyle name="Heading (user) 3 5 3 3" xfId="1597" xr:uid="{00000000-0005-0000-0000-000042060000}"/>
    <cellStyle name="Heading (user) 3 5 3 4" xfId="1598" xr:uid="{00000000-0005-0000-0000-000043060000}"/>
    <cellStyle name="Heading (user) 3 5 4" xfId="1599" xr:uid="{00000000-0005-0000-0000-000044060000}"/>
    <cellStyle name="Heading (user) 3 5 5" xfId="1600" xr:uid="{00000000-0005-0000-0000-000045060000}"/>
    <cellStyle name="Heading (user) 3 5 6" xfId="1601" xr:uid="{00000000-0005-0000-0000-000046060000}"/>
    <cellStyle name="Heading (user) 3 6" xfId="1602" xr:uid="{00000000-0005-0000-0000-000047060000}"/>
    <cellStyle name="Heading (user) 3 6 2" xfId="1603" xr:uid="{00000000-0005-0000-0000-000048060000}"/>
    <cellStyle name="Heading (user) 3 6 2 2" xfId="1604" xr:uid="{00000000-0005-0000-0000-000049060000}"/>
    <cellStyle name="Heading (user) 3 6 2 3" xfId="1605" xr:uid="{00000000-0005-0000-0000-00004A060000}"/>
    <cellStyle name="Heading (user) 3 6 2 4" xfId="1606" xr:uid="{00000000-0005-0000-0000-00004B060000}"/>
    <cellStyle name="Heading (user) 3 6 3" xfId="1607" xr:uid="{00000000-0005-0000-0000-00004C060000}"/>
    <cellStyle name="Heading (user) 3 6 3 2" xfId="1608" xr:uid="{00000000-0005-0000-0000-00004D060000}"/>
    <cellStyle name="Heading (user) 3 6 3 3" xfId="1609" xr:uid="{00000000-0005-0000-0000-00004E060000}"/>
    <cellStyle name="Heading (user) 3 6 3 4" xfId="1610" xr:uid="{00000000-0005-0000-0000-00004F060000}"/>
    <cellStyle name="Heading (user) 3 6 4" xfId="1611" xr:uid="{00000000-0005-0000-0000-000050060000}"/>
    <cellStyle name="Heading (user) 3 6 5" xfId="1612" xr:uid="{00000000-0005-0000-0000-000051060000}"/>
    <cellStyle name="Heading (user) 3 6 6" xfId="1613" xr:uid="{00000000-0005-0000-0000-000052060000}"/>
    <cellStyle name="Heading (user) 3 7" xfId="1614" xr:uid="{00000000-0005-0000-0000-000053060000}"/>
    <cellStyle name="Heading (user) 3 7 2" xfId="1615" xr:uid="{00000000-0005-0000-0000-000054060000}"/>
    <cellStyle name="Heading (user) 3 7 3" xfId="1616" xr:uid="{00000000-0005-0000-0000-000055060000}"/>
    <cellStyle name="Heading (user) 3 7 4" xfId="1617" xr:uid="{00000000-0005-0000-0000-000056060000}"/>
    <cellStyle name="Heading (user) 3 8" xfId="1618" xr:uid="{00000000-0005-0000-0000-000057060000}"/>
    <cellStyle name="Heading (user) 3 8 2" xfId="1619" xr:uid="{00000000-0005-0000-0000-000058060000}"/>
    <cellStyle name="Heading (user) 3 8 3" xfId="1620" xr:uid="{00000000-0005-0000-0000-000059060000}"/>
    <cellStyle name="Heading (user) 3 8 4" xfId="1621" xr:uid="{00000000-0005-0000-0000-00005A060000}"/>
    <cellStyle name="Heading (user) 3 9" xfId="1622" xr:uid="{00000000-0005-0000-0000-00005B060000}"/>
    <cellStyle name="Heading (user) 3 9 2" xfId="1623" xr:uid="{00000000-0005-0000-0000-00005C060000}"/>
    <cellStyle name="Heading (user) 3 9 3" xfId="1624" xr:uid="{00000000-0005-0000-0000-00005D060000}"/>
    <cellStyle name="Heading (user) 3 9 4" xfId="1625" xr:uid="{00000000-0005-0000-0000-00005E060000}"/>
    <cellStyle name="Heading (user) 4" xfId="1626" xr:uid="{00000000-0005-0000-0000-00005F060000}"/>
    <cellStyle name="Heading (user) 4 10" xfId="1627" xr:uid="{00000000-0005-0000-0000-000060060000}"/>
    <cellStyle name="Heading (user) 4 11" xfId="1628" xr:uid="{00000000-0005-0000-0000-000061060000}"/>
    <cellStyle name="Heading (user) 4 2" xfId="1629" xr:uid="{00000000-0005-0000-0000-000062060000}"/>
    <cellStyle name="Heading (user) 4 2 2" xfId="1630" xr:uid="{00000000-0005-0000-0000-000063060000}"/>
    <cellStyle name="Heading (user) 4 2 2 2" xfId="1631" xr:uid="{00000000-0005-0000-0000-000064060000}"/>
    <cellStyle name="Heading (user) 4 2 2 2 2" xfId="1632" xr:uid="{00000000-0005-0000-0000-000065060000}"/>
    <cellStyle name="Heading (user) 4 2 2 2 3" xfId="1633" xr:uid="{00000000-0005-0000-0000-000066060000}"/>
    <cellStyle name="Heading (user) 4 2 2 2 4" xfId="1634" xr:uid="{00000000-0005-0000-0000-000067060000}"/>
    <cellStyle name="Heading (user) 4 2 2 3" xfId="1635" xr:uid="{00000000-0005-0000-0000-000068060000}"/>
    <cellStyle name="Heading (user) 4 2 2 3 2" xfId="1636" xr:uid="{00000000-0005-0000-0000-000069060000}"/>
    <cellStyle name="Heading (user) 4 2 2 3 3" xfId="1637" xr:uid="{00000000-0005-0000-0000-00006A060000}"/>
    <cellStyle name="Heading (user) 4 2 2 3 4" xfId="1638" xr:uid="{00000000-0005-0000-0000-00006B060000}"/>
    <cellStyle name="Heading (user) 4 2 2 4" xfId="1639" xr:uid="{00000000-0005-0000-0000-00006C060000}"/>
    <cellStyle name="Heading (user) 4 2 2 5" xfId="1640" xr:uid="{00000000-0005-0000-0000-00006D060000}"/>
    <cellStyle name="Heading (user) 4 2 2 6" xfId="1641" xr:uid="{00000000-0005-0000-0000-00006E060000}"/>
    <cellStyle name="Heading (user) 4 2 3" xfId="1642" xr:uid="{00000000-0005-0000-0000-00006F060000}"/>
    <cellStyle name="Heading (user) 4 2 3 2" xfId="1643" xr:uid="{00000000-0005-0000-0000-000070060000}"/>
    <cellStyle name="Heading (user) 4 2 3 3" xfId="1644" xr:uid="{00000000-0005-0000-0000-000071060000}"/>
    <cellStyle name="Heading (user) 4 2 4" xfId="1645" xr:uid="{00000000-0005-0000-0000-000072060000}"/>
    <cellStyle name="Heading (user) 4 2 4 2" xfId="1646" xr:uid="{00000000-0005-0000-0000-000073060000}"/>
    <cellStyle name="Heading (user) 4 2 4 3" xfId="1647" xr:uid="{00000000-0005-0000-0000-000074060000}"/>
    <cellStyle name="Heading (user) 4 2 5" xfId="1648" xr:uid="{00000000-0005-0000-0000-000075060000}"/>
    <cellStyle name="Heading (user) 4 2 6" xfId="1649" xr:uid="{00000000-0005-0000-0000-000076060000}"/>
    <cellStyle name="Heading (user) 4 3" xfId="1650" xr:uid="{00000000-0005-0000-0000-000077060000}"/>
    <cellStyle name="Heading (user) 4 3 2" xfId="1651" xr:uid="{00000000-0005-0000-0000-000078060000}"/>
    <cellStyle name="Heading (user) 4 3 2 2" xfId="1652" xr:uid="{00000000-0005-0000-0000-000079060000}"/>
    <cellStyle name="Heading (user) 4 3 2 3" xfId="1653" xr:uid="{00000000-0005-0000-0000-00007A060000}"/>
    <cellStyle name="Heading (user) 4 3 2 4" xfId="1654" xr:uid="{00000000-0005-0000-0000-00007B060000}"/>
    <cellStyle name="Heading (user) 4 3 3" xfId="1655" xr:uid="{00000000-0005-0000-0000-00007C060000}"/>
    <cellStyle name="Heading (user) 4 3 3 2" xfId="1656" xr:uid="{00000000-0005-0000-0000-00007D060000}"/>
    <cellStyle name="Heading (user) 4 3 3 3" xfId="1657" xr:uid="{00000000-0005-0000-0000-00007E060000}"/>
    <cellStyle name="Heading (user) 4 3 3 4" xfId="1658" xr:uid="{00000000-0005-0000-0000-00007F060000}"/>
    <cellStyle name="Heading (user) 4 3 4" xfId="1659" xr:uid="{00000000-0005-0000-0000-000080060000}"/>
    <cellStyle name="Heading (user) 4 3 5" xfId="1660" xr:uid="{00000000-0005-0000-0000-000081060000}"/>
    <cellStyle name="Heading (user) 4 3 6" xfId="1661" xr:uid="{00000000-0005-0000-0000-000082060000}"/>
    <cellStyle name="Heading (user) 4 4" xfId="1662" xr:uid="{00000000-0005-0000-0000-000083060000}"/>
    <cellStyle name="Heading (user) 4 4 2" xfId="1663" xr:uid="{00000000-0005-0000-0000-000084060000}"/>
    <cellStyle name="Heading (user) 4 4 2 2" xfId="1664" xr:uid="{00000000-0005-0000-0000-000085060000}"/>
    <cellStyle name="Heading (user) 4 4 2 2 2" xfId="1665" xr:uid="{00000000-0005-0000-0000-000086060000}"/>
    <cellStyle name="Heading (user) 4 4 2 2 3" xfId="1666" xr:uid="{00000000-0005-0000-0000-000087060000}"/>
    <cellStyle name="Heading (user) 4 4 2 2 4" xfId="1667" xr:uid="{00000000-0005-0000-0000-000088060000}"/>
    <cellStyle name="Heading (user) 4 4 2 3" xfId="1668" xr:uid="{00000000-0005-0000-0000-000089060000}"/>
    <cellStyle name="Heading (user) 4 4 2 3 2" xfId="1669" xr:uid="{00000000-0005-0000-0000-00008A060000}"/>
    <cellStyle name="Heading (user) 4 4 2 3 3" xfId="1670" xr:uid="{00000000-0005-0000-0000-00008B060000}"/>
    <cellStyle name="Heading (user) 4 4 2 3 4" xfId="1671" xr:uid="{00000000-0005-0000-0000-00008C060000}"/>
    <cellStyle name="Heading (user) 4 4 2 4" xfId="1672" xr:uid="{00000000-0005-0000-0000-00008D060000}"/>
    <cellStyle name="Heading (user) 4 4 2 5" xfId="1673" xr:uid="{00000000-0005-0000-0000-00008E060000}"/>
    <cellStyle name="Heading (user) 4 4 2 6" xfId="1674" xr:uid="{00000000-0005-0000-0000-00008F060000}"/>
    <cellStyle name="Heading (user) 4 4 3" xfId="1675" xr:uid="{00000000-0005-0000-0000-000090060000}"/>
    <cellStyle name="Heading (user) 4 4 3 2" xfId="1676" xr:uid="{00000000-0005-0000-0000-000091060000}"/>
    <cellStyle name="Heading (user) 4 4 3 3" xfId="1677" xr:uid="{00000000-0005-0000-0000-000092060000}"/>
    <cellStyle name="Heading (user) 4 4 3 4" xfId="1678" xr:uid="{00000000-0005-0000-0000-000093060000}"/>
    <cellStyle name="Heading (user) 4 4 4" xfId="1679" xr:uid="{00000000-0005-0000-0000-000094060000}"/>
    <cellStyle name="Heading (user) 4 4 4 2" xfId="1680" xr:uid="{00000000-0005-0000-0000-000095060000}"/>
    <cellStyle name="Heading (user) 4 4 4 3" xfId="1681" xr:uid="{00000000-0005-0000-0000-000096060000}"/>
    <cellStyle name="Heading (user) 4 4 4 4" xfId="1682" xr:uid="{00000000-0005-0000-0000-000097060000}"/>
    <cellStyle name="Heading (user) 4 4 5" xfId="1683" xr:uid="{00000000-0005-0000-0000-000098060000}"/>
    <cellStyle name="Heading (user) 4 4 6" xfId="1684" xr:uid="{00000000-0005-0000-0000-000099060000}"/>
    <cellStyle name="Heading (user) 4 4 7" xfId="1685" xr:uid="{00000000-0005-0000-0000-00009A060000}"/>
    <cellStyle name="Heading (user) 4 5" xfId="1686" xr:uid="{00000000-0005-0000-0000-00009B060000}"/>
    <cellStyle name="Heading (user) 4 5 2" xfId="1687" xr:uid="{00000000-0005-0000-0000-00009C060000}"/>
    <cellStyle name="Heading (user) 4 5 2 2" xfId="1688" xr:uid="{00000000-0005-0000-0000-00009D060000}"/>
    <cellStyle name="Heading (user) 4 5 2 3" xfId="1689" xr:uid="{00000000-0005-0000-0000-00009E060000}"/>
    <cellStyle name="Heading (user) 4 5 3" xfId="1690" xr:uid="{00000000-0005-0000-0000-00009F060000}"/>
    <cellStyle name="Heading (user) 4 5 3 2" xfId="1691" xr:uid="{00000000-0005-0000-0000-0000A0060000}"/>
    <cellStyle name="Heading (user) 4 5 3 3" xfId="1692" xr:uid="{00000000-0005-0000-0000-0000A1060000}"/>
    <cellStyle name="Heading (user) 4 5 4" xfId="1693" xr:uid="{00000000-0005-0000-0000-0000A2060000}"/>
    <cellStyle name="Heading (user) 4 5 5" xfId="1694" xr:uid="{00000000-0005-0000-0000-0000A3060000}"/>
    <cellStyle name="Heading (user) 4 6" xfId="1695" xr:uid="{00000000-0005-0000-0000-0000A4060000}"/>
    <cellStyle name="Heading (user) 4 6 2" xfId="1696" xr:uid="{00000000-0005-0000-0000-0000A5060000}"/>
    <cellStyle name="Heading (user) 4 6 2 2" xfId="1697" xr:uid="{00000000-0005-0000-0000-0000A6060000}"/>
    <cellStyle name="Heading (user) 4 6 2 3" xfId="1698" xr:uid="{00000000-0005-0000-0000-0000A7060000}"/>
    <cellStyle name="Heading (user) 4 6 3" xfId="1699" xr:uid="{00000000-0005-0000-0000-0000A8060000}"/>
    <cellStyle name="Heading (user) 4 6 3 2" xfId="1700" xr:uid="{00000000-0005-0000-0000-0000A9060000}"/>
    <cellStyle name="Heading (user) 4 6 3 3" xfId="1701" xr:uid="{00000000-0005-0000-0000-0000AA060000}"/>
    <cellStyle name="Heading (user) 4 6 4" xfId="1702" xr:uid="{00000000-0005-0000-0000-0000AB060000}"/>
    <cellStyle name="Heading (user) 4 6 5" xfId="1703" xr:uid="{00000000-0005-0000-0000-0000AC060000}"/>
    <cellStyle name="Heading (user) 4 7" xfId="1704" xr:uid="{00000000-0005-0000-0000-0000AD060000}"/>
    <cellStyle name="Heading (user) 4 7 2" xfId="1705" xr:uid="{00000000-0005-0000-0000-0000AE060000}"/>
    <cellStyle name="Heading (user) 4 7 3" xfId="1706" xr:uid="{00000000-0005-0000-0000-0000AF060000}"/>
    <cellStyle name="Heading (user) 4 8" xfId="1707" xr:uid="{00000000-0005-0000-0000-0000B0060000}"/>
    <cellStyle name="Heading (user) 4 8 2" xfId="1708" xr:uid="{00000000-0005-0000-0000-0000B1060000}"/>
    <cellStyle name="Heading (user) 4 8 3" xfId="1709" xr:uid="{00000000-0005-0000-0000-0000B2060000}"/>
    <cellStyle name="Heading (user) 4 9" xfId="1710" xr:uid="{00000000-0005-0000-0000-0000B3060000}"/>
    <cellStyle name="Heading (user) 4 9 2" xfId="1711" xr:uid="{00000000-0005-0000-0000-0000B4060000}"/>
    <cellStyle name="Heading (user) 4 9 3" xfId="1712" xr:uid="{00000000-0005-0000-0000-0000B5060000}"/>
    <cellStyle name="Heading (user) 5" xfId="1713" xr:uid="{00000000-0005-0000-0000-0000B6060000}"/>
    <cellStyle name="Heading (user) 5 10" xfId="1714" xr:uid="{00000000-0005-0000-0000-0000B7060000}"/>
    <cellStyle name="Heading (user) 5 11" xfId="1715" xr:uid="{00000000-0005-0000-0000-0000B8060000}"/>
    <cellStyle name="Heading (user) 5 2" xfId="1716" xr:uid="{00000000-0005-0000-0000-0000B9060000}"/>
    <cellStyle name="Heading (user) 5 2 2" xfId="1717" xr:uid="{00000000-0005-0000-0000-0000BA060000}"/>
    <cellStyle name="Heading (user) 5 2 2 2" xfId="1718" xr:uid="{00000000-0005-0000-0000-0000BB060000}"/>
    <cellStyle name="Heading (user) 5 2 2 2 2" xfId="1719" xr:uid="{00000000-0005-0000-0000-0000BC060000}"/>
    <cellStyle name="Heading (user) 5 2 2 2 3" xfId="1720" xr:uid="{00000000-0005-0000-0000-0000BD060000}"/>
    <cellStyle name="Heading (user) 5 2 2 2 4" xfId="1721" xr:uid="{00000000-0005-0000-0000-0000BE060000}"/>
    <cellStyle name="Heading (user) 5 2 2 3" xfId="1722" xr:uid="{00000000-0005-0000-0000-0000BF060000}"/>
    <cellStyle name="Heading (user) 5 2 2 3 2" xfId="1723" xr:uid="{00000000-0005-0000-0000-0000C0060000}"/>
    <cellStyle name="Heading (user) 5 2 2 3 3" xfId="1724" xr:uid="{00000000-0005-0000-0000-0000C1060000}"/>
    <cellStyle name="Heading (user) 5 2 2 3 4" xfId="1725" xr:uid="{00000000-0005-0000-0000-0000C2060000}"/>
    <cellStyle name="Heading (user) 5 2 2 4" xfId="1726" xr:uid="{00000000-0005-0000-0000-0000C3060000}"/>
    <cellStyle name="Heading (user) 5 2 2 5" xfId="1727" xr:uid="{00000000-0005-0000-0000-0000C4060000}"/>
    <cellStyle name="Heading (user) 5 2 2 6" xfId="1728" xr:uid="{00000000-0005-0000-0000-0000C5060000}"/>
    <cellStyle name="Heading (user) 5 2 3" xfId="1729" xr:uid="{00000000-0005-0000-0000-0000C6060000}"/>
    <cellStyle name="Heading (user) 5 2 3 2" xfId="1730" xr:uid="{00000000-0005-0000-0000-0000C7060000}"/>
    <cellStyle name="Heading (user) 5 2 3 3" xfId="1731" xr:uid="{00000000-0005-0000-0000-0000C8060000}"/>
    <cellStyle name="Heading (user) 5 2 4" xfId="1732" xr:uid="{00000000-0005-0000-0000-0000C9060000}"/>
    <cellStyle name="Heading (user) 5 2 4 2" xfId="1733" xr:uid="{00000000-0005-0000-0000-0000CA060000}"/>
    <cellStyle name="Heading (user) 5 2 4 3" xfId="1734" xr:uid="{00000000-0005-0000-0000-0000CB060000}"/>
    <cellStyle name="Heading (user) 5 2 5" xfId="1735" xr:uid="{00000000-0005-0000-0000-0000CC060000}"/>
    <cellStyle name="Heading (user) 5 2 6" xfId="1736" xr:uid="{00000000-0005-0000-0000-0000CD060000}"/>
    <cellStyle name="Heading (user) 5 3" xfId="1737" xr:uid="{00000000-0005-0000-0000-0000CE060000}"/>
    <cellStyle name="Heading (user) 5 3 2" xfId="1738" xr:uid="{00000000-0005-0000-0000-0000CF060000}"/>
    <cellStyle name="Heading (user) 5 3 2 2" xfId="1739" xr:uid="{00000000-0005-0000-0000-0000D0060000}"/>
    <cellStyle name="Heading (user) 5 3 2 3" xfId="1740" xr:uid="{00000000-0005-0000-0000-0000D1060000}"/>
    <cellStyle name="Heading (user) 5 3 2 4" xfId="1741" xr:uid="{00000000-0005-0000-0000-0000D2060000}"/>
    <cellStyle name="Heading (user) 5 3 3" xfId="1742" xr:uid="{00000000-0005-0000-0000-0000D3060000}"/>
    <cellStyle name="Heading (user) 5 3 3 2" xfId="1743" xr:uid="{00000000-0005-0000-0000-0000D4060000}"/>
    <cellStyle name="Heading (user) 5 3 3 3" xfId="1744" xr:uid="{00000000-0005-0000-0000-0000D5060000}"/>
    <cellStyle name="Heading (user) 5 3 3 4" xfId="1745" xr:uid="{00000000-0005-0000-0000-0000D6060000}"/>
    <cellStyle name="Heading (user) 5 3 4" xfId="1746" xr:uid="{00000000-0005-0000-0000-0000D7060000}"/>
    <cellStyle name="Heading (user) 5 3 5" xfId="1747" xr:uid="{00000000-0005-0000-0000-0000D8060000}"/>
    <cellStyle name="Heading (user) 5 3 6" xfId="1748" xr:uid="{00000000-0005-0000-0000-0000D9060000}"/>
    <cellStyle name="Heading (user) 5 4" xfId="1749" xr:uid="{00000000-0005-0000-0000-0000DA060000}"/>
    <cellStyle name="Heading (user) 5 4 2" xfId="1750" xr:uid="{00000000-0005-0000-0000-0000DB060000}"/>
    <cellStyle name="Heading (user) 5 4 2 2" xfId="1751" xr:uid="{00000000-0005-0000-0000-0000DC060000}"/>
    <cellStyle name="Heading (user) 5 4 2 2 2" xfId="1752" xr:uid="{00000000-0005-0000-0000-0000DD060000}"/>
    <cellStyle name="Heading (user) 5 4 2 2 3" xfId="1753" xr:uid="{00000000-0005-0000-0000-0000DE060000}"/>
    <cellStyle name="Heading (user) 5 4 2 2 4" xfId="1754" xr:uid="{00000000-0005-0000-0000-0000DF060000}"/>
    <cellStyle name="Heading (user) 5 4 2 3" xfId="1755" xr:uid="{00000000-0005-0000-0000-0000E0060000}"/>
    <cellStyle name="Heading (user) 5 4 2 3 2" xfId="1756" xr:uid="{00000000-0005-0000-0000-0000E1060000}"/>
    <cellStyle name="Heading (user) 5 4 2 3 3" xfId="1757" xr:uid="{00000000-0005-0000-0000-0000E2060000}"/>
    <cellStyle name="Heading (user) 5 4 2 3 4" xfId="1758" xr:uid="{00000000-0005-0000-0000-0000E3060000}"/>
    <cellStyle name="Heading (user) 5 4 2 4" xfId="1759" xr:uid="{00000000-0005-0000-0000-0000E4060000}"/>
    <cellStyle name="Heading (user) 5 4 2 5" xfId="1760" xr:uid="{00000000-0005-0000-0000-0000E5060000}"/>
    <cellStyle name="Heading (user) 5 4 2 6" xfId="1761" xr:uid="{00000000-0005-0000-0000-0000E6060000}"/>
    <cellStyle name="Heading (user) 5 4 3" xfId="1762" xr:uid="{00000000-0005-0000-0000-0000E7060000}"/>
    <cellStyle name="Heading (user) 5 4 3 2" xfId="1763" xr:uid="{00000000-0005-0000-0000-0000E8060000}"/>
    <cellStyle name="Heading (user) 5 4 3 3" xfId="1764" xr:uid="{00000000-0005-0000-0000-0000E9060000}"/>
    <cellStyle name="Heading (user) 5 4 3 4" xfId="1765" xr:uid="{00000000-0005-0000-0000-0000EA060000}"/>
    <cellStyle name="Heading (user) 5 4 4" xfId="1766" xr:uid="{00000000-0005-0000-0000-0000EB060000}"/>
    <cellStyle name="Heading (user) 5 4 4 2" xfId="1767" xr:uid="{00000000-0005-0000-0000-0000EC060000}"/>
    <cellStyle name="Heading (user) 5 4 4 3" xfId="1768" xr:uid="{00000000-0005-0000-0000-0000ED060000}"/>
    <cellStyle name="Heading (user) 5 4 4 4" xfId="1769" xr:uid="{00000000-0005-0000-0000-0000EE060000}"/>
    <cellStyle name="Heading (user) 5 4 5" xfId="1770" xr:uid="{00000000-0005-0000-0000-0000EF060000}"/>
    <cellStyle name="Heading (user) 5 4 6" xfId="1771" xr:uid="{00000000-0005-0000-0000-0000F0060000}"/>
    <cellStyle name="Heading (user) 5 4 7" xfId="1772" xr:uid="{00000000-0005-0000-0000-0000F1060000}"/>
    <cellStyle name="Heading (user) 5 5" xfId="1773" xr:uid="{00000000-0005-0000-0000-0000F2060000}"/>
    <cellStyle name="Heading (user) 5 5 2" xfId="1774" xr:uid="{00000000-0005-0000-0000-0000F3060000}"/>
    <cellStyle name="Heading (user) 5 5 2 2" xfId="1775" xr:uid="{00000000-0005-0000-0000-0000F4060000}"/>
    <cellStyle name="Heading (user) 5 5 2 3" xfId="1776" xr:uid="{00000000-0005-0000-0000-0000F5060000}"/>
    <cellStyle name="Heading (user) 5 5 3" xfId="1777" xr:uid="{00000000-0005-0000-0000-0000F6060000}"/>
    <cellStyle name="Heading (user) 5 5 3 2" xfId="1778" xr:uid="{00000000-0005-0000-0000-0000F7060000}"/>
    <cellStyle name="Heading (user) 5 5 3 3" xfId="1779" xr:uid="{00000000-0005-0000-0000-0000F8060000}"/>
    <cellStyle name="Heading (user) 5 5 4" xfId="1780" xr:uid="{00000000-0005-0000-0000-0000F9060000}"/>
    <cellStyle name="Heading (user) 5 5 5" xfId="1781" xr:uid="{00000000-0005-0000-0000-0000FA060000}"/>
    <cellStyle name="Heading (user) 5 6" xfId="1782" xr:uid="{00000000-0005-0000-0000-0000FB060000}"/>
    <cellStyle name="Heading (user) 5 6 2" xfId="1783" xr:uid="{00000000-0005-0000-0000-0000FC060000}"/>
    <cellStyle name="Heading (user) 5 6 2 2" xfId="1784" xr:uid="{00000000-0005-0000-0000-0000FD060000}"/>
    <cellStyle name="Heading (user) 5 6 2 3" xfId="1785" xr:uid="{00000000-0005-0000-0000-0000FE060000}"/>
    <cellStyle name="Heading (user) 5 6 3" xfId="1786" xr:uid="{00000000-0005-0000-0000-0000FF060000}"/>
    <cellStyle name="Heading (user) 5 6 3 2" xfId="1787" xr:uid="{00000000-0005-0000-0000-000000070000}"/>
    <cellStyle name="Heading (user) 5 6 3 3" xfId="1788" xr:uid="{00000000-0005-0000-0000-000001070000}"/>
    <cellStyle name="Heading (user) 5 6 4" xfId="1789" xr:uid="{00000000-0005-0000-0000-000002070000}"/>
    <cellStyle name="Heading (user) 5 6 5" xfId="1790" xr:uid="{00000000-0005-0000-0000-000003070000}"/>
    <cellStyle name="Heading (user) 5 7" xfId="1791" xr:uid="{00000000-0005-0000-0000-000004070000}"/>
    <cellStyle name="Heading (user) 5 7 2" xfId="1792" xr:uid="{00000000-0005-0000-0000-000005070000}"/>
    <cellStyle name="Heading (user) 5 7 3" xfId="1793" xr:uid="{00000000-0005-0000-0000-000006070000}"/>
    <cellStyle name="Heading (user) 5 8" xfId="1794" xr:uid="{00000000-0005-0000-0000-000007070000}"/>
    <cellStyle name="Heading (user) 5 8 2" xfId="1795" xr:uid="{00000000-0005-0000-0000-000008070000}"/>
    <cellStyle name="Heading (user) 5 8 3" xfId="1796" xr:uid="{00000000-0005-0000-0000-000009070000}"/>
    <cellStyle name="Heading (user) 5 9" xfId="1797" xr:uid="{00000000-0005-0000-0000-00000A070000}"/>
    <cellStyle name="Heading (user) 5 9 2" xfId="1798" xr:uid="{00000000-0005-0000-0000-00000B070000}"/>
    <cellStyle name="Heading (user) 5 9 3" xfId="1799" xr:uid="{00000000-0005-0000-0000-00000C070000}"/>
    <cellStyle name="Heading (user) 6" xfId="1800" xr:uid="{00000000-0005-0000-0000-00000D070000}"/>
    <cellStyle name="Heading (user) 6 10" xfId="1801" xr:uid="{00000000-0005-0000-0000-00000E070000}"/>
    <cellStyle name="Heading (user) 6 11" xfId="1802" xr:uid="{00000000-0005-0000-0000-00000F070000}"/>
    <cellStyle name="Heading (user) 6 2" xfId="1803" xr:uid="{00000000-0005-0000-0000-000010070000}"/>
    <cellStyle name="Heading (user) 6 2 2" xfId="1804" xr:uid="{00000000-0005-0000-0000-000011070000}"/>
    <cellStyle name="Heading (user) 6 2 2 2" xfId="1805" xr:uid="{00000000-0005-0000-0000-000012070000}"/>
    <cellStyle name="Heading (user) 6 2 2 2 2" xfId="1806" xr:uid="{00000000-0005-0000-0000-000013070000}"/>
    <cellStyle name="Heading (user) 6 2 2 2 3" xfId="1807" xr:uid="{00000000-0005-0000-0000-000014070000}"/>
    <cellStyle name="Heading (user) 6 2 2 2 4" xfId="1808" xr:uid="{00000000-0005-0000-0000-000015070000}"/>
    <cellStyle name="Heading (user) 6 2 2 3" xfId="1809" xr:uid="{00000000-0005-0000-0000-000016070000}"/>
    <cellStyle name="Heading (user) 6 2 2 3 2" xfId="1810" xr:uid="{00000000-0005-0000-0000-000017070000}"/>
    <cellStyle name="Heading (user) 6 2 2 3 3" xfId="1811" xr:uid="{00000000-0005-0000-0000-000018070000}"/>
    <cellStyle name="Heading (user) 6 2 2 3 4" xfId="1812" xr:uid="{00000000-0005-0000-0000-000019070000}"/>
    <cellStyle name="Heading (user) 6 2 2 4" xfId="1813" xr:uid="{00000000-0005-0000-0000-00001A070000}"/>
    <cellStyle name="Heading (user) 6 2 2 5" xfId="1814" xr:uid="{00000000-0005-0000-0000-00001B070000}"/>
    <cellStyle name="Heading (user) 6 2 2 6" xfId="1815" xr:uid="{00000000-0005-0000-0000-00001C070000}"/>
    <cellStyle name="Heading (user) 6 2 3" xfId="1816" xr:uid="{00000000-0005-0000-0000-00001D070000}"/>
    <cellStyle name="Heading (user) 6 2 3 2" xfId="1817" xr:uid="{00000000-0005-0000-0000-00001E070000}"/>
    <cellStyle name="Heading (user) 6 2 3 3" xfId="1818" xr:uid="{00000000-0005-0000-0000-00001F070000}"/>
    <cellStyle name="Heading (user) 6 2 4" xfId="1819" xr:uid="{00000000-0005-0000-0000-000020070000}"/>
    <cellStyle name="Heading (user) 6 2 4 2" xfId="1820" xr:uid="{00000000-0005-0000-0000-000021070000}"/>
    <cellStyle name="Heading (user) 6 2 4 3" xfId="1821" xr:uid="{00000000-0005-0000-0000-000022070000}"/>
    <cellStyle name="Heading (user) 6 2 5" xfId="1822" xr:uid="{00000000-0005-0000-0000-000023070000}"/>
    <cellStyle name="Heading (user) 6 2 6" xfId="1823" xr:uid="{00000000-0005-0000-0000-000024070000}"/>
    <cellStyle name="Heading (user) 6 3" xfId="1824" xr:uid="{00000000-0005-0000-0000-000025070000}"/>
    <cellStyle name="Heading (user) 6 3 2" xfId="1825" xr:uid="{00000000-0005-0000-0000-000026070000}"/>
    <cellStyle name="Heading (user) 6 3 2 2" xfId="1826" xr:uid="{00000000-0005-0000-0000-000027070000}"/>
    <cellStyle name="Heading (user) 6 3 2 3" xfId="1827" xr:uid="{00000000-0005-0000-0000-000028070000}"/>
    <cellStyle name="Heading (user) 6 3 2 4" xfId="1828" xr:uid="{00000000-0005-0000-0000-000029070000}"/>
    <cellStyle name="Heading (user) 6 3 3" xfId="1829" xr:uid="{00000000-0005-0000-0000-00002A070000}"/>
    <cellStyle name="Heading (user) 6 3 3 2" xfId="1830" xr:uid="{00000000-0005-0000-0000-00002B070000}"/>
    <cellStyle name="Heading (user) 6 3 3 3" xfId="1831" xr:uid="{00000000-0005-0000-0000-00002C070000}"/>
    <cellStyle name="Heading (user) 6 3 3 4" xfId="1832" xr:uid="{00000000-0005-0000-0000-00002D070000}"/>
    <cellStyle name="Heading (user) 6 3 4" xfId="1833" xr:uid="{00000000-0005-0000-0000-00002E070000}"/>
    <cellStyle name="Heading (user) 6 3 5" xfId="1834" xr:uid="{00000000-0005-0000-0000-00002F070000}"/>
    <cellStyle name="Heading (user) 6 3 6" xfId="1835" xr:uid="{00000000-0005-0000-0000-000030070000}"/>
    <cellStyle name="Heading (user) 6 4" xfId="1836" xr:uid="{00000000-0005-0000-0000-000031070000}"/>
    <cellStyle name="Heading (user) 6 4 2" xfId="1837" xr:uid="{00000000-0005-0000-0000-000032070000}"/>
    <cellStyle name="Heading (user) 6 4 2 2" xfId="1838" xr:uid="{00000000-0005-0000-0000-000033070000}"/>
    <cellStyle name="Heading (user) 6 4 2 2 2" xfId="1839" xr:uid="{00000000-0005-0000-0000-000034070000}"/>
    <cellStyle name="Heading (user) 6 4 2 2 3" xfId="1840" xr:uid="{00000000-0005-0000-0000-000035070000}"/>
    <cellStyle name="Heading (user) 6 4 2 2 4" xfId="1841" xr:uid="{00000000-0005-0000-0000-000036070000}"/>
    <cellStyle name="Heading (user) 6 4 2 3" xfId="1842" xr:uid="{00000000-0005-0000-0000-000037070000}"/>
    <cellStyle name="Heading (user) 6 4 2 3 2" xfId="1843" xr:uid="{00000000-0005-0000-0000-000038070000}"/>
    <cellStyle name="Heading (user) 6 4 2 3 3" xfId="1844" xr:uid="{00000000-0005-0000-0000-000039070000}"/>
    <cellStyle name="Heading (user) 6 4 2 3 4" xfId="1845" xr:uid="{00000000-0005-0000-0000-00003A070000}"/>
    <cellStyle name="Heading (user) 6 4 2 4" xfId="1846" xr:uid="{00000000-0005-0000-0000-00003B070000}"/>
    <cellStyle name="Heading (user) 6 4 2 5" xfId="1847" xr:uid="{00000000-0005-0000-0000-00003C070000}"/>
    <cellStyle name="Heading (user) 6 4 2 6" xfId="1848" xr:uid="{00000000-0005-0000-0000-00003D070000}"/>
    <cellStyle name="Heading (user) 6 4 3" xfId="1849" xr:uid="{00000000-0005-0000-0000-00003E070000}"/>
    <cellStyle name="Heading (user) 6 4 3 2" xfId="1850" xr:uid="{00000000-0005-0000-0000-00003F070000}"/>
    <cellStyle name="Heading (user) 6 4 3 3" xfId="1851" xr:uid="{00000000-0005-0000-0000-000040070000}"/>
    <cellStyle name="Heading (user) 6 4 3 4" xfId="1852" xr:uid="{00000000-0005-0000-0000-000041070000}"/>
    <cellStyle name="Heading (user) 6 4 4" xfId="1853" xr:uid="{00000000-0005-0000-0000-000042070000}"/>
    <cellStyle name="Heading (user) 6 4 4 2" xfId="1854" xr:uid="{00000000-0005-0000-0000-000043070000}"/>
    <cellStyle name="Heading (user) 6 4 4 3" xfId="1855" xr:uid="{00000000-0005-0000-0000-000044070000}"/>
    <cellStyle name="Heading (user) 6 4 4 4" xfId="1856" xr:uid="{00000000-0005-0000-0000-000045070000}"/>
    <cellStyle name="Heading (user) 6 4 5" xfId="1857" xr:uid="{00000000-0005-0000-0000-000046070000}"/>
    <cellStyle name="Heading (user) 6 4 6" xfId="1858" xr:uid="{00000000-0005-0000-0000-000047070000}"/>
    <cellStyle name="Heading (user) 6 4 7" xfId="1859" xr:uid="{00000000-0005-0000-0000-000048070000}"/>
    <cellStyle name="Heading (user) 6 5" xfId="1860" xr:uid="{00000000-0005-0000-0000-000049070000}"/>
    <cellStyle name="Heading (user) 6 5 2" xfId="1861" xr:uid="{00000000-0005-0000-0000-00004A070000}"/>
    <cellStyle name="Heading (user) 6 5 2 2" xfId="1862" xr:uid="{00000000-0005-0000-0000-00004B070000}"/>
    <cellStyle name="Heading (user) 6 5 2 3" xfId="1863" xr:uid="{00000000-0005-0000-0000-00004C070000}"/>
    <cellStyle name="Heading (user) 6 5 3" xfId="1864" xr:uid="{00000000-0005-0000-0000-00004D070000}"/>
    <cellStyle name="Heading (user) 6 5 3 2" xfId="1865" xr:uid="{00000000-0005-0000-0000-00004E070000}"/>
    <cellStyle name="Heading (user) 6 5 3 3" xfId="1866" xr:uid="{00000000-0005-0000-0000-00004F070000}"/>
    <cellStyle name="Heading (user) 6 5 4" xfId="1867" xr:uid="{00000000-0005-0000-0000-000050070000}"/>
    <cellStyle name="Heading (user) 6 5 5" xfId="1868" xr:uid="{00000000-0005-0000-0000-000051070000}"/>
    <cellStyle name="Heading (user) 6 6" xfId="1869" xr:uid="{00000000-0005-0000-0000-000052070000}"/>
    <cellStyle name="Heading (user) 6 6 2" xfId="1870" xr:uid="{00000000-0005-0000-0000-000053070000}"/>
    <cellStyle name="Heading (user) 6 6 2 2" xfId="1871" xr:uid="{00000000-0005-0000-0000-000054070000}"/>
    <cellStyle name="Heading (user) 6 6 2 3" xfId="1872" xr:uid="{00000000-0005-0000-0000-000055070000}"/>
    <cellStyle name="Heading (user) 6 6 3" xfId="1873" xr:uid="{00000000-0005-0000-0000-000056070000}"/>
    <cellStyle name="Heading (user) 6 6 3 2" xfId="1874" xr:uid="{00000000-0005-0000-0000-000057070000}"/>
    <cellStyle name="Heading (user) 6 6 3 3" xfId="1875" xr:uid="{00000000-0005-0000-0000-000058070000}"/>
    <cellStyle name="Heading (user) 6 6 4" xfId="1876" xr:uid="{00000000-0005-0000-0000-000059070000}"/>
    <cellStyle name="Heading (user) 6 6 5" xfId="1877" xr:uid="{00000000-0005-0000-0000-00005A070000}"/>
    <cellStyle name="Heading (user) 6 7" xfId="1878" xr:uid="{00000000-0005-0000-0000-00005B070000}"/>
    <cellStyle name="Heading (user) 6 7 2" xfId="1879" xr:uid="{00000000-0005-0000-0000-00005C070000}"/>
    <cellStyle name="Heading (user) 6 7 3" xfId="1880" xr:uid="{00000000-0005-0000-0000-00005D070000}"/>
    <cellStyle name="Heading (user) 6 8" xfId="1881" xr:uid="{00000000-0005-0000-0000-00005E070000}"/>
    <cellStyle name="Heading (user) 6 8 2" xfId="1882" xr:uid="{00000000-0005-0000-0000-00005F070000}"/>
    <cellStyle name="Heading (user) 6 8 3" xfId="1883" xr:uid="{00000000-0005-0000-0000-000060070000}"/>
    <cellStyle name="Heading (user) 6 9" xfId="1884" xr:uid="{00000000-0005-0000-0000-000061070000}"/>
    <cellStyle name="Heading (user) 6 9 2" xfId="1885" xr:uid="{00000000-0005-0000-0000-000062070000}"/>
    <cellStyle name="Heading (user) 6 9 3" xfId="1886" xr:uid="{00000000-0005-0000-0000-000063070000}"/>
    <cellStyle name="Heading (user) 7" xfId="1887" xr:uid="{00000000-0005-0000-0000-000064070000}"/>
    <cellStyle name="Heading (user) 7 2" xfId="1888" xr:uid="{00000000-0005-0000-0000-000065070000}"/>
    <cellStyle name="Heading (user) 7 2 2" xfId="1889" xr:uid="{00000000-0005-0000-0000-000066070000}"/>
    <cellStyle name="Heading (user) 7 2 2 2" xfId="1890" xr:uid="{00000000-0005-0000-0000-000067070000}"/>
    <cellStyle name="Heading (user) 7 2 2 3" xfId="1891" xr:uid="{00000000-0005-0000-0000-000068070000}"/>
    <cellStyle name="Heading (user) 7 2 2 4" xfId="1892" xr:uid="{00000000-0005-0000-0000-000069070000}"/>
    <cellStyle name="Heading (user) 7 2 3" xfId="1893" xr:uid="{00000000-0005-0000-0000-00006A070000}"/>
    <cellStyle name="Heading (user) 7 2 3 2" xfId="1894" xr:uid="{00000000-0005-0000-0000-00006B070000}"/>
    <cellStyle name="Heading (user) 7 2 3 3" xfId="1895" xr:uid="{00000000-0005-0000-0000-00006C070000}"/>
    <cellStyle name="Heading (user) 7 2 3 4" xfId="1896" xr:uid="{00000000-0005-0000-0000-00006D070000}"/>
    <cellStyle name="Heading (user) 7 2 4" xfId="1897" xr:uid="{00000000-0005-0000-0000-00006E070000}"/>
    <cellStyle name="Heading (user) 7 2 5" xfId="1898" xr:uid="{00000000-0005-0000-0000-00006F070000}"/>
    <cellStyle name="Heading (user) 7 2 6" xfId="1899" xr:uid="{00000000-0005-0000-0000-000070070000}"/>
    <cellStyle name="Heading (user) 7 3" xfId="1900" xr:uid="{00000000-0005-0000-0000-000071070000}"/>
    <cellStyle name="Heading (user) 7 3 2" xfId="1901" xr:uid="{00000000-0005-0000-0000-000072070000}"/>
    <cellStyle name="Heading (user) 7 3 3" xfId="1902" xr:uid="{00000000-0005-0000-0000-000073070000}"/>
    <cellStyle name="Heading (user) 7 3 4" xfId="1903" xr:uid="{00000000-0005-0000-0000-000074070000}"/>
    <cellStyle name="Heading (user) 7 4" xfId="1904" xr:uid="{00000000-0005-0000-0000-000075070000}"/>
    <cellStyle name="Heading (user) 7 4 2" xfId="1905" xr:uid="{00000000-0005-0000-0000-000076070000}"/>
    <cellStyle name="Heading (user) 7 4 3" xfId="1906" xr:uid="{00000000-0005-0000-0000-000077070000}"/>
    <cellStyle name="Heading (user) 7 4 4" xfId="1907" xr:uid="{00000000-0005-0000-0000-000078070000}"/>
    <cellStyle name="Heading (user) 7 5" xfId="1908" xr:uid="{00000000-0005-0000-0000-000079070000}"/>
    <cellStyle name="Heading (user) 7 6" xfId="1909" xr:uid="{00000000-0005-0000-0000-00007A070000}"/>
    <cellStyle name="Heading (user) 8" xfId="1910" xr:uid="{00000000-0005-0000-0000-00007B070000}"/>
    <cellStyle name="Heading (user) 8 2" xfId="1911" xr:uid="{00000000-0005-0000-0000-00007C070000}"/>
    <cellStyle name="Heading (user) 8 2 2" xfId="1912" xr:uid="{00000000-0005-0000-0000-00007D070000}"/>
    <cellStyle name="Heading (user) 8 2 3" xfId="1913" xr:uid="{00000000-0005-0000-0000-00007E070000}"/>
    <cellStyle name="Heading (user) 8 2 4" xfId="1914" xr:uid="{00000000-0005-0000-0000-00007F070000}"/>
    <cellStyle name="Heading (user) 8 3" xfId="1915" xr:uid="{00000000-0005-0000-0000-000080070000}"/>
    <cellStyle name="Heading (user) 8 3 2" xfId="1916" xr:uid="{00000000-0005-0000-0000-000081070000}"/>
    <cellStyle name="Heading (user) 8 3 3" xfId="1917" xr:uid="{00000000-0005-0000-0000-000082070000}"/>
    <cellStyle name="Heading (user) 8 3 4" xfId="1918" xr:uid="{00000000-0005-0000-0000-000083070000}"/>
    <cellStyle name="Heading (user) 8 4" xfId="1919" xr:uid="{00000000-0005-0000-0000-000084070000}"/>
    <cellStyle name="Heading (user) 8 5" xfId="1920" xr:uid="{00000000-0005-0000-0000-000085070000}"/>
    <cellStyle name="Heading (user) 8 6" xfId="1921" xr:uid="{00000000-0005-0000-0000-000086070000}"/>
    <cellStyle name="Heading (user) 9" xfId="1922" xr:uid="{00000000-0005-0000-0000-000087070000}"/>
    <cellStyle name="Heading (user) 9 2" xfId="1923" xr:uid="{00000000-0005-0000-0000-000088070000}"/>
    <cellStyle name="Heading (user) 9 2 2" xfId="1924" xr:uid="{00000000-0005-0000-0000-000089070000}"/>
    <cellStyle name="Heading (user) 9 2 2 2" xfId="1925" xr:uid="{00000000-0005-0000-0000-00008A070000}"/>
    <cellStyle name="Heading (user) 9 2 2 3" xfId="1926" xr:uid="{00000000-0005-0000-0000-00008B070000}"/>
    <cellStyle name="Heading (user) 9 2 2 4" xfId="1927" xr:uid="{00000000-0005-0000-0000-00008C070000}"/>
    <cellStyle name="Heading (user) 9 2 3" xfId="1928" xr:uid="{00000000-0005-0000-0000-00008D070000}"/>
    <cellStyle name="Heading (user) 9 2 3 2" xfId="1929" xr:uid="{00000000-0005-0000-0000-00008E070000}"/>
    <cellStyle name="Heading (user) 9 2 3 3" xfId="1930" xr:uid="{00000000-0005-0000-0000-00008F070000}"/>
    <cellStyle name="Heading (user) 9 2 3 4" xfId="1931" xr:uid="{00000000-0005-0000-0000-000090070000}"/>
    <cellStyle name="Heading (user) 9 2 4" xfId="1932" xr:uid="{00000000-0005-0000-0000-000091070000}"/>
    <cellStyle name="Heading (user) 9 2 5" xfId="1933" xr:uid="{00000000-0005-0000-0000-000092070000}"/>
    <cellStyle name="Heading (user) 9 2 6" xfId="1934" xr:uid="{00000000-0005-0000-0000-000093070000}"/>
    <cellStyle name="Heading (user) 9 3" xfId="1935" xr:uid="{00000000-0005-0000-0000-000094070000}"/>
    <cellStyle name="Heading (user) 9 3 2" xfId="1936" xr:uid="{00000000-0005-0000-0000-000095070000}"/>
    <cellStyle name="Heading (user) 9 3 3" xfId="1937" xr:uid="{00000000-0005-0000-0000-000096070000}"/>
    <cellStyle name="Heading (user) 9 3 4" xfId="1938" xr:uid="{00000000-0005-0000-0000-000097070000}"/>
    <cellStyle name="Heading (user) 9 4" xfId="1939" xr:uid="{00000000-0005-0000-0000-000098070000}"/>
    <cellStyle name="Heading (user) 9 4 2" xfId="1940" xr:uid="{00000000-0005-0000-0000-000099070000}"/>
    <cellStyle name="Heading (user) 9 4 3" xfId="1941" xr:uid="{00000000-0005-0000-0000-00009A070000}"/>
    <cellStyle name="Heading (user) 9 4 4" xfId="1942" xr:uid="{00000000-0005-0000-0000-00009B070000}"/>
    <cellStyle name="Heading (user) 9 5" xfId="1943" xr:uid="{00000000-0005-0000-0000-00009C070000}"/>
    <cellStyle name="Heading (user) 9 6" xfId="1944" xr:uid="{00000000-0005-0000-0000-00009D070000}"/>
    <cellStyle name="Heading (user) 9 7" xfId="1945" xr:uid="{00000000-0005-0000-0000-00009E070000}"/>
    <cellStyle name="Heading 1" xfId="1946" xr:uid="{00000000-0005-0000-0000-00009F070000}"/>
    <cellStyle name="Heading 1 10" xfId="1947" xr:uid="{00000000-0005-0000-0000-0000A0070000}"/>
    <cellStyle name="Heading 1 10 2" xfId="1948" xr:uid="{00000000-0005-0000-0000-0000A1070000}"/>
    <cellStyle name="Heading 1 10 3" xfId="1949" xr:uid="{00000000-0005-0000-0000-0000A2070000}"/>
    <cellStyle name="Heading 1 11" xfId="1950" xr:uid="{00000000-0005-0000-0000-0000A3070000}"/>
    <cellStyle name="Heading 1 11 2" xfId="1951" xr:uid="{00000000-0005-0000-0000-0000A4070000}"/>
    <cellStyle name="Heading 1 11 3" xfId="1952" xr:uid="{00000000-0005-0000-0000-0000A5070000}"/>
    <cellStyle name="Heading 1 12" xfId="1953" xr:uid="{00000000-0005-0000-0000-0000A6070000}"/>
    <cellStyle name="Heading 1 12 2" xfId="1954" xr:uid="{00000000-0005-0000-0000-0000A7070000}"/>
    <cellStyle name="Heading 1 12 3" xfId="1955" xr:uid="{00000000-0005-0000-0000-0000A8070000}"/>
    <cellStyle name="Heading 1 13" xfId="1956" xr:uid="{00000000-0005-0000-0000-0000A9070000}"/>
    <cellStyle name="Heading 1 14" xfId="1957" xr:uid="{00000000-0005-0000-0000-0000AA070000}"/>
    <cellStyle name="Heading 1 15" xfId="1958" xr:uid="{00000000-0005-0000-0000-0000AB070000}"/>
    <cellStyle name="Heading 1 2" xfId="1959" xr:uid="{00000000-0005-0000-0000-0000AC070000}"/>
    <cellStyle name="Heading 1 2 10" xfId="1960" xr:uid="{00000000-0005-0000-0000-0000AD070000}"/>
    <cellStyle name="Heading 1 2 11" xfId="1961" xr:uid="{00000000-0005-0000-0000-0000AE070000}"/>
    <cellStyle name="Heading 1 2 2" xfId="1962" xr:uid="{00000000-0005-0000-0000-0000AF070000}"/>
    <cellStyle name="Heading 1 2 2 2" xfId="1963" xr:uid="{00000000-0005-0000-0000-0000B0070000}"/>
    <cellStyle name="Heading 1 2 2 2 2" xfId="1964" xr:uid="{00000000-0005-0000-0000-0000B1070000}"/>
    <cellStyle name="Heading 1 2 2 2 2 2" xfId="1965" xr:uid="{00000000-0005-0000-0000-0000B2070000}"/>
    <cellStyle name="Heading 1 2 2 2 2 3" xfId="1966" xr:uid="{00000000-0005-0000-0000-0000B3070000}"/>
    <cellStyle name="Heading 1 2 2 2 2 4" xfId="1967" xr:uid="{00000000-0005-0000-0000-0000B4070000}"/>
    <cellStyle name="Heading 1 2 2 2 3" xfId="1968" xr:uid="{00000000-0005-0000-0000-0000B5070000}"/>
    <cellStyle name="Heading 1 2 2 2 3 2" xfId="1969" xr:uid="{00000000-0005-0000-0000-0000B6070000}"/>
    <cellStyle name="Heading 1 2 2 2 3 3" xfId="1970" xr:uid="{00000000-0005-0000-0000-0000B7070000}"/>
    <cellStyle name="Heading 1 2 2 2 3 4" xfId="1971" xr:uid="{00000000-0005-0000-0000-0000B8070000}"/>
    <cellStyle name="Heading 1 2 2 2 4" xfId="1972" xr:uid="{00000000-0005-0000-0000-0000B9070000}"/>
    <cellStyle name="Heading 1 2 2 2 5" xfId="1973" xr:uid="{00000000-0005-0000-0000-0000BA070000}"/>
    <cellStyle name="Heading 1 2 2 2 6" xfId="1974" xr:uid="{00000000-0005-0000-0000-0000BB070000}"/>
    <cellStyle name="Heading 1 2 2 3" xfId="1975" xr:uid="{00000000-0005-0000-0000-0000BC070000}"/>
    <cellStyle name="Heading 1 2 2 3 2" xfId="1976" xr:uid="{00000000-0005-0000-0000-0000BD070000}"/>
    <cellStyle name="Heading 1 2 2 3 3" xfId="1977" xr:uid="{00000000-0005-0000-0000-0000BE070000}"/>
    <cellStyle name="Heading 1 2 2 4" xfId="1978" xr:uid="{00000000-0005-0000-0000-0000BF070000}"/>
    <cellStyle name="Heading 1 2 2 4 2" xfId="1979" xr:uid="{00000000-0005-0000-0000-0000C0070000}"/>
    <cellStyle name="Heading 1 2 2 4 3" xfId="1980" xr:uid="{00000000-0005-0000-0000-0000C1070000}"/>
    <cellStyle name="Heading 1 2 2 5" xfId="1981" xr:uid="{00000000-0005-0000-0000-0000C2070000}"/>
    <cellStyle name="Heading 1 2 2 6" xfId="1982" xr:uid="{00000000-0005-0000-0000-0000C3070000}"/>
    <cellStyle name="Heading 1 2 3" xfId="1983" xr:uid="{00000000-0005-0000-0000-0000C4070000}"/>
    <cellStyle name="Heading 1 2 3 2" xfId="1984" xr:uid="{00000000-0005-0000-0000-0000C5070000}"/>
    <cellStyle name="Heading 1 2 3 2 2" xfId="1985" xr:uid="{00000000-0005-0000-0000-0000C6070000}"/>
    <cellStyle name="Heading 1 2 3 2 3" xfId="1986" xr:uid="{00000000-0005-0000-0000-0000C7070000}"/>
    <cellStyle name="Heading 1 2 3 2 4" xfId="1987" xr:uid="{00000000-0005-0000-0000-0000C8070000}"/>
    <cellStyle name="Heading 1 2 3 3" xfId="1988" xr:uid="{00000000-0005-0000-0000-0000C9070000}"/>
    <cellStyle name="Heading 1 2 3 3 2" xfId="1989" xr:uid="{00000000-0005-0000-0000-0000CA070000}"/>
    <cellStyle name="Heading 1 2 3 3 3" xfId="1990" xr:uid="{00000000-0005-0000-0000-0000CB070000}"/>
    <cellStyle name="Heading 1 2 3 3 4" xfId="1991" xr:uid="{00000000-0005-0000-0000-0000CC070000}"/>
    <cellStyle name="Heading 1 2 3 4" xfId="1992" xr:uid="{00000000-0005-0000-0000-0000CD070000}"/>
    <cellStyle name="Heading 1 2 3 5" xfId="1993" xr:uid="{00000000-0005-0000-0000-0000CE070000}"/>
    <cellStyle name="Heading 1 2 3 6" xfId="1994" xr:uid="{00000000-0005-0000-0000-0000CF070000}"/>
    <cellStyle name="Heading 1 2 4" xfId="1995" xr:uid="{00000000-0005-0000-0000-0000D0070000}"/>
    <cellStyle name="Heading 1 2 4 2" xfId="1996" xr:uid="{00000000-0005-0000-0000-0000D1070000}"/>
    <cellStyle name="Heading 1 2 4 2 2" xfId="1997" xr:uid="{00000000-0005-0000-0000-0000D2070000}"/>
    <cellStyle name="Heading 1 2 4 2 2 2" xfId="1998" xr:uid="{00000000-0005-0000-0000-0000D3070000}"/>
    <cellStyle name="Heading 1 2 4 2 2 3" xfId="1999" xr:uid="{00000000-0005-0000-0000-0000D4070000}"/>
    <cellStyle name="Heading 1 2 4 2 2 4" xfId="2000" xr:uid="{00000000-0005-0000-0000-0000D5070000}"/>
    <cellStyle name="Heading 1 2 4 2 3" xfId="2001" xr:uid="{00000000-0005-0000-0000-0000D6070000}"/>
    <cellStyle name="Heading 1 2 4 2 3 2" xfId="2002" xr:uid="{00000000-0005-0000-0000-0000D7070000}"/>
    <cellStyle name="Heading 1 2 4 2 3 3" xfId="2003" xr:uid="{00000000-0005-0000-0000-0000D8070000}"/>
    <cellStyle name="Heading 1 2 4 2 3 4" xfId="2004" xr:uid="{00000000-0005-0000-0000-0000D9070000}"/>
    <cellStyle name="Heading 1 2 4 2 4" xfId="2005" xr:uid="{00000000-0005-0000-0000-0000DA070000}"/>
    <cellStyle name="Heading 1 2 4 2 5" xfId="2006" xr:uid="{00000000-0005-0000-0000-0000DB070000}"/>
    <cellStyle name="Heading 1 2 4 2 6" xfId="2007" xr:uid="{00000000-0005-0000-0000-0000DC070000}"/>
    <cellStyle name="Heading 1 2 4 3" xfId="2008" xr:uid="{00000000-0005-0000-0000-0000DD070000}"/>
    <cellStyle name="Heading 1 2 4 3 2" xfId="2009" xr:uid="{00000000-0005-0000-0000-0000DE070000}"/>
    <cellStyle name="Heading 1 2 4 3 3" xfId="2010" xr:uid="{00000000-0005-0000-0000-0000DF070000}"/>
    <cellStyle name="Heading 1 2 4 3 4" xfId="2011" xr:uid="{00000000-0005-0000-0000-0000E0070000}"/>
    <cellStyle name="Heading 1 2 4 4" xfId="2012" xr:uid="{00000000-0005-0000-0000-0000E1070000}"/>
    <cellStyle name="Heading 1 2 4 4 2" xfId="2013" xr:uid="{00000000-0005-0000-0000-0000E2070000}"/>
    <cellStyle name="Heading 1 2 4 4 3" xfId="2014" xr:uid="{00000000-0005-0000-0000-0000E3070000}"/>
    <cellStyle name="Heading 1 2 4 4 4" xfId="2015" xr:uid="{00000000-0005-0000-0000-0000E4070000}"/>
    <cellStyle name="Heading 1 2 4 5" xfId="2016" xr:uid="{00000000-0005-0000-0000-0000E5070000}"/>
    <cellStyle name="Heading 1 2 4 6" xfId="2017" xr:uid="{00000000-0005-0000-0000-0000E6070000}"/>
    <cellStyle name="Heading 1 2 4 7" xfId="2018" xr:uid="{00000000-0005-0000-0000-0000E7070000}"/>
    <cellStyle name="Heading 1 2 5" xfId="2019" xr:uid="{00000000-0005-0000-0000-0000E8070000}"/>
    <cellStyle name="Heading 1 2 5 2" xfId="2020" xr:uid="{00000000-0005-0000-0000-0000E9070000}"/>
    <cellStyle name="Heading 1 2 5 2 2" xfId="2021" xr:uid="{00000000-0005-0000-0000-0000EA070000}"/>
    <cellStyle name="Heading 1 2 5 2 3" xfId="2022" xr:uid="{00000000-0005-0000-0000-0000EB070000}"/>
    <cellStyle name="Heading 1 2 5 3" xfId="2023" xr:uid="{00000000-0005-0000-0000-0000EC070000}"/>
    <cellStyle name="Heading 1 2 5 3 2" xfId="2024" xr:uid="{00000000-0005-0000-0000-0000ED070000}"/>
    <cellStyle name="Heading 1 2 5 3 3" xfId="2025" xr:uid="{00000000-0005-0000-0000-0000EE070000}"/>
    <cellStyle name="Heading 1 2 5 4" xfId="2026" xr:uid="{00000000-0005-0000-0000-0000EF070000}"/>
    <cellStyle name="Heading 1 2 5 5" xfId="2027" xr:uid="{00000000-0005-0000-0000-0000F0070000}"/>
    <cellStyle name="Heading 1 2 6" xfId="2028" xr:uid="{00000000-0005-0000-0000-0000F1070000}"/>
    <cellStyle name="Heading 1 2 6 2" xfId="2029" xr:uid="{00000000-0005-0000-0000-0000F2070000}"/>
    <cellStyle name="Heading 1 2 6 2 2" xfId="2030" xr:uid="{00000000-0005-0000-0000-0000F3070000}"/>
    <cellStyle name="Heading 1 2 6 2 3" xfId="2031" xr:uid="{00000000-0005-0000-0000-0000F4070000}"/>
    <cellStyle name="Heading 1 2 6 3" xfId="2032" xr:uid="{00000000-0005-0000-0000-0000F5070000}"/>
    <cellStyle name="Heading 1 2 6 3 2" xfId="2033" xr:uid="{00000000-0005-0000-0000-0000F6070000}"/>
    <cellStyle name="Heading 1 2 6 3 3" xfId="2034" xr:uid="{00000000-0005-0000-0000-0000F7070000}"/>
    <cellStyle name="Heading 1 2 6 4" xfId="2035" xr:uid="{00000000-0005-0000-0000-0000F8070000}"/>
    <cellStyle name="Heading 1 2 6 5" xfId="2036" xr:uid="{00000000-0005-0000-0000-0000F9070000}"/>
    <cellStyle name="Heading 1 2 7" xfId="2037" xr:uid="{00000000-0005-0000-0000-0000FA070000}"/>
    <cellStyle name="Heading 1 2 7 2" xfId="2038" xr:uid="{00000000-0005-0000-0000-0000FB070000}"/>
    <cellStyle name="Heading 1 2 7 3" xfId="2039" xr:uid="{00000000-0005-0000-0000-0000FC070000}"/>
    <cellStyle name="Heading 1 2 8" xfId="2040" xr:uid="{00000000-0005-0000-0000-0000FD070000}"/>
    <cellStyle name="Heading 1 2 8 2" xfId="2041" xr:uid="{00000000-0005-0000-0000-0000FE070000}"/>
    <cellStyle name="Heading 1 2 8 3" xfId="2042" xr:uid="{00000000-0005-0000-0000-0000FF070000}"/>
    <cellStyle name="Heading 1 2 9" xfId="2043" xr:uid="{00000000-0005-0000-0000-000000080000}"/>
    <cellStyle name="Heading 1 2 9 2" xfId="2044" xr:uid="{00000000-0005-0000-0000-000001080000}"/>
    <cellStyle name="Heading 1 2 9 3" xfId="2045" xr:uid="{00000000-0005-0000-0000-000002080000}"/>
    <cellStyle name="Heading 1 3" xfId="2046" xr:uid="{00000000-0005-0000-0000-000003080000}"/>
    <cellStyle name="Heading 1 3 2" xfId="2047" xr:uid="{00000000-0005-0000-0000-000004080000}"/>
    <cellStyle name="Heading 1 3 2 2" xfId="2048" xr:uid="{00000000-0005-0000-0000-000005080000}"/>
    <cellStyle name="Heading 1 3 2 2 2" xfId="2049" xr:uid="{00000000-0005-0000-0000-000006080000}"/>
    <cellStyle name="Heading 1 3 2 2 3" xfId="2050" xr:uid="{00000000-0005-0000-0000-000007080000}"/>
    <cellStyle name="Heading 1 3 2 2 4" xfId="2051" xr:uid="{00000000-0005-0000-0000-000008080000}"/>
    <cellStyle name="Heading 1 3 2 3" xfId="2052" xr:uid="{00000000-0005-0000-0000-000009080000}"/>
    <cellStyle name="Heading 1 3 2 3 2" xfId="2053" xr:uid="{00000000-0005-0000-0000-00000A080000}"/>
    <cellStyle name="Heading 1 3 2 3 3" xfId="2054" xr:uid="{00000000-0005-0000-0000-00000B080000}"/>
    <cellStyle name="Heading 1 3 2 3 4" xfId="2055" xr:uid="{00000000-0005-0000-0000-00000C080000}"/>
    <cellStyle name="Heading 1 3 2 4" xfId="2056" xr:uid="{00000000-0005-0000-0000-00000D080000}"/>
    <cellStyle name="Heading 1 3 2 5" xfId="2057" xr:uid="{00000000-0005-0000-0000-00000E080000}"/>
    <cellStyle name="Heading 1 3 2 6" xfId="2058" xr:uid="{00000000-0005-0000-0000-00000F080000}"/>
    <cellStyle name="Heading 1 3 3" xfId="2059" xr:uid="{00000000-0005-0000-0000-000010080000}"/>
    <cellStyle name="Heading 1 3 3 2" xfId="2060" xr:uid="{00000000-0005-0000-0000-000011080000}"/>
    <cellStyle name="Heading 1 3 3 3" xfId="2061" xr:uid="{00000000-0005-0000-0000-000012080000}"/>
    <cellStyle name="Heading 1 3 4" xfId="2062" xr:uid="{00000000-0005-0000-0000-000013080000}"/>
    <cellStyle name="Heading 1 3 4 2" xfId="2063" xr:uid="{00000000-0005-0000-0000-000014080000}"/>
    <cellStyle name="Heading 1 3 4 3" xfId="2064" xr:uid="{00000000-0005-0000-0000-000015080000}"/>
    <cellStyle name="Heading 1 3 5" xfId="2065" xr:uid="{00000000-0005-0000-0000-000016080000}"/>
    <cellStyle name="Heading 1 3 6" xfId="2066" xr:uid="{00000000-0005-0000-0000-000017080000}"/>
    <cellStyle name="Heading 1 4" xfId="2067" xr:uid="{00000000-0005-0000-0000-000018080000}"/>
    <cellStyle name="Heading 1 4 2" xfId="2068" xr:uid="{00000000-0005-0000-0000-000019080000}"/>
    <cellStyle name="Heading 1 4 2 2" xfId="2069" xr:uid="{00000000-0005-0000-0000-00001A080000}"/>
    <cellStyle name="Heading 1 4 2 2 2" xfId="2070" xr:uid="{00000000-0005-0000-0000-00001B080000}"/>
    <cellStyle name="Heading 1 4 2 2 3" xfId="2071" xr:uid="{00000000-0005-0000-0000-00001C080000}"/>
    <cellStyle name="Heading 1 4 2 2 4" xfId="2072" xr:uid="{00000000-0005-0000-0000-00001D080000}"/>
    <cellStyle name="Heading 1 4 2 3" xfId="2073" xr:uid="{00000000-0005-0000-0000-00001E080000}"/>
    <cellStyle name="Heading 1 4 2 3 2" xfId="2074" xr:uid="{00000000-0005-0000-0000-00001F080000}"/>
    <cellStyle name="Heading 1 4 2 3 3" xfId="2075" xr:uid="{00000000-0005-0000-0000-000020080000}"/>
    <cellStyle name="Heading 1 4 2 3 4" xfId="2076" xr:uid="{00000000-0005-0000-0000-000021080000}"/>
    <cellStyle name="Heading 1 4 2 4" xfId="2077" xr:uid="{00000000-0005-0000-0000-000022080000}"/>
    <cellStyle name="Heading 1 4 2 5" xfId="2078" xr:uid="{00000000-0005-0000-0000-000023080000}"/>
    <cellStyle name="Heading 1 4 2 6" xfId="2079" xr:uid="{00000000-0005-0000-0000-000024080000}"/>
    <cellStyle name="Heading 1 4 3" xfId="2080" xr:uid="{00000000-0005-0000-0000-000025080000}"/>
    <cellStyle name="Heading 1 4 3 2" xfId="2081" xr:uid="{00000000-0005-0000-0000-000026080000}"/>
    <cellStyle name="Heading 1 4 3 3" xfId="2082" xr:uid="{00000000-0005-0000-0000-000027080000}"/>
    <cellStyle name="Heading 1 4 3 4" xfId="2083" xr:uid="{00000000-0005-0000-0000-000028080000}"/>
    <cellStyle name="Heading 1 4 4" xfId="2084" xr:uid="{00000000-0005-0000-0000-000029080000}"/>
    <cellStyle name="Heading 1 4 4 2" xfId="2085" xr:uid="{00000000-0005-0000-0000-00002A080000}"/>
    <cellStyle name="Heading 1 4 4 3" xfId="2086" xr:uid="{00000000-0005-0000-0000-00002B080000}"/>
    <cellStyle name="Heading 1 4 4 4" xfId="2087" xr:uid="{00000000-0005-0000-0000-00002C080000}"/>
    <cellStyle name="Heading 1 4 5" xfId="2088" xr:uid="{00000000-0005-0000-0000-00002D080000}"/>
    <cellStyle name="Heading 1 4 6" xfId="2089" xr:uid="{00000000-0005-0000-0000-00002E080000}"/>
    <cellStyle name="Heading 1 4 7" xfId="2090" xr:uid="{00000000-0005-0000-0000-00002F080000}"/>
    <cellStyle name="Heading 1 5" xfId="2091" xr:uid="{00000000-0005-0000-0000-000030080000}"/>
    <cellStyle name="Heading 1 5 2" xfId="2092" xr:uid="{00000000-0005-0000-0000-000031080000}"/>
    <cellStyle name="Heading 1 5 2 2" xfId="2093" xr:uid="{00000000-0005-0000-0000-000032080000}"/>
    <cellStyle name="Heading 1 5 2 3" xfId="2094" xr:uid="{00000000-0005-0000-0000-000033080000}"/>
    <cellStyle name="Heading 1 5 2 4" xfId="2095" xr:uid="{00000000-0005-0000-0000-000034080000}"/>
    <cellStyle name="Heading 1 5 3" xfId="2096" xr:uid="{00000000-0005-0000-0000-000035080000}"/>
    <cellStyle name="Heading 1 5 3 2" xfId="2097" xr:uid="{00000000-0005-0000-0000-000036080000}"/>
    <cellStyle name="Heading 1 5 3 3" xfId="2098" xr:uid="{00000000-0005-0000-0000-000037080000}"/>
    <cellStyle name="Heading 1 5 3 4" xfId="2099" xr:uid="{00000000-0005-0000-0000-000038080000}"/>
    <cellStyle name="Heading 1 5 4" xfId="2100" xr:uid="{00000000-0005-0000-0000-000039080000}"/>
    <cellStyle name="Heading 1 5 5" xfId="2101" xr:uid="{00000000-0005-0000-0000-00003A080000}"/>
    <cellStyle name="Heading 1 5 6" xfId="2102" xr:uid="{00000000-0005-0000-0000-00003B080000}"/>
    <cellStyle name="Heading 1 6" xfId="2103" xr:uid="{00000000-0005-0000-0000-00003C080000}"/>
    <cellStyle name="Heading 1 6 2" xfId="2104" xr:uid="{00000000-0005-0000-0000-00003D080000}"/>
    <cellStyle name="Heading 1 6 2 2" xfId="2105" xr:uid="{00000000-0005-0000-0000-00003E080000}"/>
    <cellStyle name="Heading 1 6 2 3" xfId="2106" xr:uid="{00000000-0005-0000-0000-00003F080000}"/>
    <cellStyle name="Heading 1 6 2 4" xfId="2107" xr:uid="{00000000-0005-0000-0000-000040080000}"/>
    <cellStyle name="Heading 1 6 3" xfId="2108" xr:uid="{00000000-0005-0000-0000-000041080000}"/>
    <cellStyle name="Heading 1 6 3 2" xfId="2109" xr:uid="{00000000-0005-0000-0000-000042080000}"/>
    <cellStyle name="Heading 1 6 3 3" xfId="2110" xr:uid="{00000000-0005-0000-0000-000043080000}"/>
    <cellStyle name="Heading 1 6 3 4" xfId="2111" xr:uid="{00000000-0005-0000-0000-000044080000}"/>
    <cellStyle name="Heading 1 6 4" xfId="2112" xr:uid="{00000000-0005-0000-0000-000045080000}"/>
    <cellStyle name="Heading 1 6 5" xfId="2113" xr:uid="{00000000-0005-0000-0000-000046080000}"/>
    <cellStyle name="Heading 1 6 6" xfId="2114" xr:uid="{00000000-0005-0000-0000-000047080000}"/>
    <cellStyle name="Heading 1 7" xfId="2115" xr:uid="{00000000-0005-0000-0000-000048080000}"/>
    <cellStyle name="Heading 1 7 2" xfId="2116" xr:uid="{00000000-0005-0000-0000-000049080000}"/>
    <cellStyle name="Heading 1 7 2 2" xfId="2117" xr:uid="{00000000-0005-0000-0000-00004A080000}"/>
    <cellStyle name="Heading 1 7 2 3" xfId="2118" xr:uid="{00000000-0005-0000-0000-00004B080000}"/>
    <cellStyle name="Heading 1 7 2 4" xfId="2119" xr:uid="{00000000-0005-0000-0000-00004C080000}"/>
    <cellStyle name="Heading 1 7 3" xfId="2120" xr:uid="{00000000-0005-0000-0000-00004D080000}"/>
    <cellStyle name="Heading 1 7 3 2" xfId="2121" xr:uid="{00000000-0005-0000-0000-00004E080000}"/>
    <cellStyle name="Heading 1 7 3 3" xfId="2122" xr:uid="{00000000-0005-0000-0000-00004F080000}"/>
    <cellStyle name="Heading 1 7 3 4" xfId="2123" xr:uid="{00000000-0005-0000-0000-000050080000}"/>
    <cellStyle name="Heading 1 7 4" xfId="2124" xr:uid="{00000000-0005-0000-0000-000051080000}"/>
    <cellStyle name="Heading 1 7 5" xfId="2125" xr:uid="{00000000-0005-0000-0000-000052080000}"/>
    <cellStyle name="Heading 1 7 6" xfId="2126" xr:uid="{00000000-0005-0000-0000-000053080000}"/>
    <cellStyle name="Heading 1 8" xfId="2127" xr:uid="{00000000-0005-0000-0000-000054080000}"/>
    <cellStyle name="Heading 1 8 2" xfId="2128" xr:uid="{00000000-0005-0000-0000-000055080000}"/>
    <cellStyle name="Heading 1 8 2 2" xfId="2129" xr:uid="{00000000-0005-0000-0000-000056080000}"/>
    <cellStyle name="Heading 1 8 2 3" xfId="2130" xr:uid="{00000000-0005-0000-0000-000057080000}"/>
    <cellStyle name="Heading 1 8 3" xfId="2131" xr:uid="{00000000-0005-0000-0000-000058080000}"/>
    <cellStyle name="Heading 1 8 3 2" xfId="2132" xr:uid="{00000000-0005-0000-0000-000059080000}"/>
    <cellStyle name="Heading 1 8 3 3" xfId="2133" xr:uid="{00000000-0005-0000-0000-00005A080000}"/>
    <cellStyle name="Heading 1 8 4" xfId="2134" xr:uid="{00000000-0005-0000-0000-00005B080000}"/>
    <cellStyle name="Heading 1 8 5" xfId="2135" xr:uid="{00000000-0005-0000-0000-00005C080000}"/>
    <cellStyle name="Heading 1 9" xfId="2136" xr:uid="{00000000-0005-0000-0000-00005D080000}"/>
    <cellStyle name="Heading 1 9 2" xfId="2137" xr:uid="{00000000-0005-0000-0000-00005E080000}"/>
    <cellStyle name="Heading 1 9 2 2" xfId="2138" xr:uid="{00000000-0005-0000-0000-00005F080000}"/>
    <cellStyle name="Heading 1 9 2 3" xfId="2139" xr:uid="{00000000-0005-0000-0000-000060080000}"/>
    <cellStyle name="Heading 1 9 3" xfId="2140" xr:uid="{00000000-0005-0000-0000-000061080000}"/>
    <cellStyle name="Heading 1 9 3 2" xfId="2141" xr:uid="{00000000-0005-0000-0000-000062080000}"/>
    <cellStyle name="Heading 1 9 3 3" xfId="2142" xr:uid="{00000000-0005-0000-0000-000063080000}"/>
    <cellStyle name="Heading 1 9 4" xfId="2143" xr:uid="{00000000-0005-0000-0000-000064080000}"/>
    <cellStyle name="Heading 1 9 5" xfId="2144" xr:uid="{00000000-0005-0000-0000-000065080000}"/>
    <cellStyle name="Heading 10" xfId="2145" xr:uid="{00000000-0005-0000-0000-000066080000}"/>
    <cellStyle name="Heading 10 2" xfId="2146" xr:uid="{00000000-0005-0000-0000-000067080000}"/>
    <cellStyle name="Heading 10 2 2" xfId="2147" xr:uid="{00000000-0005-0000-0000-000068080000}"/>
    <cellStyle name="Heading 10 2 3" xfId="2148" xr:uid="{00000000-0005-0000-0000-000069080000}"/>
    <cellStyle name="Heading 10 2 4" xfId="2149" xr:uid="{00000000-0005-0000-0000-00006A080000}"/>
    <cellStyle name="Heading 10 3" xfId="2150" xr:uid="{00000000-0005-0000-0000-00006B080000}"/>
    <cellStyle name="Heading 10 3 2" xfId="2151" xr:uid="{00000000-0005-0000-0000-00006C080000}"/>
    <cellStyle name="Heading 10 3 3" xfId="2152" xr:uid="{00000000-0005-0000-0000-00006D080000}"/>
    <cellStyle name="Heading 10 3 4" xfId="2153" xr:uid="{00000000-0005-0000-0000-00006E080000}"/>
    <cellStyle name="Heading 10 4" xfId="2154" xr:uid="{00000000-0005-0000-0000-00006F080000}"/>
    <cellStyle name="Heading 10 5" xfId="2155" xr:uid="{00000000-0005-0000-0000-000070080000}"/>
    <cellStyle name="Heading 10 6" xfId="2156" xr:uid="{00000000-0005-0000-0000-000071080000}"/>
    <cellStyle name="Heading 11" xfId="2157" xr:uid="{00000000-0005-0000-0000-000072080000}"/>
    <cellStyle name="Heading 11 2" xfId="2158" xr:uid="{00000000-0005-0000-0000-000073080000}"/>
    <cellStyle name="Heading 11 2 2" xfId="2159" xr:uid="{00000000-0005-0000-0000-000074080000}"/>
    <cellStyle name="Heading 11 2 3" xfId="2160" xr:uid="{00000000-0005-0000-0000-000075080000}"/>
    <cellStyle name="Heading 11 2 4" xfId="2161" xr:uid="{00000000-0005-0000-0000-000076080000}"/>
    <cellStyle name="Heading 11 3" xfId="2162" xr:uid="{00000000-0005-0000-0000-000077080000}"/>
    <cellStyle name="Heading 11 3 2" xfId="2163" xr:uid="{00000000-0005-0000-0000-000078080000}"/>
    <cellStyle name="Heading 11 3 3" xfId="2164" xr:uid="{00000000-0005-0000-0000-000079080000}"/>
    <cellStyle name="Heading 11 3 4" xfId="2165" xr:uid="{00000000-0005-0000-0000-00007A080000}"/>
    <cellStyle name="Heading 11 4" xfId="2166" xr:uid="{00000000-0005-0000-0000-00007B080000}"/>
    <cellStyle name="Heading 11 5" xfId="2167" xr:uid="{00000000-0005-0000-0000-00007C080000}"/>
    <cellStyle name="Heading 11 6" xfId="2168" xr:uid="{00000000-0005-0000-0000-00007D080000}"/>
    <cellStyle name="Heading 12" xfId="2169" xr:uid="{00000000-0005-0000-0000-00007E080000}"/>
    <cellStyle name="Heading 12 2" xfId="2170" xr:uid="{00000000-0005-0000-0000-00007F080000}"/>
    <cellStyle name="Heading 12 2 2" xfId="2171" xr:uid="{00000000-0005-0000-0000-000080080000}"/>
    <cellStyle name="Heading 12 2 2 2" xfId="2172" xr:uid="{00000000-0005-0000-0000-000081080000}"/>
    <cellStyle name="Heading 12 2 2 3" xfId="2173" xr:uid="{00000000-0005-0000-0000-000082080000}"/>
    <cellStyle name="Heading 12 2 2 4" xfId="2174" xr:uid="{00000000-0005-0000-0000-000083080000}"/>
    <cellStyle name="Heading 12 2 3" xfId="2175" xr:uid="{00000000-0005-0000-0000-000084080000}"/>
    <cellStyle name="Heading 12 2 3 2" xfId="2176" xr:uid="{00000000-0005-0000-0000-000085080000}"/>
    <cellStyle name="Heading 12 2 3 3" xfId="2177" xr:uid="{00000000-0005-0000-0000-000086080000}"/>
    <cellStyle name="Heading 12 2 3 4" xfId="2178" xr:uid="{00000000-0005-0000-0000-000087080000}"/>
    <cellStyle name="Heading 12 2 4" xfId="2179" xr:uid="{00000000-0005-0000-0000-000088080000}"/>
    <cellStyle name="Heading 12 2 5" xfId="2180" xr:uid="{00000000-0005-0000-0000-000089080000}"/>
    <cellStyle name="Heading 12 2 6" xfId="2181" xr:uid="{00000000-0005-0000-0000-00008A080000}"/>
    <cellStyle name="Heading 12 3" xfId="2182" xr:uid="{00000000-0005-0000-0000-00008B080000}"/>
    <cellStyle name="Heading 12 3 2" xfId="2183" xr:uid="{00000000-0005-0000-0000-00008C080000}"/>
    <cellStyle name="Heading 12 3 3" xfId="2184" xr:uid="{00000000-0005-0000-0000-00008D080000}"/>
    <cellStyle name="Heading 12 3 4" xfId="2185" xr:uid="{00000000-0005-0000-0000-00008E080000}"/>
    <cellStyle name="Heading 12 4" xfId="2186" xr:uid="{00000000-0005-0000-0000-00008F080000}"/>
    <cellStyle name="Heading 12 4 2" xfId="2187" xr:uid="{00000000-0005-0000-0000-000090080000}"/>
    <cellStyle name="Heading 12 4 3" xfId="2188" xr:uid="{00000000-0005-0000-0000-000091080000}"/>
    <cellStyle name="Heading 12 4 4" xfId="2189" xr:uid="{00000000-0005-0000-0000-000092080000}"/>
    <cellStyle name="Heading 12 5" xfId="2190" xr:uid="{00000000-0005-0000-0000-000093080000}"/>
    <cellStyle name="Heading 12 6" xfId="2191" xr:uid="{00000000-0005-0000-0000-000094080000}"/>
    <cellStyle name="Heading 12 7" xfId="2192" xr:uid="{00000000-0005-0000-0000-000095080000}"/>
    <cellStyle name="Heading 13" xfId="2193" xr:uid="{00000000-0005-0000-0000-000096080000}"/>
    <cellStyle name="Heading 13 2" xfId="2194" xr:uid="{00000000-0005-0000-0000-000097080000}"/>
    <cellStyle name="Heading 13 2 2" xfId="2195" xr:uid="{00000000-0005-0000-0000-000098080000}"/>
    <cellStyle name="Heading 13 2 2 2" xfId="2196" xr:uid="{00000000-0005-0000-0000-000099080000}"/>
    <cellStyle name="Heading 13 2 2 3" xfId="2197" xr:uid="{00000000-0005-0000-0000-00009A080000}"/>
    <cellStyle name="Heading 13 2 2 4" xfId="2198" xr:uid="{00000000-0005-0000-0000-00009B080000}"/>
    <cellStyle name="Heading 13 2 3" xfId="2199" xr:uid="{00000000-0005-0000-0000-00009C080000}"/>
    <cellStyle name="Heading 13 2 3 2" xfId="2200" xr:uid="{00000000-0005-0000-0000-00009D080000}"/>
    <cellStyle name="Heading 13 2 3 3" xfId="2201" xr:uid="{00000000-0005-0000-0000-00009E080000}"/>
    <cellStyle name="Heading 13 2 3 4" xfId="2202" xr:uid="{00000000-0005-0000-0000-00009F080000}"/>
    <cellStyle name="Heading 13 2 4" xfId="2203" xr:uid="{00000000-0005-0000-0000-0000A0080000}"/>
    <cellStyle name="Heading 13 2 5" xfId="2204" xr:uid="{00000000-0005-0000-0000-0000A1080000}"/>
    <cellStyle name="Heading 13 2 6" xfId="2205" xr:uid="{00000000-0005-0000-0000-0000A2080000}"/>
    <cellStyle name="Heading 13 3" xfId="2206" xr:uid="{00000000-0005-0000-0000-0000A3080000}"/>
    <cellStyle name="Heading 13 3 2" xfId="2207" xr:uid="{00000000-0005-0000-0000-0000A4080000}"/>
    <cellStyle name="Heading 13 3 3" xfId="2208" xr:uid="{00000000-0005-0000-0000-0000A5080000}"/>
    <cellStyle name="Heading 13 3 4" xfId="2209" xr:uid="{00000000-0005-0000-0000-0000A6080000}"/>
    <cellStyle name="Heading 13 4" xfId="2210" xr:uid="{00000000-0005-0000-0000-0000A7080000}"/>
    <cellStyle name="Heading 13 4 2" xfId="2211" xr:uid="{00000000-0005-0000-0000-0000A8080000}"/>
    <cellStyle name="Heading 13 4 3" xfId="2212" xr:uid="{00000000-0005-0000-0000-0000A9080000}"/>
    <cellStyle name="Heading 13 4 4" xfId="2213" xr:uid="{00000000-0005-0000-0000-0000AA080000}"/>
    <cellStyle name="Heading 13 5" xfId="2214" xr:uid="{00000000-0005-0000-0000-0000AB080000}"/>
    <cellStyle name="Heading 13 6" xfId="2215" xr:uid="{00000000-0005-0000-0000-0000AC080000}"/>
    <cellStyle name="Heading 13 7" xfId="2216" xr:uid="{00000000-0005-0000-0000-0000AD080000}"/>
    <cellStyle name="Heading 14" xfId="2217" xr:uid="{00000000-0005-0000-0000-0000AE080000}"/>
    <cellStyle name="Heading 14 2" xfId="2218" xr:uid="{00000000-0005-0000-0000-0000AF080000}"/>
    <cellStyle name="Heading 14 2 2" xfId="2219" xr:uid="{00000000-0005-0000-0000-0000B0080000}"/>
    <cellStyle name="Heading 14 2 2 2" xfId="2220" xr:uid="{00000000-0005-0000-0000-0000B1080000}"/>
    <cellStyle name="Heading 14 2 2 3" xfId="2221" xr:uid="{00000000-0005-0000-0000-0000B2080000}"/>
    <cellStyle name="Heading 14 2 2 4" xfId="2222" xr:uid="{00000000-0005-0000-0000-0000B3080000}"/>
    <cellStyle name="Heading 14 2 3" xfId="2223" xr:uid="{00000000-0005-0000-0000-0000B4080000}"/>
    <cellStyle name="Heading 14 2 3 2" xfId="2224" xr:uid="{00000000-0005-0000-0000-0000B5080000}"/>
    <cellStyle name="Heading 14 2 3 3" xfId="2225" xr:uid="{00000000-0005-0000-0000-0000B6080000}"/>
    <cellStyle name="Heading 14 2 3 4" xfId="2226" xr:uid="{00000000-0005-0000-0000-0000B7080000}"/>
    <cellStyle name="Heading 14 2 4" xfId="2227" xr:uid="{00000000-0005-0000-0000-0000B8080000}"/>
    <cellStyle name="Heading 14 2 5" xfId="2228" xr:uid="{00000000-0005-0000-0000-0000B9080000}"/>
    <cellStyle name="Heading 14 2 6" xfId="2229" xr:uid="{00000000-0005-0000-0000-0000BA080000}"/>
    <cellStyle name="Heading 14 3" xfId="2230" xr:uid="{00000000-0005-0000-0000-0000BB080000}"/>
    <cellStyle name="Heading 14 3 2" xfId="2231" xr:uid="{00000000-0005-0000-0000-0000BC080000}"/>
    <cellStyle name="Heading 14 3 3" xfId="2232" xr:uid="{00000000-0005-0000-0000-0000BD080000}"/>
    <cellStyle name="Heading 14 3 4" xfId="2233" xr:uid="{00000000-0005-0000-0000-0000BE080000}"/>
    <cellStyle name="Heading 14 4" xfId="2234" xr:uid="{00000000-0005-0000-0000-0000BF080000}"/>
    <cellStyle name="Heading 14 4 2" xfId="2235" xr:uid="{00000000-0005-0000-0000-0000C0080000}"/>
    <cellStyle name="Heading 14 4 3" xfId="2236" xr:uid="{00000000-0005-0000-0000-0000C1080000}"/>
    <cellStyle name="Heading 14 4 4" xfId="2237" xr:uid="{00000000-0005-0000-0000-0000C2080000}"/>
    <cellStyle name="Heading 14 5" xfId="2238" xr:uid="{00000000-0005-0000-0000-0000C3080000}"/>
    <cellStyle name="Heading 14 6" xfId="2239" xr:uid="{00000000-0005-0000-0000-0000C4080000}"/>
    <cellStyle name="Heading 14 7" xfId="2240" xr:uid="{00000000-0005-0000-0000-0000C5080000}"/>
    <cellStyle name="Heading 15" xfId="2241" xr:uid="{00000000-0005-0000-0000-0000C6080000}"/>
    <cellStyle name="Heading 15 2" xfId="2242" xr:uid="{00000000-0005-0000-0000-0000C7080000}"/>
    <cellStyle name="Heading 15 2 2" xfId="2243" xr:uid="{00000000-0005-0000-0000-0000C8080000}"/>
    <cellStyle name="Heading 15 2 3" xfId="2244" xr:uid="{00000000-0005-0000-0000-0000C9080000}"/>
    <cellStyle name="Heading 15 2 4" xfId="2245" xr:uid="{00000000-0005-0000-0000-0000CA080000}"/>
    <cellStyle name="Heading 15 3" xfId="2246" xr:uid="{00000000-0005-0000-0000-0000CB080000}"/>
    <cellStyle name="Heading 15 3 2" xfId="2247" xr:uid="{00000000-0005-0000-0000-0000CC080000}"/>
    <cellStyle name="Heading 15 3 3" xfId="2248" xr:uid="{00000000-0005-0000-0000-0000CD080000}"/>
    <cellStyle name="Heading 15 3 4" xfId="2249" xr:uid="{00000000-0005-0000-0000-0000CE080000}"/>
    <cellStyle name="Heading 15 4" xfId="2250" xr:uid="{00000000-0005-0000-0000-0000CF080000}"/>
    <cellStyle name="Heading 15 5" xfId="2251" xr:uid="{00000000-0005-0000-0000-0000D0080000}"/>
    <cellStyle name="Heading 15 6" xfId="2252" xr:uid="{00000000-0005-0000-0000-0000D1080000}"/>
    <cellStyle name="Heading 16" xfId="2253" xr:uid="{00000000-0005-0000-0000-0000D2080000}"/>
    <cellStyle name="Heading 16 2" xfId="2254" xr:uid="{00000000-0005-0000-0000-0000D3080000}"/>
    <cellStyle name="Heading 16 2 2" xfId="2255" xr:uid="{00000000-0005-0000-0000-0000D4080000}"/>
    <cellStyle name="Heading 16 2 3" xfId="2256" xr:uid="{00000000-0005-0000-0000-0000D5080000}"/>
    <cellStyle name="Heading 16 2 4" xfId="2257" xr:uid="{00000000-0005-0000-0000-0000D6080000}"/>
    <cellStyle name="Heading 16 3" xfId="2258" xr:uid="{00000000-0005-0000-0000-0000D7080000}"/>
    <cellStyle name="Heading 16 3 2" xfId="2259" xr:uid="{00000000-0005-0000-0000-0000D8080000}"/>
    <cellStyle name="Heading 16 3 3" xfId="2260" xr:uid="{00000000-0005-0000-0000-0000D9080000}"/>
    <cellStyle name="Heading 16 3 4" xfId="2261" xr:uid="{00000000-0005-0000-0000-0000DA080000}"/>
    <cellStyle name="Heading 16 4" xfId="2262" xr:uid="{00000000-0005-0000-0000-0000DB080000}"/>
    <cellStyle name="Heading 16 5" xfId="2263" xr:uid="{00000000-0005-0000-0000-0000DC080000}"/>
    <cellStyle name="Heading 16 6" xfId="2264" xr:uid="{00000000-0005-0000-0000-0000DD080000}"/>
    <cellStyle name="Heading 17" xfId="2265" xr:uid="{00000000-0005-0000-0000-0000DE080000}"/>
    <cellStyle name="Heading 17 2" xfId="2266" xr:uid="{00000000-0005-0000-0000-0000DF080000}"/>
    <cellStyle name="Heading 17 2 2" xfId="2267" xr:uid="{00000000-0005-0000-0000-0000E0080000}"/>
    <cellStyle name="Heading 17 2 3" xfId="2268" xr:uid="{00000000-0005-0000-0000-0000E1080000}"/>
    <cellStyle name="Heading 17 2 4" xfId="2269" xr:uid="{00000000-0005-0000-0000-0000E2080000}"/>
    <cellStyle name="Heading 17 3" xfId="2270" xr:uid="{00000000-0005-0000-0000-0000E3080000}"/>
    <cellStyle name="Heading 17 3 2" xfId="2271" xr:uid="{00000000-0005-0000-0000-0000E4080000}"/>
    <cellStyle name="Heading 17 3 3" xfId="2272" xr:uid="{00000000-0005-0000-0000-0000E5080000}"/>
    <cellStyle name="Heading 17 3 4" xfId="2273" xr:uid="{00000000-0005-0000-0000-0000E6080000}"/>
    <cellStyle name="Heading 17 4" xfId="2274" xr:uid="{00000000-0005-0000-0000-0000E7080000}"/>
    <cellStyle name="Heading 17 5" xfId="2275" xr:uid="{00000000-0005-0000-0000-0000E8080000}"/>
    <cellStyle name="Heading 17 6" xfId="2276" xr:uid="{00000000-0005-0000-0000-0000E9080000}"/>
    <cellStyle name="Heading 18" xfId="2277" xr:uid="{00000000-0005-0000-0000-0000EA080000}"/>
    <cellStyle name="Heading 18 2" xfId="2278" xr:uid="{00000000-0005-0000-0000-0000EB080000}"/>
    <cellStyle name="Heading 18 2 2" xfId="2279" xr:uid="{00000000-0005-0000-0000-0000EC080000}"/>
    <cellStyle name="Heading 18 2 3" xfId="2280" xr:uid="{00000000-0005-0000-0000-0000ED080000}"/>
    <cellStyle name="Heading 18 2 4" xfId="2281" xr:uid="{00000000-0005-0000-0000-0000EE080000}"/>
    <cellStyle name="Heading 18 3" xfId="2282" xr:uid="{00000000-0005-0000-0000-0000EF080000}"/>
    <cellStyle name="Heading 18 3 2" xfId="2283" xr:uid="{00000000-0005-0000-0000-0000F0080000}"/>
    <cellStyle name="Heading 18 3 3" xfId="2284" xr:uid="{00000000-0005-0000-0000-0000F1080000}"/>
    <cellStyle name="Heading 18 3 4" xfId="2285" xr:uid="{00000000-0005-0000-0000-0000F2080000}"/>
    <cellStyle name="Heading 18 4" xfId="2286" xr:uid="{00000000-0005-0000-0000-0000F3080000}"/>
    <cellStyle name="Heading 18 5" xfId="2287" xr:uid="{00000000-0005-0000-0000-0000F4080000}"/>
    <cellStyle name="Heading 18 6" xfId="2288" xr:uid="{00000000-0005-0000-0000-0000F5080000}"/>
    <cellStyle name="Heading 19" xfId="2289" xr:uid="{00000000-0005-0000-0000-0000F6080000}"/>
    <cellStyle name="Heading 19 2" xfId="2290" xr:uid="{00000000-0005-0000-0000-0000F7080000}"/>
    <cellStyle name="Heading 19 2 2" xfId="2291" xr:uid="{00000000-0005-0000-0000-0000F8080000}"/>
    <cellStyle name="Heading 19 2 3" xfId="2292" xr:uid="{00000000-0005-0000-0000-0000F9080000}"/>
    <cellStyle name="Heading 19 2 4" xfId="2293" xr:uid="{00000000-0005-0000-0000-0000FA080000}"/>
    <cellStyle name="Heading 19 3" xfId="2294" xr:uid="{00000000-0005-0000-0000-0000FB080000}"/>
    <cellStyle name="Heading 19 3 2" xfId="2295" xr:uid="{00000000-0005-0000-0000-0000FC080000}"/>
    <cellStyle name="Heading 19 3 3" xfId="2296" xr:uid="{00000000-0005-0000-0000-0000FD080000}"/>
    <cellStyle name="Heading 19 3 4" xfId="2297" xr:uid="{00000000-0005-0000-0000-0000FE080000}"/>
    <cellStyle name="Heading 19 4" xfId="2298" xr:uid="{00000000-0005-0000-0000-0000FF080000}"/>
    <cellStyle name="Heading 19 5" xfId="2299" xr:uid="{00000000-0005-0000-0000-000000090000}"/>
    <cellStyle name="Heading 19 6" xfId="2300" xr:uid="{00000000-0005-0000-0000-000001090000}"/>
    <cellStyle name="Heading 2" xfId="2301" xr:uid="{00000000-0005-0000-0000-000002090000}"/>
    <cellStyle name="Heading 2 10" xfId="2302" xr:uid="{00000000-0005-0000-0000-000003090000}"/>
    <cellStyle name="Heading 2 10 2" xfId="2303" xr:uid="{00000000-0005-0000-0000-000004090000}"/>
    <cellStyle name="Heading 2 10 2 2" xfId="2304" xr:uid="{00000000-0005-0000-0000-000005090000}"/>
    <cellStyle name="Heading 2 10 2 3" xfId="2305" xr:uid="{00000000-0005-0000-0000-000006090000}"/>
    <cellStyle name="Heading 2 10 2 4" xfId="2306" xr:uid="{00000000-0005-0000-0000-000007090000}"/>
    <cellStyle name="Heading 2 10 3" xfId="2307" xr:uid="{00000000-0005-0000-0000-000008090000}"/>
    <cellStyle name="Heading 2 10 3 2" xfId="2308" xr:uid="{00000000-0005-0000-0000-000009090000}"/>
    <cellStyle name="Heading 2 10 3 3" xfId="2309" xr:uid="{00000000-0005-0000-0000-00000A090000}"/>
    <cellStyle name="Heading 2 10 3 4" xfId="2310" xr:uid="{00000000-0005-0000-0000-00000B090000}"/>
    <cellStyle name="Heading 2 10 4" xfId="2311" xr:uid="{00000000-0005-0000-0000-00000C090000}"/>
    <cellStyle name="Heading 2 10 5" xfId="2312" xr:uid="{00000000-0005-0000-0000-00000D090000}"/>
    <cellStyle name="Heading 2 10 6" xfId="2313" xr:uid="{00000000-0005-0000-0000-00000E090000}"/>
    <cellStyle name="Heading 2 11" xfId="2314" xr:uid="{00000000-0005-0000-0000-00000F090000}"/>
    <cellStyle name="Heading 2 11 2" xfId="2315" xr:uid="{00000000-0005-0000-0000-000010090000}"/>
    <cellStyle name="Heading 2 11 3" xfId="2316" xr:uid="{00000000-0005-0000-0000-000011090000}"/>
    <cellStyle name="Heading 2 11 4" xfId="2317" xr:uid="{00000000-0005-0000-0000-000012090000}"/>
    <cellStyle name="Heading 2 12" xfId="2318" xr:uid="{00000000-0005-0000-0000-000013090000}"/>
    <cellStyle name="Heading 2 12 2" xfId="2319" xr:uid="{00000000-0005-0000-0000-000014090000}"/>
    <cellStyle name="Heading 2 12 3" xfId="2320" xr:uid="{00000000-0005-0000-0000-000015090000}"/>
    <cellStyle name="Heading 2 12 4" xfId="2321" xr:uid="{00000000-0005-0000-0000-000016090000}"/>
    <cellStyle name="Heading 2 13" xfId="2322" xr:uid="{00000000-0005-0000-0000-000017090000}"/>
    <cellStyle name="Heading 2 13 2" xfId="2323" xr:uid="{00000000-0005-0000-0000-000018090000}"/>
    <cellStyle name="Heading 2 13 3" xfId="2324" xr:uid="{00000000-0005-0000-0000-000019090000}"/>
    <cellStyle name="Heading 2 13 4" xfId="2325" xr:uid="{00000000-0005-0000-0000-00001A090000}"/>
    <cellStyle name="Heading 2 14" xfId="2326" xr:uid="{00000000-0005-0000-0000-00001B090000}"/>
    <cellStyle name="Heading 2 15" xfId="2327" xr:uid="{00000000-0005-0000-0000-00001C090000}"/>
    <cellStyle name="Heading 2 16" xfId="2328" xr:uid="{00000000-0005-0000-0000-00001D090000}"/>
    <cellStyle name="Heading 2 2" xfId="2329" xr:uid="{00000000-0005-0000-0000-00001E090000}"/>
    <cellStyle name="Heading 2 2 10" xfId="2330" xr:uid="{00000000-0005-0000-0000-00001F090000}"/>
    <cellStyle name="Heading 2 2 11" xfId="2331" xr:uid="{00000000-0005-0000-0000-000020090000}"/>
    <cellStyle name="Heading 2 2 2" xfId="2332" xr:uid="{00000000-0005-0000-0000-000021090000}"/>
    <cellStyle name="Heading 2 2 2 2" xfId="2333" xr:uid="{00000000-0005-0000-0000-000022090000}"/>
    <cellStyle name="Heading 2 2 2 2 2" xfId="2334" xr:uid="{00000000-0005-0000-0000-000023090000}"/>
    <cellStyle name="Heading 2 2 2 2 2 2" xfId="2335" xr:uid="{00000000-0005-0000-0000-000024090000}"/>
    <cellStyle name="Heading 2 2 2 2 2 3" xfId="2336" xr:uid="{00000000-0005-0000-0000-000025090000}"/>
    <cellStyle name="Heading 2 2 2 2 2 4" xfId="2337" xr:uid="{00000000-0005-0000-0000-000026090000}"/>
    <cellStyle name="Heading 2 2 2 2 3" xfId="2338" xr:uid="{00000000-0005-0000-0000-000027090000}"/>
    <cellStyle name="Heading 2 2 2 2 3 2" xfId="2339" xr:uid="{00000000-0005-0000-0000-000028090000}"/>
    <cellStyle name="Heading 2 2 2 2 3 3" xfId="2340" xr:uid="{00000000-0005-0000-0000-000029090000}"/>
    <cellStyle name="Heading 2 2 2 2 3 4" xfId="2341" xr:uid="{00000000-0005-0000-0000-00002A090000}"/>
    <cellStyle name="Heading 2 2 2 2 4" xfId="2342" xr:uid="{00000000-0005-0000-0000-00002B090000}"/>
    <cellStyle name="Heading 2 2 2 2 5" xfId="2343" xr:uid="{00000000-0005-0000-0000-00002C090000}"/>
    <cellStyle name="Heading 2 2 2 2 6" xfId="2344" xr:uid="{00000000-0005-0000-0000-00002D090000}"/>
    <cellStyle name="Heading 2 2 2 3" xfId="2345" xr:uid="{00000000-0005-0000-0000-00002E090000}"/>
    <cellStyle name="Heading 2 2 2 3 2" xfId="2346" xr:uid="{00000000-0005-0000-0000-00002F090000}"/>
    <cellStyle name="Heading 2 2 2 3 3" xfId="2347" xr:uid="{00000000-0005-0000-0000-000030090000}"/>
    <cellStyle name="Heading 2 2 2 4" xfId="2348" xr:uid="{00000000-0005-0000-0000-000031090000}"/>
    <cellStyle name="Heading 2 2 2 4 2" xfId="2349" xr:uid="{00000000-0005-0000-0000-000032090000}"/>
    <cellStyle name="Heading 2 2 2 4 3" xfId="2350" xr:uid="{00000000-0005-0000-0000-000033090000}"/>
    <cellStyle name="Heading 2 2 2 5" xfId="2351" xr:uid="{00000000-0005-0000-0000-000034090000}"/>
    <cellStyle name="Heading 2 2 2 6" xfId="2352" xr:uid="{00000000-0005-0000-0000-000035090000}"/>
    <cellStyle name="Heading 2 2 3" xfId="2353" xr:uid="{00000000-0005-0000-0000-000036090000}"/>
    <cellStyle name="Heading 2 2 3 2" xfId="2354" xr:uid="{00000000-0005-0000-0000-000037090000}"/>
    <cellStyle name="Heading 2 2 3 2 2" xfId="2355" xr:uid="{00000000-0005-0000-0000-000038090000}"/>
    <cellStyle name="Heading 2 2 3 2 3" xfId="2356" xr:uid="{00000000-0005-0000-0000-000039090000}"/>
    <cellStyle name="Heading 2 2 3 2 4" xfId="2357" xr:uid="{00000000-0005-0000-0000-00003A090000}"/>
    <cellStyle name="Heading 2 2 3 3" xfId="2358" xr:uid="{00000000-0005-0000-0000-00003B090000}"/>
    <cellStyle name="Heading 2 2 3 3 2" xfId="2359" xr:uid="{00000000-0005-0000-0000-00003C090000}"/>
    <cellStyle name="Heading 2 2 3 3 3" xfId="2360" xr:uid="{00000000-0005-0000-0000-00003D090000}"/>
    <cellStyle name="Heading 2 2 3 3 4" xfId="2361" xr:uid="{00000000-0005-0000-0000-00003E090000}"/>
    <cellStyle name="Heading 2 2 3 4" xfId="2362" xr:uid="{00000000-0005-0000-0000-00003F090000}"/>
    <cellStyle name="Heading 2 2 3 5" xfId="2363" xr:uid="{00000000-0005-0000-0000-000040090000}"/>
    <cellStyle name="Heading 2 2 3 6" xfId="2364" xr:uid="{00000000-0005-0000-0000-000041090000}"/>
    <cellStyle name="Heading 2 2 4" xfId="2365" xr:uid="{00000000-0005-0000-0000-000042090000}"/>
    <cellStyle name="Heading 2 2 4 2" xfId="2366" xr:uid="{00000000-0005-0000-0000-000043090000}"/>
    <cellStyle name="Heading 2 2 4 2 2" xfId="2367" xr:uid="{00000000-0005-0000-0000-000044090000}"/>
    <cellStyle name="Heading 2 2 4 2 2 2" xfId="2368" xr:uid="{00000000-0005-0000-0000-000045090000}"/>
    <cellStyle name="Heading 2 2 4 2 2 3" xfId="2369" xr:uid="{00000000-0005-0000-0000-000046090000}"/>
    <cellStyle name="Heading 2 2 4 2 2 4" xfId="2370" xr:uid="{00000000-0005-0000-0000-000047090000}"/>
    <cellStyle name="Heading 2 2 4 2 3" xfId="2371" xr:uid="{00000000-0005-0000-0000-000048090000}"/>
    <cellStyle name="Heading 2 2 4 2 3 2" xfId="2372" xr:uid="{00000000-0005-0000-0000-000049090000}"/>
    <cellStyle name="Heading 2 2 4 2 3 3" xfId="2373" xr:uid="{00000000-0005-0000-0000-00004A090000}"/>
    <cellStyle name="Heading 2 2 4 2 3 4" xfId="2374" xr:uid="{00000000-0005-0000-0000-00004B090000}"/>
    <cellStyle name="Heading 2 2 4 2 4" xfId="2375" xr:uid="{00000000-0005-0000-0000-00004C090000}"/>
    <cellStyle name="Heading 2 2 4 2 5" xfId="2376" xr:uid="{00000000-0005-0000-0000-00004D090000}"/>
    <cellStyle name="Heading 2 2 4 2 6" xfId="2377" xr:uid="{00000000-0005-0000-0000-00004E090000}"/>
    <cellStyle name="Heading 2 2 4 3" xfId="2378" xr:uid="{00000000-0005-0000-0000-00004F090000}"/>
    <cellStyle name="Heading 2 2 4 3 2" xfId="2379" xr:uid="{00000000-0005-0000-0000-000050090000}"/>
    <cellStyle name="Heading 2 2 4 3 3" xfId="2380" xr:uid="{00000000-0005-0000-0000-000051090000}"/>
    <cellStyle name="Heading 2 2 4 3 4" xfId="2381" xr:uid="{00000000-0005-0000-0000-000052090000}"/>
    <cellStyle name="Heading 2 2 4 4" xfId="2382" xr:uid="{00000000-0005-0000-0000-000053090000}"/>
    <cellStyle name="Heading 2 2 4 4 2" xfId="2383" xr:uid="{00000000-0005-0000-0000-000054090000}"/>
    <cellStyle name="Heading 2 2 4 4 3" xfId="2384" xr:uid="{00000000-0005-0000-0000-000055090000}"/>
    <cellStyle name="Heading 2 2 4 4 4" xfId="2385" xr:uid="{00000000-0005-0000-0000-000056090000}"/>
    <cellStyle name="Heading 2 2 4 5" xfId="2386" xr:uid="{00000000-0005-0000-0000-000057090000}"/>
    <cellStyle name="Heading 2 2 4 6" xfId="2387" xr:uid="{00000000-0005-0000-0000-000058090000}"/>
    <cellStyle name="Heading 2 2 4 7" xfId="2388" xr:uid="{00000000-0005-0000-0000-000059090000}"/>
    <cellStyle name="Heading 2 2 5" xfId="2389" xr:uid="{00000000-0005-0000-0000-00005A090000}"/>
    <cellStyle name="Heading 2 2 5 2" xfId="2390" xr:uid="{00000000-0005-0000-0000-00005B090000}"/>
    <cellStyle name="Heading 2 2 5 2 2" xfId="2391" xr:uid="{00000000-0005-0000-0000-00005C090000}"/>
    <cellStyle name="Heading 2 2 5 2 3" xfId="2392" xr:uid="{00000000-0005-0000-0000-00005D090000}"/>
    <cellStyle name="Heading 2 2 5 3" xfId="2393" xr:uid="{00000000-0005-0000-0000-00005E090000}"/>
    <cellStyle name="Heading 2 2 5 3 2" xfId="2394" xr:uid="{00000000-0005-0000-0000-00005F090000}"/>
    <cellStyle name="Heading 2 2 5 3 3" xfId="2395" xr:uid="{00000000-0005-0000-0000-000060090000}"/>
    <cellStyle name="Heading 2 2 5 4" xfId="2396" xr:uid="{00000000-0005-0000-0000-000061090000}"/>
    <cellStyle name="Heading 2 2 5 5" xfId="2397" xr:uid="{00000000-0005-0000-0000-000062090000}"/>
    <cellStyle name="Heading 2 2 6" xfId="2398" xr:uid="{00000000-0005-0000-0000-000063090000}"/>
    <cellStyle name="Heading 2 2 6 2" xfId="2399" xr:uid="{00000000-0005-0000-0000-000064090000}"/>
    <cellStyle name="Heading 2 2 6 2 2" xfId="2400" xr:uid="{00000000-0005-0000-0000-000065090000}"/>
    <cellStyle name="Heading 2 2 6 2 3" xfId="2401" xr:uid="{00000000-0005-0000-0000-000066090000}"/>
    <cellStyle name="Heading 2 2 6 3" xfId="2402" xr:uid="{00000000-0005-0000-0000-000067090000}"/>
    <cellStyle name="Heading 2 2 6 3 2" xfId="2403" xr:uid="{00000000-0005-0000-0000-000068090000}"/>
    <cellStyle name="Heading 2 2 6 3 3" xfId="2404" xr:uid="{00000000-0005-0000-0000-000069090000}"/>
    <cellStyle name="Heading 2 2 6 4" xfId="2405" xr:uid="{00000000-0005-0000-0000-00006A090000}"/>
    <cellStyle name="Heading 2 2 6 5" xfId="2406" xr:uid="{00000000-0005-0000-0000-00006B090000}"/>
    <cellStyle name="Heading 2 2 7" xfId="2407" xr:uid="{00000000-0005-0000-0000-00006C090000}"/>
    <cellStyle name="Heading 2 2 7 2" xfId="2408" xr:uid="{00000000-0005-0000-0000-00006D090000}"/>
    <cellStyle name="Heading 2 2 7 3" xfId="2409" xr:uid="{00000000-0005-0000-0000-00006E090000}"/>
    <cellStyle name="Heading 2 2 8" xfId="2410" xr:uid="{00000000-0005-0000-0000-00006F090000}"/>
    <cellStyle name="Heading 2 2 8 2" xfId="2411" xr:uid="{00000000-0005-0000-0000-000070090000}"/>
    <cellStyle name="Heading 2 2 8 3" xfId="2412" xr:uid="{00000000-0005-0000-0000-000071090000}"/>
    <cellStyle name="Heading 2 2 9" xfId="2413" xr:uid="{00000000-0005-0000-0000-000072090000}"/>
    <cellStyle name="Heading 2 2 9 2" xfId="2414" xr:uid="{00000000-0005-0000-0000-000073090000}"/>
    <cellStyle name="Heading 2 2 9 3" xfId="2415" xr:uid="{00000000-0005-0000-0000-000074090000}"/>
    <cellStyle name="Heading 2 3" xfId="2416" xr:uid="{00000000-0005-0000-0000-000075090000}"/>
    <cellStyle name="Heading 2 3 10" xfId="2417" xr:uid="{00000000-0005-0000-0000-000076090000}"/>
    <cellStyle name="Heading 2 3 11" xfId="2418" xr:uid="{00000000-0005-0000-0000-000077090000}"/>
    <cellStyle name="Heading 2 3 2" xfId="2419" xr:uid="{00000000-0005-0000-0000-000078090000}"/>
    <cellStyle name="Heading 2 3 2 2" xfId="2420" xr:uid="{00000000-0005-0000-0000-000079090000}"/>
    <cellStyle name="Heading 2 3 2 2 2" xfId="2421" xr:uid="{00000000-0005-0000-0000-00007A090000}"/>
    <cellStyle name="Heading 2 3 2 2 2 2" xfId="2422" xr:uid="{00000000-0005-0000-0000-00007B090000}"/>
    <cellStyle name="Heading 2 3 2 2 2 3" xfId="2423" xr:uid="{00000000-0005-0000-0000-00007C090000}"/>
    <cellStyle name="Heading 2 3 2 2 2 4" xfId="2424" xr:uid="{00000000-0005-0000-0000-00007D090000}"/>
    <cellStyle name="Heading 2 3 2 2 3" xfId="2425" xr:uid="{00000000-0005-0000-0000-00007E090000}"/>
    <cellStyle name="Heading 2 3 2 2 3 2" xfId="2426" xr:uid="{00000000-0005-0000-0000-00007F090000}"/>
    <cellStyle name="Heading 2 3 2 2 3 3" xfId="2427" xr:uid="{00000000-0005-0000-0000-000080090000}"/>
    <cellStyle name="Heading 2 3 2 2 3 4" xfId="2428" xr:uid="{00000000-0005-0000-0000-000081090000}"/>
    <cellStyle name="Heading 2 3 2 2 4" xfId="2429" xr:uid="{00000000-0005-0000-0000-000082090000}"/>
    <cellStyle name="Heading 2 3 2 2 5" xfId="2430" xr:uid="{00000000-0005-0000-0000-000083090000}"/>
    <cellStyle name="Heading 2 3 2 2 6" xfId="2431" xr:uid="{00000000-0005-0000-0000-000084090000}"/>
    <cellStyle name="Heading 2 3 2 3" xfId="2432" xr:uid="{00000000-0005-0000-0000-000085090000}"/>
    <cellStyle name="Heading 2 3 2 3 2" xfId="2433" xr:uid="{00000000-0005-0000-0000-000086090000}"/>
    <cellStyle name="Heading 2 3 2 3 3" xfId="2434" xr:uid="{00000000-0005-0000-0000-000087090000}"/>
    <cellStyle name="Heading 2 3 2 4" xfId="2435" xr:uid="{00000000-0005-0000-0000-000088090000}"/>
    <cellStyle name="Heading 2 3 2 4 2" xfId="2436" xr:uid="{00000000-0005-0000-0000-000089090000}"/>
    <cellStyle name="Heading 2 3 2 4 3" xfId="2437" xr:uid="{00000000-0005-0000-0000-00008A090000}"/>
    <cellStyle name="Heading 2 3 2 5" xfId="2438" xr:uid="{00000000-0005-0000-0000-00008B090000}"/>
    <cellStyle name="Heading 2 3 2 6" xfId="2439" xr:uid="{00000000-0005-0000-0000-00008C090000}"/>
    <cellStyle name="Heading 2 3 3" xfId="2440" xr:uid="{00000000-0005-0000-0000-00008D090000}"/>
    <cellStyle name="Heading 2 3 3 2" xfId="2441" xr:uid="{00000000-0005-0000-0000-00008E090000}"/>
    <cellStyle name="Heading 2 3 3 2 2" xfId="2442" xr:uid="{00000000-0005-0000-0000-00008F090000}"/>
    <cellStyle name="Heading 2 3 3 2 3" xfId="2443" xr:uid="{00000000-0005-0000-0000-000090090000}"/>
    <cellStyle name="Heading 2 3 3 2 4" xfId="2444" xr:uid="{00000000-0005-0000-0000-000091090000}"/>
    <cellStyle name="Heading 2 3 3 3" xfId="2445" xr:uid="{00000000-0005-0000-0000-000092090000}"/>
    <cellStyle name="Heading 2 3 3 3 2" xfId="2446" xr:uid="{00000000-0005-0000-0000-000093090000}"/>
    <cellStyle name="Heading 2 3 3 3 3" xfId="2447" xr:uid="{00000000-0005-0000-0000-000094090000}"/>
    <cellStyle name="Heading 2 3 3 3 4" xfId="2448" xr:uid="{00000000-0005-0000-0000-000095090000}"/>
    <cellStyle name="Heading 2 3 3 4" xfId="2449" xr:uid="{00000000-0005-0000-0000-000096090000}"/>
    <cellStyle name="Heading 2 3 3 5" xfId="2450" xr:uid="{00000000-0005-0000-0000-000097090000}"/>
    <cellStyle name="Heading 2 3 3 6" xfId="2451" xr:uid="{00000000-0005-0000-0000-000098090000}"/>
    <cellStyle name="Heading 2 3 4" xfId="2452" xr:uid="{00000000-0005-0000-0000-000099090000}"/>
    <cellStyle name="Heading 2 3 4 2" xfId="2453" xr:uid="{00000000-0005-0000-0000-00009A090000}"/>
    <cellStyle name="Heading 2 3 4 2 2" xfId="2454" xr:uid="{00000000-0005-0000-0000-00009B090000}"/>
    <cellStyle name="Heading 2 3 4 2 2 2" xfId="2455" xr:uid="{00000000-0005-0000-0000-00009C090000}"/>
    <cellStyle name="Heading 2 3 4 2 2 3" xfId="2456" xr:uid="{00000000-0005-0000-0000-00009D090000}"/>
    <cellStyle name="Heading 2 3 4 2 2 4" xfId="2457" xr:uid="{00000000-0005-0000-0000-00009E090000}"/>
    <cellStyle name="Heading 2 3 4 2 3" xfId="2458" xr:uid="{00000000-0005-0000-0000-00009F090000}"/>
    <cellStyle name="Heading 2 3 4 2 3 2" xfId="2459" xr:uid="{00000000-0005-0000-0000-0000A0090000}"/>
    <cellStyle name="Heading 2 3 4 2 3 3" xfId="2460" xr:uid="{00000000-0005-0000-0000-0000A1090000}"/>
    <cellStyle name="Heading 2 3 4 2 3 4" xfId="2461" xr:uid="{00000000-0005-0000-0000-0000A2090000}"/>
    <cellStyle name="Heading 2 3 4 2 4" xfId="2462" xr:uid="{00000000-0005-0000-0000-0000A3090000}"/>
    <cellStyle name="Heading 2 3 4 2 5" xfId="2463" xr:uid="{00000000-0005-0000-0000-0000A4090000}"/>
    <cellStyle name="Heading 2 3 4 2 6" xfId="2464" xr:uid="{00000000-0005-0000-0000-0000A5090000}"/>
    <cellStyle name="Heading 2 3 4 3" xfId="2465" xr:uid="{00000000-0005-0000-0000-0000A6090000}"/>
    <cellStyle name="Heading 2 3 4 3 2" xfId="2466" xr:uid="{00000000-0005-0000-0000-0000A7090000}"/>
    <cellStyle name="Heading 2 3 4 3 3" xfId="2467" xr:uid="{00000000-0005-0000-0000-0000A8090000}"/>
    <cellStyle name="Heading 2 3 4 3 4" xfId="2468" xr:uid="{00000000-0005-0000-0000-0000A9090000}"/>
    <cellStyle name="Heading 2 3 4 4" xfId="2469" xr:uid="{00000000-0005-0000-0000-0000AA090000}"/>
    <cellStyle name="Heading 2 3 4 4 2" xfId="2470" xr:uid="{00000000-0005-0000-0000-0000AB090000}"/>
    <cellStyle name="Heading 2 3 4 4 3" xfId="2471" xr:uid="{00000000-0005-0000-0000-0000AC090000}"/>
    <cellStyle name="Heading 2 3 4 4 4" xfId="2472" xr:uid="{00000000-0005-0000-0000-0000AD090000}"/>
    <cellStyle name="Heading 2 3 4 5" xfId="2473" xr:uid="{00000000-0005-0000-0000-0000AE090000}"/>
    <cellStyle name="Heading 2 3 4 6" xfId="2474" xr:uid="{00000000-0005-0000-0000-0000AF090000}"/>
    <cellStyle name="Heading 2 3 4 7" xfId="2475" xr:uid="{00000000-0005-0000-0000-0000B0090000}"/>
    <cellStyle name="Heading 2 3 5" xfId="2476" xr:uid="{00000000-0005-0000-0000-0000B1090000}"/>
    <cellStyle name="Heading 2 3 5 2" xfId="2477" xr:uid="{00000000-0005-0000-0000-0000B2090000}"/>
    <cellStyle name="Heading 2 3 5 2 2" xfId="2478" xr:uid="{00000000-0005-0000-0000-0000B3090000}"/>
    <cellStyle name="Heading 2 3 5 2 3" xfId="2479" xr:uid="{00000000-0005-0000-0000-0000B4090000}"/>
    <cellStyle name="Heading 2 3 5 3" xfId="2480" xr:uid="{00000000-0005-0000-0000-0000B5090000}"/>
    <cellStyle name="Heading 2 3 5 3 2" xfId="2481" xr:uid="{00000000-0005-0000-0000-0000B6090000}"/>
    <cellStyle name="Heading 2 3 5 3 3" xfId="2482" xr:uid="{00000000-0005-0000-0000-0000B7090000}"/>
    <cellStyle name="Heading 2 3 5 4" xfId="2483" xr:uid="{00000000-0005-0000-0000-0000B8090000}"/>
    <cellStyle name="Heading 2 3 5 5" xfId="2484" xr:uid="{00000000-0005-0000-0000-0000B9090000}"/>
    <cellStyle name="Heading 2 3 6" xfId="2485" xr:uid="{00000000-0005-0000-0000-0000BA090000}"/>
    <cellStyle name="Heading 2 3 6 2" xfId="2486" xr:uid="{00000000-0005-0000-0000-0000BB090000}"/>
    <cellStyle name="Heading 2 3 6 2 2" xfId="2487" xr:uid="{00000000-0005-0000-0000-0000BC090000}"/>
    <cellStyle name="Heading 2 3 6 2 3" xfId="2488" xr:uid="{00000000-0005-0000-0000-0000BD090000}"/>
    <cellStyle name="Heading 2 3 6 3" xfId="2489" xr:uid="{00000000-0005-0000-0000-0000BE090000}"/>
    <cellStyle name="Heading 2 3 6 3 2" xfId="2490" xr:uid="{00000000-0005-0000-0000-0000BF090000}"/>
    <cellStyle name="Heading 2 3 6 3 3" xfId="2491" xr:uid="{00000000-0005-0000-0000-0000C0090000}"/>
    <cellStyle name="Heading 2 3 6 4" xfId="2492" xr:uid="{00000000-0005-0000-0000-0000C1090000}"/>
    <cellStyle name="Heading 2 3 6 5" xfId="2493" xr:uid="{00000000-0005-0000-0000-0000C2090000}"/>
    <cellStyle name="Heading 2 3 7" xfId="2494" xr:uid="{00000000-0005-0000-0000-0000C3090000}"/>
    <cellStyle name="Heading 2 3 7 2" xfId="2495" xr:uid="{00000000-0005-0000-0000-0000C4090000}"/>
    <cellStyle name="Heading 2 3 7 3" xfId="2496" xr:uid="{00000000-0005-0000-0000-0000C5090000}"/>
    <cellStyle name="Heading 2 3 8" xfId="2497" xr:uid="{00000000-0005-0000-0000-0000C6090000}"/>
    <cellStyle name="Heading 2 3 8 2" xfId="2498" xr:uid="{00000000-0005-0000-0000-0000C7090000}"/>
    <cellStyle name="Heading 2 3 8 3" xfId="2499" xr:uid="{00000000-0005-0000-0000-0000C8090000}"/>
    <cellStyle name="Heading 2 3 9" xfId="2500" xr:uid="{00000000-0005-0000-0000-0000C9090000}"/>
    <cellStyle name="Heading 2 3 9 2" xfId="2501" xr:uid="{00000000-0005-0000-0000-0000CA090000}"/>
    <cellStyle name="Heading 2 3 9 3" xfId="2502" xr:uid="{00000000-0005-0000-0000-0000CB090000}"/>
    <cellStyle name="Heading 2 4" xfId="2503" xr:uid="{00000000-0005-0000-0000-0000CC090000}"/>
    <cellStyle name="Heading 2 4 2" xfId="2504" xr:uid="{00000000-0005-0000-0000-0000CD090000}"/>
    <cellStyle name="Heading 2 4 2 2" xfId="2505" xr:uid="{00000000-0005-0000-0000-0000CE090000}"/>
    <cellStyle name="Heading 2 4 2 2 2" xfId="2506" xr:uid="{00000000-0005-0000-0000-0000CF090000}"/>
    <cellStyle name="Heading 2 4 2 2 3" xfId="2507" xr:uid="{00000000-0005-0000-0000-0000D0090000}"/>
    <cellStyle name="Heading 2 4 2 2 4" xfId="2508" xr:uid="{00000000-0005-0000-0000-0000D1090000}"/>
    <cellStyle name="Heading 2 4 2 3" xfId="2509" xr:uid="{00000000-0005-0000-0000-0000D2090000}"/>
    <cellStyle name="Heading 2 4 2 3 2" xfId="2510" xr:uid="{00000000-0005-0000-0000-0000D3090000}"/>
    <cellStyle name="Heading 2 4 2 3 3" xfId="2511" xr:uid="{00000000-0005-0000-0000-0000D4090000}"/>
    <cellStyle name="Heading 2 4 2 3 4" xfId="2512" xr:uid="{00000000-0005-0000-0000-0000D5090000}"/>
    <cellStyle name="Heading 2 4 2 4" xfId="2513" xr:uid="{00000000-0005-0000-0000-0000D6090000}"/>
    <cellStyle name="Heading 2 4 2 5" xfId="2514" xr:uid="{00000000-0005-0000-0000-0000D7090000}"/>
    <cellStyle name="Heading 2 4 2 6" xfId="2515" xr:uid="{00000000-0005-0000-0000-0000D8090000}"/>
    <cellStyle name="Heading 2 4 3" xfId="2516" xr:uid="{00000000-0005-0000-0000-0000D9090000}"/>
    <cellStyle name="Heading 2 4 3 2" xfId="2517" xr:uid="{00000000-0005-0000-0000-0000DA090000}"/>
    <cellStyle name="Heading 2 4 3 3" xfId="2518" xr:uid="{00000000-0005-0000-0000-0000DB090000}"/>
    <cellStyle name="Heading 2 4 3 4" xfId="2519" xr:uid="{00000000-0005-0000-0000-0000DC090000}"/>
    <cellStyle name="Heading 2 4 4" xfId="2520" xr:uid="{00000000-0005-0000-0000-0000DD090000}"/>
    <cellStyle name="Heading 2 4 4 2" xfId="2521" xr:uid="{00000000-0005-0000-0000-0000DE090000}"/>
    <cellStyle name="Heading 2 4 4 3" xfId="2522" xr:uid="{00000000-0005-0000-0000-0000DF090000}"/>
    <cellStyle name="Heading 2 4 4 4" xfId="2523" xr:uid="{00000000-0005-0000-0000-0000E0090000}"/>
    <cellStyle name="Heading 2 4 5" xfId="2524" xr:uid="{00000000-0005-0000-0000-0000E1090000}"/>
    <cellStyle name="Heading 2 4 6" xfId="2525" xr:uid="{00000000-0005-0000-0000-0000E2090000}"/>
    <cellStyle name="Heading 2 5" xfId="2526" xr:uid="{00000000-0005-0000-0000-0000E3090000}"/>
    <cellStyle name="Heading 2 5 2" xfId="2527" xr:uid="{00000000-0005-0000-0000-0000E4090000}"/>
    <cellStyle name="Heading 2 5 2 2" xfId="2528" xr:uid="{00000000-0005-0000-0000-0000E5090000}"/>
    <cellStyle name="Heading 2 5 2 2 2" xfId="2529" xr:uid="{00000000-0005-0000-0000-0000E6090000}"/>
    <cellStyle name="Heading 2 5 2 2 3" xfId="2530" xr:uid="{00000000-0005-0000-0000-0000E7090000}"/>
    <cellStyle name="Heading 2 5 2 2 4" xfId="2531" xr:uid="{00000000-0005-0000-0000-0000E8090000}"/>
    <cellStyle name="Heading 2 5 2 3" xfId="2532" xr:uid="{00000000-0005-0000-0000-0000E9090000}"/>
    <cellStyle name="Heading 2 5 2 3 2" xfId="2533" xr:uid="{00000000-0005-0000-0000-0000EA090000}"/>
    <cellStyle name="Heading 2 5 2 3 3" xfId="2534" xr:uid="{00000000-0005-0000-0000-0000EB090000}"/>
    <cellStyle name="Heading 2 5 2 3 4" xfId="2535" xr:uid="{00000000-0005-0000-0000-0000EC090000}"/>
    <cellStyle name="Heading 2 5 2 4" xfId="2536" xr:uid="{00000000-0005-0000-0000-0000ED090000}"/>
    <cellStyle name="Heading 2 5 2 5" xfId="2537" xr:uid="{00000000-0005-0000-0000-0000EE090000}"/>
    <cellStyle name="Heading 2 5 2 6" xfId="2538" xr:uid="{00000000-0005-0000-0000-0000EF090000}"/>
    <cellStyle name="Heading 2 5 3" xfId="2539" xr:uid="{00000000-0005-0000-0000-0000F0090000}"/>
    <cellStyle name="Heading 2 5 3 2" xfId="2540" xr:uid="{00000000-0005-0000-0000-0000F1090000}"/>
    <cellStyle name="Heading 2 5 3 3" xfId="2541" xr:uid="{00000000-0005-0000-0000-0000F2090000}"/>
    <cellStyle name="Heading 2 5 3 4" xfId="2542" xr:uid="{00000000-0005-0000-0000-0000F3090000}"/>
    <cellStyle name="Heading 2 5 4" xfId="2543" xr:uid="{00000000-0005-0000-0000-0000F4090000}"/>
    <cellStyle name="Heading 2 5 4 2" xfId="2544" xr:uid="{00000000-0005-0000-0000-0000F5090000}"/>
    <cellStyle name="Heading 2 5 4 3" xfId="2545" xr:uid="{00000000-0005-0000-0000-0000F6090000}"/>
    <cellStyle name="Heading 2 5 4 4" xfId="2546" xr:uid="{00000000-0005-0000-0000-0000F7090000}"/>
    <cellStyle name="Heading 2 5 5" xfId="2547" xr:uid="{00000000-0005-0000-0000-0000F8090000}"/>
    <cellStyle name="Heading 2 5 6" xfId="2548" xr:uid="{00000000-0005-0000-0000-0000F9090000}"/>
    <cellStyle name="Heading 2 5 7" xfId="2549" xr:uid="{00000000-0005-0000-0000-0000FA090000}"/>
    <cellStyle name="Heading 2 6" xfId="2550" xr:uid="{00000000-0005-0000-0000-0000FB090000}"/>
    <cellStyle name="Heading 2 6 2" xfId="2551" xr:uid="{00000000-0005-0000-0000-0000FC090000}"/>
    <cellStyle name="Heading 2 6 2 2" xfId="2552" xr:uid="{00000000-0005-0000-0000-0000FD090000}"/>
    <cellStyle name="Heading 2 6 2 3" xfId="2553" xr:uid="{00000000-0005-0000-0000-0000FE090000}"/>
    <cellStyle name="Heading 2 6 2 4" xfId="2554" xr:uid="{00000000-0005-0000-0000-0000FF090000}"/>
    <cellStyle name="Heading 2 6 3" xfId="2555" xr:uid="{00000000-0005-0000-0000-0000000A0000}"/>
    <cellStyle name="Heading 2 6 3 2" xfId="2556" xr:uid="{00000000-0005-0000-0000-0000010A0000}"/>
    <cellStyle name="Heading 2 6 3 3" xfId="2557" xr:uid="{00000000-0005-0000-0000-0000020A0000}"/>
    <cellStyle name="Heading 2 6 3 4" xfId="2558" xr:uid="{00000000-0005-0000-0000-0000030A0000}"/>
    <cellStyle name="Heading 2 6 4" xfId="2559" xr:uid="{00000000-0005-0000-0000-0000040A0000}"/>
    <cellStyle name="Heading 2 6 5" xfId="2560" xr:uid="{00000000-0005-0000-0000-0000050A0000}"/>
    <cellStyle name="Heading 2 6 6" xfId="2561" xr:uid="{00000000-0005-0000-0000-0000060A0000}"/>
    <cellStyle name="Heading 2 7" xfId="2562" xr:uid="{00000000-0005-0000-0000-0000070A0000}"/>
    <cellStyle name="Heading 2 7 2" xfId="2563" xr:uid="{00000000-0005-0000-0000-0000080A0000}"/>
    <cellStyle name="Heading 2 7 2 2" xfId="2564" xr:uid="{00000000-0005-0000-0000-0000090A0000}"/>
    <cellStyle name="Heading 2 7 2 3" xfId="2565" xr:uid="{00000000-0005-0000-0000-00000A0A0000}"/>
    <cellStyle name="Heading 2 7 2 4" xfId="2566" xr:uid="{00000000-0005-0000-0000-00000B0A0000}"/>
    <cellStyle name="Heading 2 7 3" xfId="2567" xr:uid="{00000000-0005-0000-0000-00000C0A0000}"/>
    <cellStyle name="Heading 2 7 3 2" xfId="2568" xr:uid="{00000000-0005-0000-0000-00000D0A0000}"/>
    <cellStyle name="Heading 2 7 3 3" xfId="2569" xr:uid="{00000000-0005-0000-0000-00000E0A0000}"/>
    <cellStyle name="Heading 2 7 3 4" xfId="2570" xr:uid="{00000000-0005-0000-0000-00000F0A0000}"/>
    <cellStyle name="Heading 2 7 4" xfId="2571" xr:uid="{00000000-0005-0000-0000-0000100A0000}"/>
    <cellStyle name="Heading 2 7 5" xfId="2572" xr:uid="{00000000-0005-0000-0000-0000110A0000}"/>
    <cellStyle name="Heading 2 7 6" xfId="2573" xr:uid="{00000000-0005-0000-0000-0000120A0000}"/>
    <cellStyle name="Heading 2 8" xfId="2574" xr:uid="{00000000-0005-0000-0000-0000130A0000}"/>
    <cellStyle name="Heading 2 8 2" xfId="2575" xr:uid="{00000000-0005-0000-0000-0000140A0000}"/>
    <cellStyle name="Heading 2 8 2 2" xfId="2576" xr:uid="{00000000-0005-0000-0000-0000150A0000}"/>
    <cellStyle name="Heading 2 8 2 3" xfId="2577" xr:uid="{00000000-0005-0000-0000-0000160A0000}"/>
    <cellStyle name="Heading 2 8 2 4" xfId="2578" xr:uid="{00000000-0005-0000-0000-0000170A0000}"/>
    <cellStyle name="Heading 2 8 3" xfId="2579" xr:uid="{00000000-0005-0000-0000-0000180A0000}"/>
    <cellStyle name="Heading 2 8 3 2" xfId="2580" xr:uid="{00000000-0005-0000-0000-0000190A0000}"/>
    <cellStyle name="Heading 2 8 3 3" xfId="2581" xr:uid="{00000000-0005-0000-0000-00001A0A0000}"/>
    <cellStyle name="Heading 2 8 3 4" xfId="2582" xr:uid="{00000000-0005-0000-0000-00001B0A0000}"/>
    <cellStyle name="Heading 2 8 4" xfId="2583" xr:uid="{00000000-0005-0000-0000-00001C0A0000}"/>
    <cellStyle name="Heading 2 8 5" xfId="2584" xr:uid="{00000000-0005-0000-0000-00001D0A0000}"/>
    <cellStyle name="Heading 2 8 6" xfId="2585" xr:uid="{00000000-0005-0000-0000-00001E0A0000}"/>
    <cellStyle name="Heading 2 9" xfId="2586" xr:uid="{00000000-0005-0000-0000-00001F0A0000}"/>
    <cellStyle name="Heading 2 9 2" xfId="2587" xr:uid="{00000000-0005-0000-0000-0000200A0000}"/>
    <cellStyle name="Heading 2 9 2 2" xfId="2588" xr:uid="{00000000-0005-0000-0000-0000210A0000}"/>
    <cellStyle name="Heading 2 9 2 3" xfId="2589" xr:uid="{00000000-0005-0000-0000-0000220A0000}"/>
    <cellStyle name="Heading 2 9 2 4" xfId="2590" xr:uid="{00000000-0005-0000-0000-0000230A0000}"/>
    <cellStyle name="Heading 2 9 3" xfId="2591" xr:uid="{00000000-0005-0000-0000-0000240A0000}"/>
    <cellStyle name="Heading 2 9 3 2" xfId="2592" xr:uid="{00000000-0005-0000-0000-0000250A0000}"/>
    <cellStyle name="Heading 2 9 3 3" xfId="2593" xr:uid="{00000000-0005-0000-0000-0000260A0000}"/>
    <cellStyle name="Heading 2 9 3 4" xfId="2594" xr:uid="{00000000-0005-0000-0000-0000270A0000}"/>
    <cellStyle name="Heading 2 9 4" xfId="2595" xr:uid="{00000000-0005-0000-0000-0000280A0000}"/>
    <cellStyle name="Heading 2 9 5" xfId="2596" xr:uid="{00000000-0005-0000-0000-0000290A0000}"/>
    <cellStyle name="Heading 2 9 6" xfId="2597" xr:uid="{00000000-0005-0000-0000-00002A0A0000}"/>
    <cellStyle name="Heading 20" xfId="2598" xr:uid="{00000000-0005-0000-0000-00002B0A0000}"/>
    <cellStyle name="Heading 20 2" xfId="2599" xr:uid="{00000000-0005-0000-0000-00002C0A0000}"/>
    <cellStyle name="Heading 20 3" xfId="2600" xr:uid="{00000000-0005-0000-0000-00002D0A0000}"/>
    <cellStyle name="Heading 20 4" xfId="2601" xr:uid="{00000000-0005-0000-0000-00002E0A0000}"/>
    <cellStyle name="Heading 21" xfId="2602" xr:uid="{00000000-0005-0000-0000-00002F0A0000}"/>
    <cellStyle name="Heading 21 2" xfId="2603" xr:uid="{00000000-0005-0000-0000-0000300A0000}"/>
    <cellStyle name="Heading 21 3" xfId="2604" xr:uid="{00000000-0005-0000-0000-0000310A0000}"/>
    <cellStyle name="Heading 21 4" xfId="2605" xr:uid="{00000000-0005-0000-0000-0000320A0000}"/>
    <cellStyle name="Heading 22" xfId="2606" xr:uid="{00000000-0005-0000-0000-0000330A0000}"/>
    <cellStyle name="Heading 22 2" xfId="2607" xr:uid="{00000000-0005-0000-0000-0000340A0000}"/>
    <cellStyle name="Heading 22 3" xfId="2608" xr:uid="{00000000-0005-0000-0000-0000350A0000}"/>
    <cellStyle name="Heading 22 4" xfId="2609" xr:uid="{00000000-0005-0000-0000-0000360A0000}"/>
    <cellStyle name="Heading 23" xfId="2610" xr:uid="{00000000-0005-0000-0000-0000370A0000}"/>
    <cellStyle name="Heading 23 2" xfId="2611" xr:uid="{00000000-0005-0000-0000-0000380A0000}"/>
    <cellStyle name="Heading 23 3" xfId="2612" xr:uid="{00000000-0005-0000-0000-0000390A0000}"/>
    <cellStyle name="Heading 23 4" xfId="2613" xr:uid="{00000000-0005-0000-0000-00003A0A0000}"/>
    <cellStyle name="Heading 24" xfId="2614" xr:uid="{00000000-0005-0000-0000-00003B0A0000}"/>
    <cellStyle name="Heading 24 2" xfId="2615" xr:uid="{00000000-0005-0000-0000-00003C0A0000}"/>
    <cellStyle name="Heading 24 3" xfId="2616" xr:uid="{00000000-0005-0000-0000-00003D0A0000}"/>
    <cellStyle name="Heading 24 4" xfId="2617" xr:uid="{00000000-0005-0000-0000-00003E0A0000}"/>
    <cellStyle name="Heading 25" xfId="2618" xr:uid="{00000000-0005-0000-0000-00003F0A0000}"/>
    <cellStyle name="Heading 25 2" xfId="2619" xr:uid="{00000000-0005-0000-0000-0000400A0000}"/>
    <cellStyle name="Heading 25 3" xfId="2620" xr:uid="{00000000-0005-0000-0000-0000410A0000}"/>
    <cellStyle name="Heading 25 4" xfId="2621" xr:uid="{00000000-0005-0000-0000-0000420A0000}"/>
    <cellStyle name="Heading 26" xfId="2622" xr:uid="{00000000-0005-0000-0000-0000430A0000}"/>
    <cellStyle name="Heading 26 2" xfId="2623" xr:uid="{00000000-0005-0000-0000-0000440A0000}"/>
    <cellStyle name="Heading 26 3" xfId="2624" xr:uid="{00000000-0005-0000-0000-0000450A0000}"/>
    <cellStyle name="Heading 26 4" xfId="2625" xr:uid="{00000000-0005-0000-0000-0000460A0000}"/>
    <cellStyle name="Heading 27" xfId="2626" xr:uid="{00000000-0005-0000-0000-0000470A0000}"/>
    <cellStyle name="Heading 27 2" xfId="2627" xr:uid="{00000000-0005-0000-0000-0000480A0000}"/>
    <cellStyle name="Heading 27 3" xfId="2628" xr:uid="{00000000-0005-0000-0000-0000490A0000}"/>
    <cellStyle name="Heading 27 4" xfId="2629" xr:uid="{00000000-0005-0000-0000-00004A0A0000}"/>
    <cellStyle name="Heading 28" xfId="2630" xr:uid="{00000000-0005-0000-0000-00004B0A0000}"/>
    <cellStyle name="Heading 28 2" xfId="2631" xr:uid="{00000000-0005-0000-0000-00004C0A0000}"/>
    <cellStyle name="Heading 28 3" xfId="2632" xr:uid="{00000000-0005-0000-0000-00004D0A0000}"/>
    <cellStyle name="Heading 28 4" xfId="2633" xr:uid="{00000000-0005-0000-0000-00004E0A0000}"/>
    <cellStyle name="Heading 29" xfId="2634" xr:uid="{00000000-0005-0000-0000-00004F0A0000}"/>
    <cellStyle name="Heading 29 2" xfId="2635" xr:uid="{00000000-0005-0000-0000-0000500A0000}"/>
    <cellStyle name="Heading 29 3" xfId="2636" xr:uid="{00000000-0005-0000-0000-0000510A0000}"/>
    <cellStyle name="Heading 29 4" xfId="2637" xr:uid="{00000000-0005-0000-0000-0000520A0000}"/>
    <cellStyle name="Heading 3" xfId="2638" xr:uid="{00000000-0005-0000-0000-0000530A0000}"/>
    <cellStyle name="Heading 3 10" xfId="2639" xr:uid="{00000000-0005-0000-0000-0000540A0000}"/>
    <cellStyle name="Heading 3 11" xfId="2640" xr:uid="{00000000-0005-0000-0000-0000550A0000}"/>
    <cellStyle name="Heading 3 2" xfId="2641" xr:uid="{00000000-0005-0000-0000-0000560A0000}"/>
    <cellStyle name="Heading 3 2 2" xfId="2642" xr:uid="{00000000-0005-0000-0000-0000570A0000}"/>
    <cellStyle name="Heading 3 2 2 2" xfId="2643" xr:uid="{00000000-0005-0000-0000-0000580A0000}"/>
    <cellStyle name="Heading 3 2 2 2 2" xfId="2644" xr:uid="{00000000-0005-0000-0000-0000590A0000}"/>
    <cellStyle name="Heading 3 2 2 2 3" xfId="2645" xr:uid="{00000000-0005-0000-0000-00005A0A0000}"/>
    <cellStyle name="Heading 3 2 2 2 4" xfId="2646" xr:uid="{00000000-0005-0000-0000-00005B0A0000}"/>
    <cellStyle name="Heading 3 2 2 3" xfId="2647" xr:uid="{00000000-0005-0000-0000-00005C0A0000}"/>
    <cellStyle name="Heading 3 2 2 3 2" xfId="2648" xr:uid="{00000000-0005-0000-0000-00005D0A0000}"/>
    <cellStyle name="Heading 3 2 2 3 3" xfId="2649" xr:uid="{00000000-0005-0000-0000-00005E0A0000}"/>
    <cellStyle name="Heading 3 2 2 3 4" xfId="2650" xr:uid="{00000000-0005-0000-0000-00005F0A0000}"/>
    <cellStyle name="Heading 3 2 2 4" xfId="2651" xr:uid="{00000000-0005-0000-0000-0000600A0000}"/>
    <cellStyle name="Heading 3 2 2 5" xfId="2652" xr:uid="{00000000-0005-0000-0000-0000610A0000}"/>
    <cellStyle name="Heading 3 2 2 6" xfId="2653" xr:uid="{00000000-0005-0000-0000-0000620A0000}"/>
    <cellStyle name="Heading 3 2 3" xfId="2654" xr:uid="{00000000-0005-0000-0000-0000630A0000}"/>
    <cellStyle name="Heading 3 2 3 2" xfId="2655" xr:uid="{00000000-0005-0000-0000-0000640A0000}"/>
    <cellStyle name="Heading 3 2 3 3" xfId="2656" xr:uid="{00000000-0005-0000-0000-0000650A0000}"/>
    <cellStyle name="Heading 3 2 3 4" xfId="2657" xr:uid="{00000000-0005-0000-0000-0000660A0000}"/>
    <cellStyle name="Heading 3 2 4" xfId="2658" xr:uid="{00000000-0005-0000-0000-0000670A0000}"/>
    <cellStyle name="Heading 3 2 4 2" xfId="2659" xr:uid="{00000000-0005-0000-0000-0000680A0000}"/>
    <cellStyle name="Heading 3 2 4 3" xfId="2660" xr:uid="{00000000-0005-0000-0000-0000690A0000}"/>
    <cellStyle name="Heading 3 2 4 4" xfId="2661" xr:uid="{00000000-0005-0000-0000-00006A0A0000}"/>
    <cellStyle name="Heading 3 2 5" xfId="2662" xr:uid="{00000000-0005-0000-0000-00006B0A0000}"/>
    <cellStyle name="Heading 3 2 6" xfId="2663" xr:uid="{00000000-0005-0000-0000-00006C0A0000}"/>
    <cellStyle name="Heading 3 3" xfId="2664" xr:uid="{00000000-0005-0000-0000-00006D0A0000}"/>
    <cellStyle name="Heading 3 3 2" xfId="2665" xr:uid="{00000000-0005-0000-0000-00006E0A0000}"/>
    <cellStyle name="Heading 3 3 2 2" xfId="2666" xr:uid="{00000000-0005-0000-0000-00006F0A0000}"/>
    <cellStyle name="Heading 3 3 2 3" xfId="2667" xr:uid="{00000000-0005-0000-0000-0000700A0000}"/>
    <cellStyle name="Heading 3 3 2 4" xfId="2668" xr:uid="{00000000-0005-0000-0000-0000710A0000}"/>
    <cellStyle name="Heading 3 3 3" xfId="2669" xr:uid="{00000000-0005-0000-0000-0000720A0000}"/>
    <cellStyle name="Heading 3 3 3 2" xfId="2670" xr:uid="{00000000-0005-0000-0000-0000730A0000}"/>
    <cellStyle name="Heading 3 3 3 3" xfId="2671" xr:uid="{00000000-0005-0000-0000-0000740A0000}"/>
    <cellStyle name="Heading 3 3 3 4" xfId="2672" xr:uid="{00000000-0005-0000-0000-0000750A0000}"/>
    <cellStyle name="Heading 3 3 4" xfId="2673" xr:uid="{00000000-0005-0000-0000-0000760A0000}"/>
    <cellStyle name="Heading 3 3 5" xfId="2674" xr:uid="{00000000-0005-0000-0000-0000770A0000}"/>
    <cellStyle name="Heading 3 3 6" xfId="2675" xr:uid="{00000000-0005-0000-0000-0000780A0000}"/>
    <cellStyle name="Heading 3 4" xfId="2676" xr:uid="{00000000-0005-0000-0000-0000790A0000}"/>
    <cellStyle name="Heading 3 4 2" xfId="2677" xr:uid="{00000000-0005-0000-0000-00007A0A0000}"/>
    <cellStyle name="Heading 3 4 2 2" xfId="2678" xr:uid="{00000000-0005-0000-0000-00007B0A0000}"/>
    <cellStyle name="Heading 3 4 2 2 2" xfId="2679" xr:uid="{00000000-0005-0000-0000-00007C0A0000}"/>
    <cellStyle name="Heading 3 4 2 2 3" xfId="2680" xr:uid="{00000000-0005-0000-0000-00007D0A0000}"/>
    <cellStyle name="Heading 3 4 2 2 4" xfId="2681" xr:uid="{00000000-0005-0000-0000-00007E0A0000}"/>
    <cellStyle name="Heading 3 4 2 3" xfId="2682" xr:uid="{00000000-0005-0000-0000-00007F0A0000}"/>
    <cellStyle name="Heading 3 4 2 3 2" xfId="2683" xr:uid="{00000000-0005-0000-0000-0000800A0000}"/>
    <cellStyle name="Heading 3 4 2 3 3" xfId="2684" xr:uid="{00000000-0005-0000-0000-0000810A0000}"/>
    <cellStyle name="Heading 3 4 2 3 4" xfId="2685" xr:uid="{00000000-0005-0000-0000-0000820A0000}"/>
    <cellStyle name="Heading 3 4 2 4" xfId="2686" xr:uid="{00000000-0005-0000-0000-0000830A0000}"/>
    <cellStyle name="Heading 3 4 2 5" xfId="2687" xr:uid="{00000000-0005-0000-0000-0000840A0000}"/>
    <cellStyle name="Heading 3 4 2 6" xfId="2688" xr:uid="{00000000-0005-0000-0000-0000850A0000}"/>
    <cellStyle name="Heading 3 4 3" xfId="2689" xr:uid="{00000000-0005-0000-0000-0000860A0000}"/>
    <cellStyle name="Heading 3 4 3 2" xfId="2690" xr:uid="{00000000-0005-0000-0000-0000870A0000}"/>
    <cellStyle name="Heading 3 4 3 3" xfId="2691" xr:uid="{00000000-0005-0000-0000-0000880A0000}"/>
    <cellStyle name="Heading 3 4 3 4" xfId="2692" xr:uid="{00000000-0005-0000-0000-0000890A0000}"/>
    <cellStyle name="Heading 3 4 4" xfId="2693" xr:uid="{00000000-0005-0000-0000-00008A0A0000}"/>
    <cellStyle name="Heading 3 4 4 2" xfId="2694" xr:uid="{00000000-0005-0000-0000-00008B0A0000}"/>
    <cellStyle name="Heading 3 4 4 3" xfId="2695" xr:uid="{00000000-0005-0000-0000-00008C0A0000}"/>
    <cellStyle name="Heading 3 4 4 4" xfId="2696" xr:uid="{00000000-0005-0000-0000-00008D0A0000}"/>
    <cellStyle name="Heading 3 4 5" xfId="2697" xr:uid="{00000000-0005-0000-0000-00008E0A0000}"/>
    <cellStyle name="Heading 3 4 6" xfId="2698" xr:uid="{00000000-0005-0000-0000-00008F0A0000}"/>
    <cellStyle name="Heading 3 4 7" xfId="2699" xr:uid="{00000000-0005-0000-0000-0000900A0000}"/>
    <cellStyle name="Heading 3 5" xfId="2700" xr:uid="{00000000-0005-0000-0000-0000910A0000}"/>
    <cellStyle name="Heading 3 5 2" xfId="2701" xr:uid="{00000000-0005-0000-0000-0000920A0000}"/>
    <cellStyle name="Heading 3 5 2 2" xfId="2702" xr:uid="{00000000-0005-0000-0000-0000930A0000}"/>
    <cellStyle name="Heading 3 5 2 3" xfId="2703" xr:uid="{00000000-0005-0000-0000-0000940A0000}"/>
    <cellStyle name="Heading 3 5 2 4" xfId="2704" xr:uid="{00000000-0005-0000-0000-0000950A0000}"/>
    <cellStyle name="Heading 3 5 3" xfId="2705" xr:uid="{00000000-0005-0000-0000-0000960A0000}"/>
    <cellStyle name="Heading 3 5 3 2" xfId="2706" xr:uid="{00000000-0005-0000-0000-0000970A0000}"/>
    <cellStyle name="Heading 3 5 3 3" xfId="2707" xr:uid="{00000000-0005-0000-0000-0000980A0000}"/>
    <cellStyle name="Heading 3 5 3 4" xfId="2708" xr:uid="{00000000-0005-0000-0000-0000990A0000}"/>
    <cellStyle name="Heading 3 5 4" xfId="2709" xr:uid="{00000000-0005-0000-0000-00009A0A0000}"/>
    <cellStyle name="Heading 3 5 5" xfId="2710" xr:uid="{00000000-0005-0000-0000-00009B0A0000}"/>
    <cellStyle name="Heading 3 5 6" xfId="2711" xr:uid="{00000000-0005-0000-0000-00009C0A0000}"/>
    <cellStyle name="Heading 3 6" xfId="2712" xr:uid="{00000000-0005-0000-0000-00009D0A0000}"/>
    <cellStyle name="Heading 3 6 2" xfId="2713" xr:uid="{00000000-0005-0000-0000-00009E0A0000}"/>
    <cellStyle name="Heading 3 6 2 2" xfId="2714" xr:uid="{00000000-0005-0000-0000-00009F0A0000}"/>
    <cellStyle name="Heading 3 6 2 3" xfId="2715" xr:uid="{00000000-0005-0000-0000-0000A00A0000}"/>
    <cellStyle name="Heading 3 6 2 4" xfId="2716" xr:uid="{00000000-0005-0000-0000-0000A10A0000}"/>
    <cellStyle name="Heading 3 6 3" xfId="2717" xr:uid="{00000000-0005-0000-0000-0000A20A0000}"/>
    <cellStyle name="Heading 3 6 3 2" xfId="2718" xr:uid="{00000000-0005-0000-0000-0000A30A0000}"/>
    <cellStyle name="Heading 3 6 3 3" xfId="2719" xr:uid="{00000000-0005-0000-0000-0000A40A0000}"/>
    <cellStyle name="Heading 3 6 3 4" xfId="2720" xr:uid="{00000000-0005-0000-0000-0000A50A0000}"/>
    <cellStyle name="Heading 3 6 4" xfId="2721" xr:uid="{00000000-0005-0000-0000-0000A60A0000}"/>
    <cellStyle name="Heading 3 6 5" xfId="2722" xr:uid="{00000000-0005-0000-0000-0000A70A0000}"/>
    <cellStyle name="Heading 3 6 6" xfId="2723" xr:uid="{00000000-0005-0000-0000-0000A80A0000}"/>
    <cellStyle name="Heading 3 7" xfId="2724" xr:uid="{00000000-0005-0000-0000-0000A90A0000}"/>
    <cellStyle name="Heading 3 7 2" xfId="2725" xr:uid="{00000000-0005-0000-0000-0000AA0A0000}"/>
    <cellStyle name="Heading 3 7 3" xfId="2726" xr:uid="{00000000-0005-0000-0000-0000AB0A0000}"/>
    <cellStyle name="Heading 3 7 4" xfId="2727" xr:uid="{00000000-0005-0000-0000-0000AC0A0000}"/>
    <cellStyle name="Heading 3 8" xfId="2728" xr:uid="{00000000-0005-0000-0000-0000AD0A0000}"/>
    <cellStyle name="Heading 3 8 2" xfId="2729" xr:uid="{00000000-0005-0000-0000-0000AE0A0000}"/>
    <cellStyle name="Heading 3 8 3" xfId="2730" xr:uid="{00000000-0005-0000-0000-0000AF0A0000}"/>
    <cellStyle name="Heading 3 8 4" xfId="2731" xr:uid="{00000000-0005-0000-0000-0000B00A0000}"/>
    <cellStyle name="Heading 3 9" xfId="2732" xr:uid="{00000000-0005-0000-0000-0000B10A0000}"/>
    <cellStyle name="Heading 3 9 2" xfId="2733" xr:uid="{00000000-0005-0000-0000-0000B20A0000}"/>
    <cellStyle name="Heading 3 9 3" xfId="2734" xr:uid="{00000000-0005-0000-0000-0000B30A0000}"/>
    <cellStyle name="Heading 3 9 4" xfId="2735" xr:uid="{00000000-0005-0000-0000-0000B40A0000}"/>
    <cellStyle name="Heading 30" xfId="2736" xr:uid="{00000000-0005-0000-0000-0000B50A0000}"/>
    <cellStyle name="Heading 30 2" xfId="2737" xr:uid="{00000000-0005-0000-0000-0000B60A0000}"/>
    <cellStyle name="Heading 30 3" xfId="2738" xr:uid="{00000000-0005-0000-0000-0000B70A0000}"/>
    <cellStyle name="Heading 30 4" xfId="2739" xr:uid="{00000000-0005-0000-0000-0000B80A0000}"/>
    <cellStyle name="Heading 31" xfId="2740" xr:uid="{00000000-0005-0000-0000-0000B90A0000}"/>
    <cellStyle name="Heading 31 2" xfId="2741" xr:uid="{00000000-0005-0000-0000-0000BA0A0000}"/>
    <cellStyle name="Heading 31 3" xfId="2742" xr:uid="{00000000-0005-0000-0000-0000BB0A0000}"/>
    <cellStyle name="Heading 31 4" xfId="2743" xr:uid="{00000000-0005-0000-0000-0000BC0A0000}"/>
    <cellStyle name="Heading 32" xfId="2744" xr:uid="{00000000-0005-0000-0000-0000BD0A0000}"/>
    <cellStyle name="Heading 32 2" xfId="2745" xr:uid="{00000000-0005-0000-0000-0000BE0A0000}"/>
    <cellStyle name="Heading 32 3" xfId="2746" xr:uid="{00000000-0005-0000-0000-0000BF0A0000}"/>
    <cellStyle name="Heading 32 4" xfId="2747" xr:uid="{00000000-0005-0000-0000-0000C00A0000}"/>
    <cellStyle name="Heading 33" xfId="2748" xr:uid="{00000000-0005-0000-0000-0000C10A0000}"/>
    <cellStyle name="Heading 33 2" xfId="2749" xr:uid="{00000000-0005-0000-0000-0000C20A0000}"/>
    <cellStyle name="Heading 33 3" xfId="2750" xr:uid="{00000000-0005-0000-0000-0000C30A0000}"/>
    <cellStyle name="Heading 33 4" xfId="2751" xr:uid="{00000000-0005-0000-0000-0000C40A0000}"/>
    <cellStyle name="Heading 34" xfId="2752" xr:uid="{00000000-0005-0000-0000-0000C50A0000}"/>
    <cellStyle name="Heading 34 2" xfId="2753" xr:uid="{00000000-0005-0000-0000-0000C60A0000}"/>
    <cellStyle name="Heading 34 3" xfId="2754" xr:uid="{00000000-0005-0000-0000-0000C70A0000}"/>
    <cellStyle name="Heading 34 4" xfId="2755" xr:uid="{00000000-0005-0000-0000-0000C80A0000}"/>
    <cellStyle name="Heading 35" xfId="2756" xr:uid="{00000000-0005-0000-0000-0000C90A0000}"/>
    <cellStyle name="Heading 35 2" xfId="2757" xr:uid="{00000000-0005-0000-0000-0000CA0A0000}"/>
    <cellStyle name="Heading 35 3" xfId="2758" xr:uid="{00000000-0005-0000-0000-0000CB0A0000}"/>
    <cellStyle name="Heading 35 4" xfId="2759" xr:uid="{00000000-0005-0000-0000-0000CC0A0000}"/>
    <cellStyle name="Heading 36" xfId="2760" xr:uid="{00000000-0005-0000-0000-0000CD0A0000}"/>
    <cellStyle name="Heading 36 2" xfId="2761" xr:uid="{00000000-0005-0000-0000-0000CE0A0000}"/>
    <cellStyle name="Heading 36 3" xfId="2762" xr:uid="{00000000-0005-0000-0000-0000CF0A0000}"/>
    <cellStyle name="Heading 36 4" xfId="2763" xr:uid="{00000000-0005-0000-0000-0000D00A0000}"/>
    <cellStyle name="Heading 37" xfId="2764" xr:uid="{00000000-0005-0000-0000-0000D10A0000}"/>
    <cellStyle name="Heading 38" xfId="2765" xr:uid="{00000000-0005-0000-0000-0000D20A0000}"/>
    <cellStyle name="Heading 39" xfId="2766" xr:uid="{00000000-0005-0000-0000-0000D30A0000}"/>
    <cellStyle name="Heading 4" xfId="2767" xr:uid="{00000000-0005-0000-0000-0000D40A0000}"/>
    <cellStyle name="Heading 4 10" xfId="2768" xr:uid="{00000000-0005-0000-0000-0000D50A0000}"/>
    <cellStyle name="Heading 4 11" xfId="2769" xr:uid="{00000000-0005-0000-0000-0000D60A0000}"/>
    <cellStyle name="Heading 4 2" xfId="2770" xr:uid="{00000000-0005-0000-0000-0000D70A0000}"/>
    <cellStyle name="Heading 4 2 2" xfId="2771" xr:uid="{00000000-0005-0000-0000-0000D80A0000}"/>
    <cellStyle name="Heading 4 2 2 2" xfId="2772" xr:uid="{00000000-0005-0000-0000-0000D90A0000}"/>
    <cellStyle name="Heading 4 2 2 2 2" xfId="2773" xr:uid="{00000000-0005-0000-0000-0000DA0A0000}"/>
    <cellStyle name="Heading 4 2 2 2 3" xfId="2774" xr:uid="{00000000-0005-0000-0000-0000DB0A0000}"/>
    <cellStyle name="Heading 4 2 2 2 4" xfId="2775" xr:uid="{00000000-0005-0000-0000-0000DC0A0000}"/>
    <cellStyle name="Heading 4 2 2 3" xfId="2776" xr:uid="{00000000-0005-0000-0000-0000DD0A0000}"/>
    <cellStyle name="Heading 4 2 2 3 2" xfId="2777" xr:uid="{00000000-0005-0000-0000-0000DE0A0000}"/>
    <cellStyle name="Heading 4 2 2 3 3" xfId="2778" xr:uid="{00000000-0005-0000-0000-0000DF0A0000}"/>
    <cellStyle name="Heading 4 2 2 3 4" xfId="2779" xr:uid="{00000000-0005-0000-0000-0000E00A0000}"/>
    <cellStyle name="Heading 4 2 2 4" xfId="2780" xr:uid="{00000000-0005-0000-0000-0000E10A0000}"/>
    <cellStyle name="Heading 4 2 2 5" xfId="2781" xr:uid="{00000000-0005-0000-0000-0000E20A0000}"/>
    <cellStyle name="Heading 4 2 2 6" xfId="2782" xr:uid="{00000000-0005-0000-0000-0000E30A0000}"/>
    <cellStyle name="Heading 4 2 3" xfId="2783" xr:uid="{00000000-0005-0000-0000-0000E40A0000}"/>
    <cellStyle name="Heading 4 2 3 2" xfId="2784" xr:uid="{00000000-0005-0000-0000-0000E50A0000}"/>
    <cellStyle name="Heading 4 2 3 3" xfId="2785" xr:uid="{00000000-0005-0000-0000-0000E60A0000}"/>
    <cellStyle name="Heading 4 2 3 4" xfId="2786" xr:uid="{00000000-0005-0000-0000-0000E70A0000}"/>
    <cellStyle name="Heading 4 2 4" xfId="2787" xr:uid="{00000000-0005-0000-0000-0000E80A0000}"/>
    <cellStyle name="Heading 4 2 4 2" xfId="2788" xr:uid="{00000000-0005-0000-0000-0000E90A0000}"/>
    <cellStyle name="Heading 4 2 4 3" xfId="2789" xr:uid="{00000000-0005-0000-0000-0000EA0A0000}"/>
    <cellStyle name="Heading 4 2 4 4" xfId="2790" xr:uid="{00000000-0005-0000-0000-0000EB0A0000}"/>
    <cellStyle name="Heading 4 2 5" xfId="2791" xr:uid="{00000000-0005-0000-0000-0000EC0A0000}"/>
    <cellStyle name="Heading 4 2 6" xfId="2792" xr:uid="{00000000-0005-0000-0000-0000ED0A0000}"/>
    <cellStyle name="Heading 4 3" xfId="2793" xr:uid="{00000000-0005-0000-0000-0000EE0A0000}"/>
    <cellStyle name="Heading 4 3 2" xfId="2794" xr:uid="{00000000-0005-0000-0000-0000EF0A0000}"/>
    <cellStyle name="Heading 4 3 2 2" xfId="2795" xr:uid="{00000000-0005-0000-0000-0000F00A0000}"/>
    <cellStyle name="Heading 4 3 2 3" xfId="2796" xr:uid="{00000000-0005-0000-0000-0000F10A0000}"/>
    <cellStyle name="Heading 4 3 2 4" xfId="2797" xr:uid="{00000000-0005-0000-0000-0000F20A0000}"/>
    <cellStyle name="Heading 4 3 3" xfId="2798" xr:uid="{00000000-0005-0000-0000-0000F30A0000}"/>
    <cellStyle name="Heading 4 3 3 2" xfId="2799" xr:uid="{00000000-0005-0000-0000-0000F40A0000}"/>
    <cellStyle name="Heading 4 3 3 3" xfId="2800" xr:uid="{00000000-0005-0000-0000-0000F50A0000}"/>
    <cellStyle name="Heading 4 3 3 4" xfId="2801" xr:uid="{00000000-0005-0000-0000-0000F60A0000}"/>
    <cellStyle name="Heading 4 3 4" xfId="2802" xr:uid="{00000000-0005-0000-0000-0000F70A0000}"/>
    <cellStyle name="Heading 4 3 5" xfId="2803" xr:uid="{00000000-0005-0000-0000-0000F80A0000}"/>
    <cellStyle name="Heading 4 3 6" xfId="2804" xr:uid="{00000000-0005-0000-0000-0000F90A0000}"/>
    <cellStyle name="Heading 4 4" xfId="2805" xr:uid="{00000000-0005-0000-0000-0000FA0A0000}"/>
    <cellStyle name="Heading 4 4 2" xfId="2806" xr:uid="{00000000-0005-0000-0000-0000FB0A0000}"/>
    <cellStyle name="Heading 4 4 2 2" xfId="2807" xr:uid="{00000000-0005-0000-0000-0000FC0A0000}"/>
    <cellStyle name="Heading 4 4 2 2 2" xfId="2808" xr:uid="{00000000-0005-0000-0000-0000FD0A0000}"/>
    <cellStyle name="Heading 4 4 2 2 3" xfId="2809" xr:uid="{00000000-0005-0000-0000-0000FE0A0000}"/>
    <cellStyle name="Heading 4 4 2 2 4" xfId="2810" xr:uid="{00000000-0005-0000-0000-0000FF0A0000}"/>
    <cellStyle name="Heading 4 4 2 3" xfId="2811" xr:uid="{00000000-0005-0000-0000-0000000B0000}"/>
    <cellStyle name="Heading 4 4 2 3 2" xfId="2812" xr:uid="{00000000-0005-0000-0000-0000010B0000}"/>
    <cellStyle name="Heading 4 4 2 3 3" xfId="2813" xr:uid="{00000000-0005-0000-0000-0000020B0000}"/>
    <cellStyle name="Heading 4 4 2 3 4" xfId="2814" xr:uid="{00000000-0005-0000-0000-0000030B0000}"/>
    <cellStyle name="Heading 4 4 2 4" xfId="2815" xr:uid="{00000000-0005-0000-0000-0000040B0000}"/>
    <cellStyle name="Heading 4 4 2 5" xfId="2816" xr:uid="{00000000-0005-0000-0000-0000050B0000}"/>
    <cellStyle name="Heading 4 4 2 6" xfId="2817" xr:uid="{00000000-0005-0000-0000-0000060B0000}"/>
    <cellStyle name="Heading 4 4 3" xfId="2818" xr:uid="{00000000-0005-0000-0000-0000070B0000}"/>
    <cellStyle name="Heading 4 4 3 2" xfId="2819" xr:uid="{00000000-0005-0000-0000-0000080B0000}"/>
    <cellStyle name="Heading 4 4 3 3" xfId="2820" xr:uid="{00000000-0005-0000-0000-0000090B0000}"/>
    <cellStyle name="Heading 4 4 3 4" xfId="2821" xr:uid="{00000000-0005-0000-0000-00000A0B0000}"/>
    <cellStyle name="Heading 4 4 4" xfId="2822" xr:uid="{00000000-0005-0000-0000-00000B0B0000}"/>
    <cellStyle name="Heading 4 4 4 2" xfId="2823" xr:uid="{00000000-0005-0000-0000-00000C0B0000}"/>
    <cellStyle name="Heading 4 4 4 3" xfId="2824" xr:uid="{00000000-0005-0000-0000-00000D0B0000}"/>
    <cellStyle name="Heading 4 4 4 4" xfId="2825" xr:uid="{00000000-0005-0000-0000-00000E0B0000}"/>
    <cellStyle name="Heading 4 4 5" xfId="2826" xr:uid="{00000000-0005-0000-0000-00000F0B0000}"/>
    <cellStyle name="Heading 4 4 6" xfId="2827" xr:uid="{00000000-0005-0000-0000-0000100B0000}"/>
    <cellStyle name="Heading 4 4 7" xfId="2828" xr:uid="{00000000-0005-0000-0000-0000110B0000}"/>
    <cellStyle name="Heading 4 5" xfId="2829" xr:uid="{00000000-0005-0000-0000-0000120B0000}"/>
    <cellStyle name="Heading 4 5 2" xfId="2830" xr:uid="{00000000-0005-0000-0000-0000130B0000}"/>
    <cellStyle name="Heading 4 5 2 2" xfId="2831" xr:uid="{00000000-0005-0000-0000-0000140B0000}"/>
    <cellStyle name="Heading 4 5 2 3" xfId="2832" xr:uid="{00000000-0005-0000-0000-0000150B0000}"/>
    <cellStyle name="Heading 4 5 2 4" xfId="2833" xr:uid="{00000000-0005-0000-0000-0000160B0000}"/>
    <cellStyle name="Heading 4 5 3" xfId="2834" xr:uid="{00000000-0005-0000-0000-0000170B0000}"/>
    <cellStyle name="Heading 4 5 3 2" xfId="2835" xr:uid="{00000000-0005-0000-0000-0000180B0000}"/>
    <cellStyle name="Heading 4 5 3 3" xfId="2836" xr:uid="{00000000-0005-0000-0000-0000190B0000}"/>
    <cellStyle name="Heading 4 5 3 4" xfId="2837" xr:uid="{00000000-0005-0000-0000-00001A0B0000}"/>
    <cellStyle name="Heading 4 5 4" xfId="2838" xr:uid="{00000000-0005-0000-0000-00001B0B0000}"/>
    <cellStyle name="Heading 4 5 5" xfId="2839" xr:uid="{00000000-0005-0000-0000-00001C0B0000}"/>
    <cellStyle name="Heading 4 5 6" xfId="2840" xr:uid="{00000000-0005-0000-0000-00001D0B0000}"/>
    <cellStyle name="Heading 4 6" xfId="2841" xr:uid="{00000000-0005-0000-0000-00001E0B0000}"/>
    <cellStyle name="Heading 4 6 2" xfId="2842" xr:uid="{00000000-0005-0000-0000-00001F0B0000}"/>
    <cellStyle name="Heading 4 6 2 2" xfId="2843" xr:uid="{00000000-0005-0000-0000-0000200B0000}"/>
    <cellStyle name="Heading 4 6 2 3" xfId="2844" xr:uid="{00000000-0005-0000-0000-0000210B0000}"/>
    <cellStyle name="Heading 4 6 2 4" xfId="2845" xr:uid="{00000000-0005-0000-0000-0000220B0000}"/>
    <cellStyle name="Heading 4 6 3" xfId="2846" xr:uid="{00000000-0005-0000-0000-0000230B0000}"/>
    <cellStyle name="Heading 4 6 3 2" xfId="2847" xr:uid="{00000000-0005-0000-0000-0000240B0000}"/>
    <cellStyle name="Heading 4 6 3 3" xfId="2848" xr:uid="{00000000-0005-0000-0000-0000250B0000}"/>
    <cellStyle name="Heading 4 6 3 4" xfId="2849" xr:uid="{00000000-0005-0000-0000-0000260B0000}"/>
    <cellStyle name="Heading 4 6 4" xfId="2850" xr:uid="{00000000-0005-0000-0000-0000270B0000}"/>
    <cellStyle name="Heading 4 6 5" xfId="2851" xr:uid="{00000000-0005-0000-0000-0000280B0000}"/>
    <cellStyle name="Heading 4 6 6" xfId="2852" xr:uid="{00000000-0005-0000-0000-0000290B0000}"/>
    <cellStyle name="Heading 4 7" xfId="2853" xr:uid="{00000000-0005-0000-0000-00002A0B0000}"/>
    <cellStyle name="Heading 4 7 2" xfId="2854" xr:uid="{00000000-0005-0000-0000-00002B0B0000}"/>
    <cellStyle name="Heading 4 7 3" xfId="2855" xr:uid="{00000000-0005-0000-0000-00002C0B0000}"/>
    <cellStyle name="Heading 4 7 4" xfId="2856" xr:uid="{00000000-0005-0000-0000-00002D0B0000}"/>
    <cellStyle name="Heading 4 8" xfId="2857" xr:uid="{00000000-0005-0000-0000-00002E0B0000}"/>
    <cellStyle name="Heading 4 8 2" xfId="2858" xr:uid="{00000000-0005-0000-0000-00002F0B0000}"/>
    <cellStyle name="Heading 4 8 3" xfId="2859" xr:uid="{00000000-0005-0000-0000-0000300B0000}"/>
    <cellStyle name="Heading 4 8 4" xfId="2860" xr:uid="{00000000-0005-0000-0000-0000310B0000}"/>
    <cellStyle name="Heading 4 9" xfId="2861" xr:uid="{00000000-0005-0000-0000-0000320B0000}"/>
    <cellStyle name="Heading 4 9 2" xfId="2862" xr:uid="{00000000-0005-0000-0000-0000330B0000}"/>
    <cellStyle name="Heading 4 9 3" xfId="2863" xr:uid="{00000000-0005-0000-0000-0000340B0000}"/>
    <cellStyle name="Heading 4 9 4" xfId="2864" xr:uid="{00000000-0005-0000-0000-0000350B0000}"/>
    <cellStyle name="Heading 40" xfId="2865" xr:uid="{00000000-0005-0000-0000-0000360B0000}"/>
    <cellStyle name="Heading 41" xfId="2866" xr:uid="{00000000-0005-0000-0000-0000370B0000}"/>
    <cellStyle name="Heading 42" xfId="2867" xr:uid="{00000000-0005-0000-0000-0000380B0000}"/>
    <cellStyle name="Heading 43" xfId="2868" xr:uid="{00000000-0005-0000-0000-0000390B0000}"/>
    <cellStyle name="Heading 44" xfId="2869" xr:uid="{00000000-0005-0000-0000-00003A0B0000}"/>
    <cellStyle name="Heading 45" xfId="2870" xr:uid="{00000000-0005-0000-0000-00003B0B0000}"/>
    <cellStyle name="Heading 5" xfId="2871" xr:uid="{00000000-0005-0000-0000-00003C0B0000}"/>
    <cellStyle name="Heading 5 10" xfId="2872" xr:uid="{00000000-0005-0000-0000-00003D0B0000}"/>
    <cellStyle name="Heading 5 11" xfId="2873" xr:uid="{00000000-0005-0000-0000-00003E0B0000}"/>
    <cellStyle name="Heading 5 2" xfId="2874" xr:uid="{00000000-0005-0000-0000-00003F0B0000}"/>
    <cellStyle name="Heading 5 2 2" xfId="2875" xr:uid="{00000000-0005-0000-0000-0000400B0000}"/>
    <cellStyle name="Heading 5 2 2 2" xfId="2876" xr:uid="{00000000-0005-0000-0000-0000410B0000}"/>
    <cellStyle name="Heading 5 2 2 2 2" xfId="2877" xr:uid="{00000000-0005-0000-0000-0000420B0000}"/>
    <cellStyle name="Heading 5 2 2 2 3" xfId="2878" xr:uid="{00000000-0005-0000-0000-0000430B0000}"/>
    <cellStyle name="Heading 5 2 2 2 4" xfId="2879" xr:uid="{00000000-0005-0000-0000-0000440B0000}"/>
    <cellStyle name="Heading 5 2 2 3" xfId="2880" xr:uid="{00000000-0005-0000-0000-0000450B0000}"/>
    <cellStyle name="Heading 5 2 2 3 2" xfId="2881" xr:uid="{00000000-0005-0000-0000-0000460B0000}"/>
    <cellStyle name="Heading 5 2 2 3 3" xfId="2882" xr:uid="{00000000-0005-0000-0000-0000470B0000}"/>
    <cellStyle name="Heading 5 2 2 3 4" xfId="2883" xr:uid="{00000000-0005-0000-0000-0000480B0000}"/>
    <cellStyle name="Heading 5 2 2 4" xfId="2884" xr:uid="{00000000-0005-0000-0000-0000490B0000}"/>
    <cellStyle name="Heading 5 2 2 5" xfId="2885" xr:uid="{00000000-0005-0000-0000-00004A0B0000}"/>
    <cellStyle name="Heading 5 2 2 6" xfId="2886" xr:uid="{00000000-0005-0000-0000-00004B0B0000}"/>
    <cellStyle name="Heading 5 2 3" xfId="2887" xr:uid="{00000000-0005-0000-0000-00004C0B0000}"/>
    <cellStyle name="Heading 5 2 3 2" xfId="2888" xr:uid="{00000000-0005-0000-0000-00004D0B0000}"/>
    <cellStyle name="Heading 5 2 3 3" xfId="2889" xr:uid="{00000000-0005-0000-0000-00004E0B0000}"/>
    <cellStyle name="Heading 5 2 4" xfId="2890" xr:uid="{00000000-0005-0000-0000-00004F0B0000}"/>
    <cellStyle name="Heading 5 2 4 2" xfId="2891" xr:uid="{00000000-0005-0000-0000-0000500B0000}"/>
    <cellStyle name="Heading 5 2 4 3" xfId="2892" xr:uid="{00000000-0005-0000-0000-0000510B0000}"/>
    <cellStyle name="Heading 5 2 5" xfId="2893" xr:uid="{00000000-0005-0000-0000-0000520B0000}"/>
    <cellStyle name="Heading 5 2 6" xfId="2894" xr:uid="{00000000-0005-0000-0000-0000530B0000}"/>
    <cellStyle name="Heading 5 3" xfId="2895" xr:uid="{00000000-0005-0000-0000-0000540B0000}"/>
    <cellStyle name="Heading 5 3 2" xfId="2896" xr:uid="{00000000-0005-0000-0000-0000550B0000}"/>
    <cellStyle name="Heading 5 3 2 2" xfId="2897" xr:uid="{00000000-0005-0000-0000-0000560B0000}"/>
    <cellStyle name="Heading 5 3 2 3" xfId="2898" xr:uid="{00000000-0005-0000-0000-0000570B0000}"/>
    <cellStyle name="Heading 5 3 2 4" xfId="2899" xr:uid="{00000000-0005-0000-0000-0000580B0000}"/>
    <cellStyle name="Heading 5 3 3" xfId="2900" xr:uid="{00000000-0005-0000-0000-0000590B0000}"/>
    <cellStyle name="Heading 5 3 3 2" xfId="2901" xr:uid="{00000000-0005-0000-0000-00005A0B0000}"/>
    <cellStyle name="Heading 5 3 3 3" xfId="2902" xr:uid="{00000000-0005-0000-0000-00005B0B0000}"/>
    <cellStyle name="Heading 5 3 3 4" xfId="2903" xr:uid="{00000000-0005-0000-0000-00005C0B0000}"/>
    <cellStyle name="Heading 5 3 4" xfId="2904" xr:uid="{00000000-0005-0000-0000-00005D0B0000}"/>
    <cellStyle name="Heading 5 3 5" xfId="2905" xr:uid="{00000000-0005-0000-0000-00005E0B0000}"/>
    <cellStyle name="Heading 5 3 6" xfId="2906" xr:uid="{00000000-0005-0000-0000-00005F0B0000}"/>
    <cellStyle name="Heading 5 4" xfId="2907" xr:uid="{00000000-0005-0000-0000-0000600B0000}"/>
    <cellStyle name="Heading 5 4 2" xfId="2908" xr:uid="{00000000-0005-0000-0000-0000610B0000}"/>
    <cellStyle name="Heading 5 4 2 2" xfId="2909" xr:uid="{00000000-0005-0000-0000-0000620B0000}"/>
    <cellStyle name="Heading 5 4 2 2 2" xfId="2910" xr:uid="{00000000-0005-0000-0000-0000630B0000}"/>
    <cellStyle name="Heading 5 4 2 2 3" xfId="2911" xr:uid="{00000000-0005-0000-0000-0000640B0000}"/>
    <cellStyle name="Heading 5 4 2 2 4" xfId="2912" xr:uid="{00000000-0005-0000-0000-0000650B0000}"/>
    <cellStyle name="Heading 5 4 2 3" xfId="2913" xr:uid="{00000000-0005-0000-0000-0000660B0000}"/>
    <cellStyle name="Heading 5 4 2 3 2" xfId="2914" xr:uid="{00000000-0005-0000-0000-0000670B0000}"/>
    <cellStyle name="Heading 5 4 2 3 3" xfId="2915" xr:uid="{00000000-0005-0000-0000-0000680B0000}"/>
    <cellStyle name="Heading 5 4 2 3 4" xfId="2916" xr:uid="{00000000-0005-0000-0000-0000690B0000}"/>
    <cellStyle name="Heading 5 4 2 4" xfId="2917" xr:uid="{00000000-0005-0000-0000-00006A0B0000}"/>
    <cellStyle name="Heading 5 4 2 5" xfId="2918" xr:uid="{00000000-0005-0000-0000-00006B0B0000}"/>
    <cellStyle name="Heading 5 4 2 6" xfId="2919" xr:uid="{00000000-0005-0000-0000-00006C0B0000}"/>
    <cellStyle name="Heading 5 4 3" xfId="2920" xr:uid="{00000000-0005-0000-0000-00006D0B0000}"/>
    <cellStyle name="Heading 5 4 3 2" xfId="2921" xr:uid="{00000000-0005-0000-0000-00006E0B0000}"/>
    <cellStyle name="Heading 5 4 3 3" xfId="2922" xr:uid="{00000000-0005-0000-0000-00006F0B0000}"/>
    <cellStyle name="Heading 5 4 3 4" xfId="2923" xr:uid="{00000000-0005-0000-0000-0000700B0000}"/>
    <cellStyle name="Heading 5 4 4" xfId="2924" xr:uid="{00000000-0005-0000-0000-0000710B0000}"/>
    <cellStyle name="Heading 5 4 4 2" xfId="2925" xr:uid="{00000000-0005-0000-0000-0000720B0000}"/>
    <cellStyle name="Heading 5 4 4 3" xfId="2926" xr:uid="{00000000-0005-0000-0000-0000730B0000}"/>
    <cellStyle name="Heading 5 4 4 4" xfId="2927" xr:uid="{00000000-0005-0000-0000-0000740B0000}"/>
    <cellStyle name="Heading 5 4 5" xfId="2928" xr:uid="{00000000-0005-0000-0000-0000750B0000}"/>
    <cellStyle name="Heading 5 4 6" xfId="2929" xr:uid="{00000000-0005-0000-0000-0000760B0000}"/>
    <cellStyle name="Heading 5 4 7" xfId="2930" xr:uid="{00000000-0005-0000-0000-0000770B0000}"/>
    <cellStyle name="Heading 5 5" xfId="2931" xr:uid="{00000000-0005-0000-0000-0000780B0000}"/>
    <cellStyle name="Heading 5 5 2" xfId="2932" xr:uid="{00000000-0005-0000-0000-0000790B0000}"/>
    <cellStyle name="Heading 5 5 2 2" xfId="2933" xr:uid="{00000000-0005-0000-0000-00007A0B0000}"/>
    <cellStyle name="Heading 5 5 2 3" xfId="2934" xr:uid="{00000000-0005-0000-0000-00007B0B0000}"/>
    <cellStyle name="Heading 5 5 3" xfId="2935" xr:uid="{00000000-0005-0000-0000-00007C0B0000}"/>
    <cellStyle name="Heading 5 5 3 2" xfId="2936" xr:uid="{00000000-0005-0000-0000-00007D0B0000}"/>
    <cellStyle name="Heading 5 5 3 3" xfId="2937" xr:uid="{00000000-0005-0000-0000-00007E0B0000}"/>
    <cellStyle name="Heading 5 5 4" xfId="2938" xr:uid="{00000000-0005-0000-0000-00007F0B0000}"/>
    <cellStyle name="Heading 5 5 5" xfId="2939" xr:uid="{00000000-0005-0000-0000-0000800B0000}"/>
    <cellStyle name="Heading 5 6" xfId="2940" xr:uid="{00000000-0005-0000-0000-0000810B0000}"/>
    <cellStyle name="Heading 5 6 2" xfId="2941" xr:uid="{00000000-0005-0000-0000-0000820B0000}"/>
    <cellStyle name="Heading 5 6 2 2" xfId="2942" xr:uid="{00000000-0005-0000-0000-0000830B0000}"/>
    <cellStyle name="Heading 5 6 2 3" xfId="2943" xr:uid="{00000000-0005-0000-0000-0000840B0000}"/>
    <cellStyle name="Heading 5 6 3" xfId="2944" xr:uid="{00000000-0005-0000-0000-0000850B0000}"/>
    <cellStyle name="Heading 5 6 3 2" xfId="2945" xr:uid="{00000000-0005-0000-0000-0000860B0000}"/>
    <cellStyle name="Heading 5 6 3 3" xfId="2946" xr:uid="{00000000-0005-0000-0000-0000870B0000}"/>
    <cellStyle name="Heading 5 6 4" xfId="2947" xr:uid="{00000000-0005-0000-0000-0000880B0000}"/>
    <cellStyle name="Heading 5 6 5" xfId="2948" xr:uid="{00000000-0005-0000-0000-0000890B0000}"/>
    <cellStyle name="Heading 5 7" xfId="2949" xr:uid="{00000000-0005-0000-0000-00008A0B0000}"/>
    <cellStyle name="Heading 5 7 2" xfId="2950" xr:uid="{00000000-0005-0000-0000-00008B0B0000}"/>
    <cellStyle name="Heading 5 7 3" xfId="2951" xr:uid="{00000000-0005-0000-0000-00008C0B0000}"/>
    <cellStyle name="Heading 5 8" xfId="2952" xr:uid="{00000000-0005-0000-0000-00008D0B0000}"/>
    <cellStyle name="Heading 5 8 2" xfId="2953" xr:uid="{00000000-0005-0000-0000-00008E0B0000}"/>
    <cellStyle name="Heading 5 8 3" xfId="2954" xr:uid="{00000000-0005-0000-0000-00008F0B0000}"/>
    <cellStyle name="Heading 5 9" xfId="2955" xr:uid="{00000000-0005-0000-0000-0000900B0000}"/>
    <cellStyle name="Heading 5 9 2" xfId="2956" xr:uid="{00000000-0005-0000-0000-0000910B0000}"/>
    <cellStyle name="Heading 5 9 3" xfId="2957" xr:uid="{00000000-0005-0000-0000-0000920B0000}"/>
    <cellStyle name="Heading 6" xfId="2958" xr:uid="{00000000-0005-0000-0000-0000930B0000}"/>
    <cellStyle name="Heading 6 10" xfId="2959" xr:uid="{00000000-0005-0000-0000-0000940B0000}"/>
    <cellStyle name="Heading 6 11" xfId="2960" xr:uid="{00000000-0005-0000-0000-0000950B0000}"/>
    <cellStyle name="Heading 6 2" xfId="2961" xr:uid="{00000000-0005-0000-0000-0000960B0000}"/>
    <cellStyle name="Heading 6 2 2" xfId="2962" xr:uid="{00000000-0005-0000-0000-0000970B0000}"/>
    <cellStyle name="Heading 6 2 2 2" xfId="2963" xr:uid="{00000000-0005-0000-0000-0000980B0000}"/>
    <cellStyle name="Heading 6 2 2 2 2" xfId="2964" xr:uid="{00000000-0005-0000-0000-0000990B0000}"/>
    <cellStyle name="Heading 6 2 2 2 3" xfId="2965" xr:uid="{00000000-0005-0000-0000-00009A0B0000}"/>
    <cellStyle name="Heading 6 2 2 2 4" xfId="2966" xr:uid="{00000000-0005-0000-0000-00009B0B0000}"/>
    <cellStyle name="Heading 6 2 2 3" xfId="2967" xr:uid="{00000000-0005-0000-0000-00009C0B0000}"/>
    <cellStyle name="Heading 6 2 2 3 2" xfId="2968" xr:uid="{00000000-0005-0000-0000-00009D0B0000}"/>
    <cellStyle name="Heading 6 2 2 3 3" xfId="2969" xr:uid="{00000000-0005-0000-0000-00009E0B0000}"/>
    <cellStyle name="Heading 6 2 2 3 4" xfId="2970" xr:uid="{00000000-0005-0000-0000-00009F0B0000}"/>
    <cellStyle name="Heading 6 2 2 4" xfId="2971" xr:uid="{00000000-0005-0000-0000-0000A00B0000}"/>
    <cellStyle name="Heading 6 2 2 5" xfId="2972" xr:uid="{00000000-0005-0000-0000-0000A10B0000}"/>
    <cellStyle name="Heading 6 2 2 6" xfId="2973" xr:uid="{00000000-0005-0000-0000-0000A20B0000}"/>
    <cellStyle name="Heading 6 2 3" xfId="2974" xr:uid="{00000000-0005-0000-0000-0000A30B0000}"/>
    <cellStyle name="Heading 6 2 3 2" xfId="2975" xr:uid="{00000000-0005-0000-0000-0000A40B0000}"/>
    <cellStyle name="Heading 6 2 3 3" xfId="2976" xr:uid="{00000000-0005-0000-0000-0000A50B0000}"/>
    <cellStyle name="Heading 6 2 4" xfId="2977" xr:uid="{00000000-0005-0000-0000-0000A60B0000}"/>
    <cellStyle name="Heading 6 2 4 2" xfId="2978" xr:uid="{00000000-0005-0000-0000-0000A70B0000}"/>
    <cellStyle name="Heading 6 2 4 3" xfId="2979" xr:uid="{00000000-0005-0000-0000-0000A80B0000}"/>
    <cellStyle name="Heading 6 2 5" xfId="2980" xr:uid="{00000000-0005-0000-0000-0000A90B0000}"/>
    <cellStyle name="Heading 6 2 6" xfId="2981" xr:uid="{00000000-0005-0000-0000-0000AA0B0000}"/>
    <cellStyle name="Heading 6 3" xfId="2982" xr:uid="{00000000-0005-0000-0000-0000AB0B0000}"/>
    <cellStyle name="Heading 6 3 2" xfId="2983" xr:uid="{00000000-0005-0000-0000-0000AC0B0000}"/>
    <cellStyle name="Heading 6 3 2 2" xfId="2984" xr:uid="{00000000-0005-0000-0000-0000AD0B0000}"/>
    <cellStyle name="Heading 6 3 2 3" xfId="2985" xr:uid="{00000000-0005-0000-0000-0000AE0B0000}"/>
    <cellStyle name="Heading 6 3 2 4" xfId="2986" xr:uid="{00000000-0005-0000-0000-0000AF0B0000}"/>
    <cellStyle name="Heading 6 3 3" xfId="2987" xr:uid="{00000000-0005-0000-0000-0000B00B0000}"/>
    <cellStyle name="Heading 6 3 3 2" xfId="2988" xr:uid="{00000000-0005-0000-0000-0000B10B0000}"/>
    <cellStyle name="Heading 6 3 3 3" xfId="2989" xr:uid="{00000000-0005-0000-0000-0000B20B0000}"/>
    <cellStyle name="Heading 6 3 3 4" xfId="2990" xr:uid="{00000000-0005-0000-0000-0000B30B0000}"/>
    <cellStyle name="Heading 6 3 4" xfId="2991" xr:uid="{00000000-0005-0000-0000-0000B40B0000}"/>
    <cellStyle name="Heading 6 3 5" xfId="2992" xr:uid="{00000000-0005-0000-0000-0000B50B0000}"/>
    <cellStyle name="Heading 6 3 6" xfId="2993" xr:uid="{00000000-0005-0000-0000-0000B60B0000}"/>
    <cellStyle name="Heading 6 4" xfId="2994" xr:uid="{00000000-0005-0000-0000-0000B70B0000}"/>
    <cellStyle name="Heading 6 4 2" xfId="2995" xr:uid="{00000000-0005-0000-0000-0000B80B0000}"/>
    <cellStyle name="Heading 6 4 2 2" xfId="2996" xr:uid="{00000000-0005-0000-0000-0000B90B0000}"/>
    <cellStyle name="Heading 6 4 2 2 2" xfId="2997" xr:uid="{00000000-0005-0000-0000-0000BA0B0000}"/>
    <cellStyle name="Heading 6 4 2 2 3" xfId="2998" xr:uid="{00000000-0005-0000-0000-0000BB0B0000}"/>
    <cellStyle name="Heading 6 4 2 2 4" xfId="2999" xr:uid="{00000000-0005-0000-0000-0000BC0B0000}"/>
    <cellStyle name="Heading 6 4 2 3" xfId="3000" xr:uid="{00000000-0005-0000-0000-0000BD0B0000}"/>
    <cellStyle name="Heading 6 4 2 3 2" xfId="3001" xr:uid="{00000000-0005-0000-0000-0000BE0B0000}"/>
    <cellStyle name="Heading 6 4 2 3 3" xfId="3002" xr:uid="{00000000-0005-0000-0000-0000BF0B0000}"/>
    <cellStyle name="Heading 6 4 2 3 4" xfId="3003" xr:uid="{00000000-0005-0000-0000-0000C00B0000}"/>
    <cellStyle name="Heading 6 4 2 4" xfId="3004" xr:uid="{00000000-0005-0000-0000-0000C10B0000}"/>
    <cellStyle name="Heading 6 4 2 5" xfId="3005" xr:uid="{00000000-0005-0000-0000-0000C20B0000}"/>
    <cellStyle name="Heading 6 4 2 6" xfId="3006" xr:uid="{00000000-0005-0000-0000-0000C30B0000}"/>
    <cellStyle name="Heading 6 4 3" xfId="3007" xr:uid="{00000000-0005-0000-0000-0000C40B0000}"/>
    <cellStyle name="Heading 6 4 3 2" xfId="3008" xr:uid="{00000000-0005-0000-0000-0000C50B0000}"/>
    <cellStyle name="Heading 6 4 3 3" xfId="3009" xr:uid="{00000000-0005-0000-0000-0000C60B0000}"/>
    <cellStyle name="Heading 6 4 3 4" xfId="3010" xr:uid="{00000000-0005-0000-0000-0000C70B0000}"/>
    <cellStyle name="Heading 6 4 4" xfId="3011" xr:uid="{00000000-0005-0000-0000-0000C80B0000}"/>
    <cellStyle name="Heading 6 4 4 2" xfId="3012" xr:uid="{00000000-0005-0000-0000-0000C90B0000}"/>
    <cellStyle name="Heading 6 4 4 3" xfId="3013" xr:uid="{00000000-0005-0000-0000-0000CA0B0000}"/>
    <cellStyle name="Heading 6 4 4 4" xfId="3014" xr:uid="{00000000-0005-0000-0000-0000CB0B0000}"/>
    <cellStyle name="Heading 6 4 5" xfId="3015" xr:uid="{00000000-0005-0000-0000-0000CC0B0000}"/>
    <cellStyle name="Heading 6 4 6" xfId="3016" xr:uid="{00000000-0005-0000-0000-0000CD0B0000}"/>
    <cellStyle name="Heading 6 4 7" xfId="3017" xr:uid="{00000000-0005-0000-0000-0000CE0B0000}"/>
    <cellStyle name="Heading 6 5" xfId="3018" xr:uid="{00000000-0005-0000-0000-0000CF0B0000}"/>
    <cellStyle name="Heading 6 5 2" xfId="3019" xr:uid="{00000000-0005-0000-0000-0000D00B0000}"/>
    <cellStyle name="Heading 6 5 2 2" xfId="3020" xr:uid="{00000000-0005-0000-0000-0000D10B0000}"/>
    <cellStyle name="Heading 6 5 2 3" xfId="3021" xr:uid="{00000000-0005-0000-0000-0000D20B0000}"/>
    <cellStyle name="Heading 6 5 3" xfId="3022" xr:uid="{00000000-0005-0000-0000-0000D30B0000}"/>
    <cellStyle name="Heading 6 5 3 2" xfId="3023" xr:uid="{00000000-0005-0000-0000-0000D40B0000}"/>
    <cellStyle name="Heading 6 5 3 3" xfId="3024" xr:uid="{00000000-0005-0000-0000-0000D50B0000}"/>
    <cellStyle name="Heading 6 5 4" xfId="3025" xr:uid="{00000000-0005-0000-0000-0000D60B0000}"/>
    <cellStyle name="Heading 6 5 5" xfId="3026" xr:uid="{00000000-0005-0000-0000-0000D70B0000}"/>
    <cellStyle name="Heading 6 6" xfId="3027" xr:uid="{00000000-0005-0000-0000-0000D80B0000}"/>
    <cellStyle name="Heading 6 6 2" xfId="3028" xr:uid="{00000000-0005-0000-0000-0000D90B0000}"/>
    <cellStyle name="Heading 6 6 2 2" xfId="3029" xr:uid="{00000000-0005-0000-0000-0000DA0B0000}"/>
    <cellStyle name="Heading 6 6 2 3" xfId="3030" xr:uid="{00000000-0005-0000-0000-0000DB0B0000}"/>
    <cellStyle name="Heading 6 6 3" xfId="3031" xr:uid="{00000000-0005-0000-0000-0000DC0B0000}"/>
    <cellStyle name="Heading 6 6 3 2" xfId="3032" xr:uid="{00000000-0005-0000-0000-0000DD0B0000}"/>
    <cellStyle name="Heading 6 6 3 3" xfId="3033" xr:uid="{00000000-0005-0000-0000-0000DE0B0000}"/>
    <cellStyle name="Heading 6 6 4" xfId="3034" xr:uid="{00000000-0005-0000-0000-0000DF0B0000}"/>
    <cellStyle name="Heading 6 6 5" xfId="3035" xr:uid="{00000000-0005-0000-0000-0000E00B0000}"/>
    <cellStyle name="Heading 6 7" xfId="3036" xr:uid="{00000000-0005-0000-0000-0000E10B0000}"/>
    <cellStyle name="Heading 6 7 2" xfId="3037" xr:uid="{00000000-0005-0000-0000-0000E20B0000}"/>
    <cellStyle name="Heading 6 7 3" xfId="3038" xr:uid="{00000000-0005-0000-0000-0000E30B0000}"/>
    <cellStyle name="Heading 6 8" xfId="3039" xr:uid="{00000000-0005-0000-0000-0000E40B0000}"/>
    <cellStyle name="Heading 6 8 2" xfId="3040" xr:uid="{00000000-0005-0000-0000-0000E50B0000}"/>
    <cellStyle name="Heading 6 8 3" xfId="3041" xr:uid="{00000000-0005-0000-0000-0000E60B0000}"/>
    <cellStyle name="Heading 6 9" xfId="3042" xr:uid="{00000000-0005-0000-0000-0000E70B0000}"/>
    <cellStyle name="Heading 6 9 2" xfId="3043" xr:uid="{00000000-0005-0000-0000-0000E80B0000}"/>
    <cellStyle name="Heading 6 9 3" xfId="3044" xr:uid="{00000000-0005-0000-0000-0000E90B0000}"/>
    <cellStyle name="Heading 7" xfId="3045" xr:uid="{00000000-0005-0000-0000-0000EA0B0000}"/>
    <cellStyle name="Heading 7 10" xfId="3046" xr:uid="{00000000-0005-0000-0000-0000EB0B0000}"/>
    <cellStyle name="Heading 7 11" xfId="3047" xr:uid="{00000000-0005-0000-0000-0000EC0B0000}"/>
    <cellStyle name="Heading 7 2" xfId="3048" xr:uid="{00000000-0005-0000-0000-0000ED0B0000}"/>
    <cellStyle name="Heading 7 2 2" xfId="3049" xr:uid="{00000000-0005-0000-0000-0000EE0B0000}"/>
    <cellStyle name="Heading 7 2 2 2" xfId="3050" xr:uid="{00000000-0005-0000-0000-0000EF0B0000}"/>
    <cellStyle name="Heading 7 2 2 2 2" xfId="3051" xr:uid="{00000000-0005-0000-0000-0000F00B0000}"/>
    <cellStyle name="Heading 7 2 2 2 3" xfId="3052" xr:uid="{00000000-0005-0000-0000-0000F10B0000}"/>
    <cellStyle name="Heading 7 2 2 2 4" xfId="3053" xr:uid="{00000000-0005-0000-0000-0000F20B0000}"/>
    <cellStyle name="Heading 7 2 2 3" xfId="3054" xr:uid="{00000000-0005-0000-0000-0000F30B0000}"/>
    <cellStyle name="Heading 7 2 2 3 2" xfId="3055" xr:uid="{00000000-0005-0000-0000-0000F40B0000}"/>
    <cellStyle name="Heading 7 2 2 3 3" xfId="3056" xr:uid="{00000000-0005-0000-0000-0000F50B0000}"/>
    <cellStyle name="Heading 7 2 2 3 4" xfId="3057" xr:uid="{00000000-0005-0000-0000-0000F60B0000}"/>
    <cellStyle name="Heading 7 2 2 4" xfId="3058" xr:uid="{00000000-0005-0000-0000-0000F70B0000}"/>
    <cellStyle name="Heading 7 2 2 5" xfId="3059" xr:uid="{00000000-0005-0000-0000-0000F80B0000}"/>
    <cellStyle name="Heading 7 2 2 6" xfId="3060" xr:uid="{00000000-0005-0000-0000-0000F90B0000}"/>
    <cellStyle name="Heading 7 2 3" xfId="3061" xr:uid="{00000000-0005-0000-0000-0000FA0B0000}"/>
    <cellStyle name="Heading 7 2 3 2" xfId="3062" xr:uid="{00000000-0005-0000-0000-0000FB0B0000}"/>
    <cellStyle name="Heading 7 2 3 3" xfId="3063" xr:uid="{00000000-0005-0000-0000-0000FC0B0000}"/>
    <cellStyle name="Heading 7 2 4" xfId="3064" xr:uid="{00000000-0005-0000-0000-0000FD0B0000}"/>
    <cellStyle name="Heading 7 2 4 2" xfId="3065" xr:uid="{00000000-0005-0000-0000-0000FE0B0000}"/>
    <cellStyle name="Heading 7 2 4 3" xfId="3066" xr:uid="{00000000-0005-0000-0000-0000FF0B0000}"/>
    <cellStyle name="Heading 7 2 5" xfId="3067" xr:uid="{00000000-0005-0000-0000-0000000C0000}"/>
    <cellStyle name="Heading 7 2 6" xfId="3068" xr:uid="{00000000-0005-0000-0000-0000010C0000}"/>
    <cellStyle name="Heading 7 3" xfId="3069" xr:uid="{00000000-0005-0000-0000-0000020C0000}"/>
    <cellStyle name="Heading 7 3 2" xfId="3070" xr:uid="{00000000-0005-0000-0000-0000030C0000}"/>
    <cellStyle name="Heading 7 3 2 2" xfId="3071" xr:uid="{00000000-0005-0000-0000-0000040C0000}"/>
    <cellStyle name="Heading 7 3 2 3" xfId="3072" xr:uid="{00000000-0005-0000-0000-0000050C0000}"/>
    <cellStyle name="Heading 7 3 2 4" xfId="3073" xr:uid="{00000000-0005-0000-0000-0000060C0000}"/>
    <cellStyle name="Heading 7 3 3" xfId="3074" xr:uid="{00000000-0005-0000-0000-0000070C0000}"/>
    <cellStyle name="Heading 7 3 3 2" xfId="3075" xr:uid="{00000000-0005-0000-0000-0000080C0000}"/>
    <cellStyle name="Heading 7 3 3 3" xfId="3076" xr:uid="{00000000-0005-0000-0000-0000090C0000}"/>
    <cellStyle name="Heading 7 3 3 4" xfId="3077" xr:uid="{00000000-0005-0000-0000-00000A0C0000}"/>
    <cellStyle name="Heading 7 3 4" xfId="3078" xr:uid="{00000000-0005-0000-0000-00000B0C0000}"/>
    <cellStyle name="Heading 7 3 5" xfId="3079" xr:uid="{00000000-0005-0000-0000-00000C0C0000}"/>
    <cellStyle name="Heading 7 3 6" xfId="3080" xr:uid="{00000000-0005-0000-0000-00000D0C0000}"/>
    <cellStyle name="Heading 7 4" xfId="3081" xr:uid="{00000000-0005-0000-0000-00000E0C0000}"/>
    <cellStyle name="Heading 7 4 2" xfId="3082" xr:uid="{00000000-0005-0000-0000-00000F0C0000}"/>
    <cellStyle name="Heading 7 4 2 2" xfId="3083" xr:uid="{00000000-0005-0000-0000-0000100C0000}"/>
    <cellStyle name="Heading 7 4 2 2 2" xfId="3084" xr:uid="{00000000-0005-0000-0000-0000110C0000}"/>
    <cellStyle name="Heading 7 4 2 2 3" xfId="3085" xr:uid="{00000000-0005-0000-0000-0000120C0000}"/>
    <cellStyle name="Heading 7 4 2 2 4" xfId="3086" xr:uid="{00000000-0005-0000-0000-0000130C0000}"/>
    <cellStyle name="Heading 7 4 2 3" xfId="3087" xr:uid="{00000000-0005-0000-0000-0000140C0000}"/>
    <cellStyle name="Heading 7 4 2 3 2" xfId="3088" xr:uid="{00000000-0005-0000-0000-0000150C0000}"/>
    <cellStyle name="Heading 7 4 2 3 3" xfId="3089" xr:uid="{00000000-0005-0000-0000-0000160C0000}"/>
    <cellStyle name="Heading 7 4 2 3 4" xfId="3090" xr:uid="{00000000-0005-0000-0000-0000170C0000}"/>
    <cellStyle name="Heading 7 4 2 4" xfId="3091" xr:uid="{00000000-0005-0000-0000-0000180C0000}"/>
    <cellStyle name="Heading 7 4 2 5" xfId="3092" xr:uid="{00000000-0005-0000-0000-0000190C0000}"/>
    <cellStyle name="Heading 7 4 2 6" xfId="3093" xr:uid="{00000000-0005-0000-0000-00001A0C0000}"/>
    <cellStyle name="Heading 7 4 3" xfId="3094" xr:uid="{00000000-0005-0000-0000-00001B0C0000}"/>
    <cellStyle name="Heading 7 4 3 2" xfId="3095" xr:uid="{00000000-0005-0000-0000-00001C0C0000}"/>
    <cellStyle name="Heading 7 4 3 3" xfId="3096" xr:uid="{00000000-0005-0000-0000-00001D0C0000}"/>
    <cellStyle name="Heading 7 4 3 4" xfId="3097" xr:uid="{00000000-0005-0000-0000-00001E0C0000}"/>
    <cellStyle name="Heading 7 4 4" xfId="3098" xr:uid="{00000000-0005-0000-0000-00001F0C0000}"/>
    <cellStyle name="Heading 7 4 4 2" xfId="3099" xr:uid="{00000000-0005-0000-0000-0000200C0000}"/>
    <cellStyle name="Heading 7 4 4 3" xfId="3100" xr:uid="{00000000-0005-0000-0000-0000210C0000}"/>
    <cellStyle name="Heading 7 4 4 4" xfId="3101" xr:uid="{00000000-0005-0000-0000-0000220C0000}"/>
    <cellStyle name="Heading 7 4 5" xfId="3102" xr:uid="{00000000-0005-0000-0000-0000230C0000}"/>
    <cellStyle name="Heading 7 4 6" xfId="3103" xr:uid="{00000000-0005-0000-0000-0000240C0000}"/>
    <cellStyle name="Heading 7 4 7" xfId="3104" xr:uid="{00000000-0005-0000-0000-0000250C0000}"/>
    <cellStyle name="Heading 7 5" xfId="3105" xr:uid="{00000000-0005-0000-0000-0000260C0000}"/>
    <cellStyle name="Heading 7 5 2" xfId="3106" xr:uid="{00000000-0005-0000-0000-0000270C0000}"/>
    <cellStyle name="Heading 7 5 2 2" xfId="3107" xr:uid="{00000000-0005-0000-0000-0000280C0000}"/>
    <cellStyle name="Heading 7 5 2 3" xfId="3108" xr:uid="{00000000-0005-0000-0000-0000290C0000}"/>
    <cellStyle name="Heading 7 5 3" xfId="3109" xr:uid="{00000000-0005-0000-0000-00002A0C0000}"/>
    <cellStyle name="Heading 7 5 3 2" xfId="3110" xr:uid="{00000000-0005-0000-0000-00002B0C0000}"/>
    <cellStyle name="Heading 7 5 3 3" xfId="3111" xr:uid="{00000000-0005-0000-0000-00002C0C0000}"/>
    <cellStyle name="Heading 7 5 4" xfId="3112" xr:uid="{00000000-0005-0000-0000-00002D0C0000}"/>
    <cellStyle name="Heading 7 5 5" xfId="3113" xr:uid="{00000000-0005-0000-0000-00002E0C0000}"/>
    <cellStyle name="Heading 7 6" xfId="3114" xr:uid="{00000000-0005-0000-0000-00002F0C0000}"/>
    <cellStyle name="Heading 7 6 2" xfId="3115" xr:uid="{00000000-0005-0000-0000-0000300C0000}"/>
    <cellStyle name="Heading 7 6 2 2" xfId="3116" xr:uid="{00000000-0005-0000-0000-0000310C0000}"/>
    <cellStyle name="Heading 7 6 2 3" xfId="3117" xr:uid="{00000000-0005-0000-0000-0000320C0000}"/>
    <cellStyle name="Heading 7 6 3" xfId="3118" xr:uid="{00000000-0005-0000-0000-0000330C0000}"/>
    <cellStyle name="Heading 7 6 3 2" xfId="3119" xr:uid="{00000000-0005-0000-0000-0000340C0000}"/>
    <cellStyle name="Heading 7 6 3 3" xfId="3120" xr:uid="{00000000-0005-0000-0000-0000350C0000}"/>
    <cellStyle name="Heading 7 6 4" xfId="3121" xr:uid="{00000000-0005-0000-0000-0000360C0000}"/>
    <cellStyle name="Heading 7 6 5" xfId="3122" xr:uid="{00000000-0005-0000-0000-0000370C0000}"/>
    <cellStyle name="Heading 7 7" xfId="3123" xr:uid="{00000000-0005-0000-0000-0000380C0000}"/>
    <cellStyle name="Heading 7 7 2" xfId="3124" xr:uid="{00000000-0005-0000-0000-0000390C0000}"/>
    <cellStyle name="Heading 7 7 3" xfId="3125" xr:uid="{00000000-0005-0000-0000-00003A0C0000}"/>
    <cellStyle name="Heading 7 8" xfId="3126" xr:uid="{00000000-0005-0000-0000-00003B0C0000}"/>
    <cellStyle name="Heading 7 8 2" xfId="3127" xr:uid="{00000000-0005-0000-0000-00003C0C0000}"/>
    <cellStyle name="Heading 7 8 3" xfId="3128" xr:uid="{00000000-0005-0000-0000-00003D0C0000}"/>
    <cellStyle name="Heading 7 9" xfId="3129" xr:uid="{00000000-0005-0000-0000-00003E0C0000}"/>
    <cellStyle name="Heading 7 9 2" xfId="3130" xr:uid="{00000000-0005-0000-0000-00003F0C0000}"/>
    <cellStyle name="Heading 7 9 3" xfId="3131" xr:uid="{00000000-0005-0000-0000-0000400C0000}"/>
    <cellStyle name="Heading 8" xfId="3132" xr:uid="{00000000-0005-0000-0000-0000410C0000}"/>
    <cellStyle name="Heading 8 2" xfId="3133" xr:uid="{00000000-0005-0000-0000-0000420C0000}"/>
    <cellStyle name="Heading 8 2 2" xfId="3134" xr:uid="{00000000-0005-0000-0000-0000430C0000}"/>
    <cellStyle name="Heading 8 2 2 2" xfId="3135" xr:uid="{00000000-0005-0000-0000-0000440C0000}"/>
    <cellStyle name="Heading 8 2 2 3" xfId="3136" xr:uid="{00000000-0005-0000-0000-0000450C0000}"/>
    <cellStyle name="Heading 8 2 2 4" xfId="3137" xr:uid="{00000000-0005-0000-0000-0000460C0000}"/>
    <cellStyle name="Heading 8 2 3" xfId="3138" xr:uid="{00000000-0005-0000-0000-0000470C0000}"/>
    <cellStyle name="Heading 8 2 3 2" xfId="3139" xr:uid="{00000000-0005-0000-0000-0000480C0000}"/>
    <cellStyle name="Heading 8 2 3 3" xfId="3140" xr:uid="{00000000-0005-0000-0000-0000490C0000}"/>
    <cellStyle name="Heading 8 2 3 4" xfId="3141" xr:uid="{00000000-0005-0000-0000-00004A0C0000}"/>
    <cellStyle name="Heading 8 2 4" xfId="3142" xr:uid="{00000000-0005-0000-0000-00004B0C0000}"/>
    <cellStyle name="Heading 8 2 5" xfId="3143" xr:uid="{00000000-0005-0000-0000-00004C0C0000}"/>
    <cellStyle name="Heading 8 2 6" xfId="3144" xr:uid="{00000000-0005-0000-0000-00004D0C0000}"/>
    <cellStyle name="Heading 8 3" xfId="3145" xr:uid="{00000000-0005-0000-0000-00004E0C0000}"/>
    <cellStyle name="Heading 8 3 2" xfId="3146" xr:uid="{00000000-0005-0000-0000-00004F0C0000}"/>
    <cellStyle name="Heading 8 3 3" xfId="3147" xr:uid="{00000000-0005-0000-0000-0000500C0000}"/>
    <cellStyle name="Heading 8 3 4" xfId="3148" xr:uid="{00000000-0005-0000-0000-0000510C0000}"/>
    <cellStyle name="Heading 8 4" xfId="3149" xr:uid="{00000000-0005-0000-0000-0000520C0000}"/>
    <cellStyle name="Heading 8 4 2" xfId="3150" xr:uid="{00000000-0005-0000-0000-0000530C0000}"/>
    <cellStyle name="Heading 8 4 3" xfId="3151" xr:uid="{00000000-0005-0000-0000-0000540C0000}"/>
    <cellStyle name="Heading 8 4 4" xfId="3152" xr:uid="{00000000-0005-0000-0000-0000550C0000}"/>
    <cellStyle name="Heading 8 5" xfId="3153" xr:uid="{00000000-0005-0000-0000-0000560C0000}"/>
    <cellStyle name="Heading 8 6" xfId="3154" xr:uid="{00000000-0005-0000-0000-0000570C0000}"/>
    <cellStyle name="Heading 9" xfId="3155" xr:uid="{00000000-0005-0000-0000-0000580C0000}"/>
    <cellStyle name="Heading 9 2" xfId="3156" xr:uid="{00000000-0005-0000-0000-0000590C0000}"/>
    <cellStyle name="Heading 9 2 2" xfId="3157" xr:uid="{00000000-0005-0000-0000-00005A0C0000}"/>
    <cellStyle name="Heading 9 2 2 2" xfId="3158" xr:uid="{00000000-0005-0000-0000-00005B0C0000}"/>
    <cellStyle name="Heading 9 2 2 3" xfId="3159" xr:uid="{00000000-0005-0000-0000-00005C0C0000}"/>
    <cellStyle name="Heading 9 2 2 4" xfId="3160" xr:uid="{00000000-0005-0000-0000-00005D0C0000}"/>
    <cellStyle name="Heading 9 2 3" xfId="3161" xr:uid="{00000000-0005-0000-0000-00005E0C0000}"/>
    <cellStyle name="Heading 9 2 3 2" xfId="3162" xr:uid="{00000000-0005-0000-0000-00005F0C0000}"/>
    <cellStyle name="Heading 9 2 3 3" xfId="3163" xr:uid="{00000000-0005-0000-0000-0000600C0000}"/>
    <cellStyle name="Heading 9 2 3 4" xfId="3164" xr:uid="{00000000-0005-0000-0000-0000610C0000}"/>
    <cellStyle name="Heading 9 2 4" xfId="3165" xr:uid="{00000000-0005-0000-0000-0000620C0000}"/>
    <cellStyle name="Heading 9 2 5" xfId="3166" xr:uid="{00000000-0005-0000-0000-0000630C0000}"/>
    <cellStyle name="Heading 9 2 6" xfId="3167" xr:uid="{00000000-0005-0000-0000-0000640C0000}"/>
    <cellStyle name="Heading 9 3" xfId="3168" xr:uid="{00000000-0005-0000-0000-0000650C0000}"/>
    <cellStyle name="Heading 9 3 2" xfId="3169" xr:uid="{00000000-0005-0000-0000-0000660C0000}"/>
    <cellStyle name="Heading 9 3 3" xfId="3170" xr:uid="{00000000-0005-0000-0000-0000670C0000}"/>
    <cellStyle name="Heading 9 3 4" xfId="3171" xr:uid="{00000000-0005-0000-0000-0000680C0000}"/>
    <cellStyle name="Heading 9 4" xfId="3172" xr:uid="{00000000-0005-0000-0000-0000690C0000}"/>
    <cellStyle name="Heading 9 4 2" xfId="3173" xr:uid="{00000000-0005-0000-0000-00006A0C0000}"/>
    <cellStyle name="Heading 9 4 3" xfId="3174" xr:uid="{00000000-0005-0000-0000-00006B0C0000}"/>
    <cellStyle name="Heading 9 4 4" xfId="3175" xr:uid="{00000000-0005-0000-0000-00006C0C0000}"/>
    <cellStyle name="Heading 9 5" xfId="3176" xr:uid="{00000000-0005-0000-0000-00006D0C0000}"/>
    <cellStyle name="Heading 9 6" xfId="3177" xr:uid="{00000000-0005-0000-0000-00006E0C0000}"/>
    <cellStyle name="Heading 9 7" xfId="3178" xr:uid="{00000000-0005-0000-0000-00006F0C0000}"/>
    <cellStyle name="Heading1" xfId="3180" xr:uid="{00000000-0005-0000-0000-0000710C0000}"/>
    <cellStyle name="Heading1 (user) 10" xfId="3181" xr:uid="{00000000-0005-0000-0000-0000720C0000}"/>
    <cellStyle name="Heading1 (user) 10 2" xfId="3182" xr:uid="{00000000-0005-0000-0000-0000730C0000}"/>
    <cellStyle name="Heading1 (user) 10 2 2" xfId="3183" xr:uid="{00000000-0005-0000-0000-0000740C0000}"/>
    <cellStyle name="Heading1 (user) 10 2 3" xfId="3184" xr:uid="{00000000-0005-0000-0000-0000750C0000}"/>
    <cellStyle name="Heading1 (user) 10 2 4" xfId="3185" xr:uid="{00000000-0005-0000-0000-0000760C0000}"/>
    <cellStyle name="Heading1 (user) 10 3" xfId="3186" xr:uid="{00000000-0005-0000-0000-0000770C0000}"/>
    <cellStyle name="Heading1 (user) 10 3 2" xfId="3187" xr:uid="{00000000-0005-0000-0000-0000780C0000}"/>
    <cellStyle name="Heading1 (user) 10 3 3" xfId="3188" xr:uid="{00000000-0005-0000-0000-0000790C0000}"/>
    <cellStyle name="Heading1 (user) 10 3 4" xfId="3189" xr:uid="{00000000-0005-0000-0000-00007A0C0000}"/>
    <cellStyle name="Heading1 (user) 10 4" xfId="3190" xr:uid="{00000000-0005-0000-0000-00007B0C0000}"/>
    <cellStyle name="Heading1 (user) 10 5" xfId="3191" xr:uid="{00000000-0005-0000-0000-00007C0C0000}"/>
    <cellStyle name="Heading1 (user) 10 6" xfId="3192" xr:uid="{00000000-0005-0000-0000-00007D0C0000}"/>
    <cellStyle name="Heading1 (user) 11" xfId="3193" xr:uid="{00000000-0005-0000-0000-00007E0C0000}"/>
    <cellStyle name="Heading1 (user) 11 2" xfId="3194" xr:uid="{00000000-0005-0000-0000-00007F0C0000}"/>
    <cellStyle name="Heading1 (user) 11 3" xfId="3195" xr:uid="{00000000-0005-0000-0000-0000800C0000}"/>
    <cellStyle name="Heading1 (user) 11 4" xfId="3196" xr:uid="{00000000-0005-0000-0000-0000810C0000}"/>
    <cellStyle name="Heading1 (user) 12" xfId="3197" xr:uid="{00000000-0005-0000-0000-0000820C0000}"/>
    <cellStyle name="Heading1 (user) 12 2" xfId="3198" xr:uid="{00000000-0005-0000-0000-0000830C0000}"/>
    <cellStyle name="Heading1 (user) 12 3" xfId="3199" xr:uid="{00000000-0005-0000-0000-0000840C0000}"/>
    <cellStyle name="Heading1 (user) 12 4" xfId="3200" xr:uid="{00000000-0005-0000-0000-0000850C0000}"/>
    <cellStyle name="Heading1 (user) 13" xfId="3201" xr:uid="{00000000-0005-0000-0000-0000860C0000}"/>
    <cellStyle name="Heading1 (user) 13 2" xfId="3202" xr:uid="{00000000-0005-0000-0000-0000870C0000}"/>
    <cellStyle name="Heading1 (user) 13 3" xfId="3203" xr:uid="{00000000-0005-0000-0000-0000880C0000}"/>
    <cellStyle name="Heading1 (user) 13 4" xfId="3204" xr:uid="{00000000-0005-0000-0000-0000890C0000}"/>
    <cellStyle name="Heading1 (user) 14" xfId="3205" xr:uid="{00000000-0005-0000-0000-00008A0C0000}"/>
    <cellStyle name="Heading1 (user) 15" xfId="3206" xr:uid="{00000000-0005-0000-0000-00008B0C0000}"/>
    <cellStyle name="Heading1 (user) 2" xfId="3207" xr:uid="{00000000-0005-0000-0000-00008C0C0000}"/>
    <cellStyle name="Heading1 (user) 2 10" xfId="3208" xr:uid="{00000000-0005-0000-0000-00008D0C0000}"/>
    <cellStyle name="Heading1 (user) 2 11" xfId="3209" xr:uid="{00000000-0005-0000-0000-00008E0C0000}"/>
    <cellStyle name="Heading1 (user) 2 2" xfId="3210" xr:uid="{00000000-0005-0000-0000-00008F0C0000}"/>
    <cellStyle name="Heading1 (user) 2 2 2" xfId="3211" xr:uid="{00000000-0005-0000-0000-0000900C0000}"/>
    <cellStyle name="Heading1 (user) 2 2 2 2" xfId="3212" xr:uid="{00000000-0005-0000-0000-0000910C0000}"/>
    <cellStyle name="Heading1 (user) 2 2 2 2 2" xfId="3213" xr:uid="{00000000-0005-0000-0000-0000920C0000}"/>
    <cellStyle name="Heading1 (user) 2 2 2 2 3" xfId="3214" xr:uid="{00000000-0005-0000-0000-0000930C0000}"/>
    <cellStyle name="Heading1 (user) 2 2 2 2 4" xfId="3215" xr:uid="{00000000-0005-0000-0000-0000940C0000}"/>
    <cellStyle name="Heading1 (user) 2 2 2 3" xfId="3216" xr:uid="{00000000-0005-0000-0000-0000950C0000}"/>
    <cellStyle name="Heading1 (user) 2 2 2 3 2" xfId="3217" xr:uid="{00000000-0005-0000-0000-0000960C0000}"/>
    <cellStyle name="Heading1 (user) 2 2 2 3 3" xfId="3218" xr:uid="{00000000-0005-0000-0000-0000970C0000}"/>
    <cellStyle name="Heading1 (user) 2 2 2 3 4" xfId="3219" xr:uid="{00000000-0005-0000-0000-0000980C0000}"/>
    <cellStyle name="Heading1 (user) 2 2 2 4" xfId="3220" xr:uid="{00000000-0005-0000-0000-0000990C0000}"/>
    <cellStyle name="Heading1 (user) 2 2 2 5" xfId="3221" xr:uid="{00000000-0005-0000-0000-00009A0C0000}"/>
    <cellStyle name="Heading1 (user) 2 2 2 6" xfId="3222" xr:uid="{00000000-0005-0000-0000-00009B0C0000}"/>
    <cellStyle name="Heading1 (user) 2 2 3" xfId="3223" xr:uid="{00000000-0005-0000-0000-00009C0C0000}"/>
    <cellStyle name="Heading1 (user) 2 2 3 2" xfId="3224" xr:uid="{00000000-0005-0000-0000-00009D0C0000}"/>
    <cellStyle name="Heading1 (user) 2 2 3 3" xfId="3225" xr:uid="{00000000-0005-0000-0000-00009E0C0000}"/>
    <cellStyle name="Heading1 (user) 2 2 3 4" xfId="3226" xr:uid="{00000000-0005-0000-0000-00009F0C0000}"/>
    <cellStyle name="Heading1 (user) 2 2 4" xfId="3227" xr:uid="{00000000-0005-0000-0000-0000A00C0000}"/>
    <cellStyle name="Heading1 (user) 2 2 4 2" xfId="3228" xr:uid="{00000000-0005-0000-0000-0000A10C0000}"/>
    <cellStyle name="Heading1 (user) 2 2 4 3" xfId="3229" xr:uid="{00000000-0005-0000-0000-0000A20C0000}"/>
    <cellStyle name="Heading1 (user) 2 2 4 4" xfId="3230" xr:uid="{00000000-0005-0000-0000-0000A30C0000}"/>
    <cellStyle name="Heading1 (user) 2 2 5" xfId="3231" xr:uid="{00000000-0005-0000-0000-0000A40C0000}"/>
    <cellStyle name="Heading1 (user) 2 2 6" xfId="3232" xr:uid="{00000000-0005-0000-0000-0000A50C0000}"/>
    <cellStyle name="Heading1 (user) 2 3" xfId="3233" xr:uid="{00000000-0005-0000-0000-0000A60C0000}"/>
    <cellStyle name="Heading1 (user) 2 3 2" xfId="3234" xr:uid="{00000000-0005-0000-0000-0000A70C0000}"/>
    <cellStyle name="Heading1 (user) 2 3 2 2" xfId="3235" xr:uid="{00000000-0005-0000-0000-0000A80C0000}"/>
    <cellStyle name="Heading1 (user) 2 3 2 3" xfId="3236" xr:uid="{00000000-0005-0000-0000-0000A90C0000}"/>
    <cellStyle name="Heading1 (user) 2 3 2 4" xfId="3237" xr:uid="{00000000-0005-0000-0000-0000AA0C0000}"/>
    <cellStyle name="Heading1 (user) 2 3 3" xfId="3238" xr:uid="{00000000-0005-0000-0000-0000AB0C0000}"/>
    <cellStyle name="Heading1 (user) 2 3 3 2" xfId="3239" xr:uid="{00000000-0005-0000-0000-0000AC0C0000}"/>
    <cellStyle name="Heading1 (user) 2 3 3 3" xfId="3240" xr:uid="{00000000-0005-0000-0000-0000AD0C0000}"/>
    <cellStyle name="Heading1 (user) 2 3 3 4" xfId="3241" xr:uid="{00000000-0005-0000-0000-0000AE0C0000}"/>
    <cellStyle name="Heading1 (user) 2 3 4" xfId="3242" xr:uid="{00000000-0005-0000-0000-0000AF0C0000}"/>
    <cellStyle name="Heading1 (user) 2 3 5" xfId="3243" xr:uid="{00000000-0005-0000-0000-0000B00C0000}"/>
    <cellStyle name="Heading1 (user) 2 3 6" xfId="3244" xr:uid="{00000000-0005-0000-0000-0000B10C0000}"/>
    <cellStyle name="Heading1 (user) 2 4" xfId="3245" xr:uid="{00000000-0005-0000-0000-0000B20C0000}"/>
    <cellStyle name="Heading1 (user) 2 4 2" xfId="3246" xr:uid="{00000000-0005-0000-0000-0000B30C0000}"/>
    <cellStyle name="Heading1 (user) 2 4 2 2" xfId="3247" xr:uid="{00000000-0005-0000-0000-0000B40C0000}"/>
    <cellStyle name="Heading1 (user) 2 4 2 2 2" xfId="3248" xr:uid="{00000000-0005-0000-0000-0000B50C0000}"/>
    <cellStyle name="Heading1 (user) 2 4 2 2 3" xfId="3249" xr:uid="{00000000-0005-0000-0000-0000B60C0000}"/>
    <cellStyle name="Heading1 (user) 2 4 2 2 4" xfId="3250" xr:uid="{00000000-0005-0000-0000-0000B70C0000}"/>
    <cellStyle name="Heading1 (user) 2 4 2 3" xfId="3251" xr:uid="{00000000-0005-0000-0000-0000B80C0000}"/>
    <cellStyle name="Heading1 (user) 2 4 2 3 2" xfId="3252" xr:uid="{00000000-0005-0000-0000-0000B90C0000}"/>
    <cellStyle name="Heading1 (user) 2 4 2 3 3" xfId="3253" xr:uid="{00000000-0005-0000-0000-0000BA0C0000}"/>
    <cellStyle name="Heading1 (user) 2 4 2 3 4" xfId="3254" xr:uid="{00000000-0005-0000-0000-0000BB0C0000}"/>
    <cellStyle name="Heading1 (user) 2 4 2 4" xfId="3255" xr:uid="{00000000-0005-0000-0000-0000BC0C0000}"/>
    <cellStyle name="Heading1 (user) 2 4 2 5" xfId="3256" xr:uid="{00000000-0005-0000-0000-0000BD0C0000}"/>
    <cellStyle name="Heading1 (user) 2 4 2 6" xfId="3257" xr:uid="{00000000-0005-0000-0000-0000BE0C0000}"/>
    <cellStyle name="Heading1 (user) 2 4 3" xfId="3258" xr:uid="{00000000-0005-0000-0000-0000BF0C0000}"/>
    <cellStyle name="Heading1 (user) 2 4 3 2" xfId="3259" xr:uid="{00000000-0005-0000-0000-0000C00C0000}"/>
    <cellStyle name="Heading1 (user) 2 4 3 3" xfId="3260" xr:uid="{00000000-0005-0000-0000-0000C10C0000}"/>
    <cellStyle name="Heading1 (user) 2 4 3 4" xfId="3261" xr:uid="{00000000-0005-0000-0000-0000C20C0000}"/>
    <cellStyle name="Heading1 (user) 2 4 4" xfId="3262" xr:uid="{00000000-0005-0000-0000-0000C30C0000}"/>
    <cellStyle name="Heading1 (user) 2 4 4 2" xfId="3263" xr:uid="{00000000-0005-0000-0000-0000C40C0000}"/>
    <cellStyle name="Heading1 (user) 2 4 4 3" xfId="3264" xr:uid="{00000000-0005-0000-0000-0000C50C0000}"/>
    <cellStyle name="Heading1 (user) 2 4 4 4" xfId="3265" xr:uid="{00000000-0005-0000-0000-0000C60C0000}"/>
    <cellStyle name="Heading1 (user) 2 4 5" xfId="3266" xr:uid="{00000000-0005-0000-0000-0000C70C0000}"/>
    <cellStyle name="Heading1 (user) 2 4 6" xfId="3267" xr:uid="{00000000-0005-0000-0000-0000C80C0000}"/>
    <cellStyle name="Heading1 (user) 2 4 7" xfId="3268" xr:uid="{00000000-0005-0000-0000-0000C90C0000}"/>
    <cellStyle name="Heading1 (user) 2 5" xfId="3269" xr:uid="{00000000-0005-0000-0000-0000CA0C0000}"/>
    <cellStyle name="Heading1 (user) 2 5 2" xfId="3270" xr:uid="{00000000-0005-0000-0000-0000CB0C0000}"/>
    <cellStyle name="Heading1 (user) 2 5 2 2" xfId="3271" xr:uid="{00000000-0005-0000-0000-0000CC0C0000}"/>
    <cellStyle name="Heading1 (user) 2 5 2 3" xfId="3272" xr:uid="{00000000-0005-0000-0000-0000CD0C0000}"/>
    <cellStyle name="Heading1 (user) 2 5 2 4" xfId="3273" xr:uid="{00000000-0005-0000-0000-0000CE0C0000}"/>
    <cellStyle name="Heading1 (user) 2 5 3" xfId="3274" xr:uid="{00000000-0005-0000-0000-0000CF0C0000}"/>
    <cellStyle name="Heading1 (user) 2 5 3 2" xfId="3275" xr:uid="{00000000-0005-0000-0000-0000D00C0000}"/>
    <cellStyle name="Heading1 (user) 2 5 3 3" xfId="3276" xr:uid="{00000000-0005-0000-0000-0000D10C0000}"/>
    <cellStyle name="Heading1 (user) 2 5 3 4" xfId="3277" xr:uid="{00000000-0005-0000-0000-0000D20C0000}"/>
    <cellStyle name="Heading1 (user) 2 5 4" xfId="3278" xr:uid="{00000000-0005-0000-0000-0000D30C0000}"/>
    <cellStyle name="Heading1 (user) 2 5 5" xfId="3279" xr:uid="{00000000-0005-0000-0000-0000D40C0000}"/>
    <cellStyle name="Heading1 (user) 2 5 6" xfId="3280" xr:uid="{00000000-0005-0000-0000-0000D50C0000}"/>
    <cellStyle name="Heading1 (user) 2 6" xfId="3281" xr:uid="{00000000-0005-0000-0000-0000D60C0000}"/>
    <cellStyle name="Heading1 (user) 2 6 2" xfId="3282" xr:uid="{00000000-0005-0000-0000-0000D70C0000}"/>
    <cellStyle name="Heading1 (user) 2 6 2 2" xfId="3283" xr:uid="{00000000-0005-0000-0000-0000D80C0000}"/>
    <cellStyle name="Heading1 (user) 2 6 2 3" xfId="3284" xr:uid="{00000000-0005-0000-0000-0000D90C0000}"/>
    <cellStyle name="Heading1 (user) 2 6 2 4" xfId="3285" xr:uid="{00000000-0005-0000-0000-0000DA0C0000}"/>
    <cellStyle name="Heading1 (user) 2 6 3" xfId="3286" xr:uid="{00000000-0005-0000-0000-0000DB0C0000}"/>
    <cellStyle name="Heading1 (user) 2 6 3 2" xfId="3287" xr:uid="{00000000-0005-0000-0000-0000DC0C0000}"/>
    <cellStyle name="Heading1 (user) 2 6 3 3" xfId="3288" xr:uid="{00000000-0005-0000-0000-0000DD0C0000}"/>
    <cellStyle name="Heading1 (user) 2 6 3 4" xfId="3289" xr:uid="{00000000-0005-0000-0000-0000DE0C0000}"/>
    <cellStyle name="Heading1 (user) 2 6 4" xfId="3290" xr:uid="{00000000-0005-0000-0000-0000DF0C0000}"/>
    <cellStyle name="Heading1 (user) 2 6 5" xfId="3291" xr:uid="{00000000-0005-0000-0000-0000E00C0000}"/>
    <cellStyle name="Heading1 (user) 2 6 6" xfId="3292" xr:uid="{00000000-0005-0000-0000-0000E10C0000}"/>
    <cellStyle name="Heading1 (user) 2 7" xfId="3293" xr:uid="{00000000-0005-0000-0000-0000E20C0000}"/>
    <cellStyle name="Heading1 (user) 2 7 2" xfId="3294" xr:uid="{00000000-0005-0000-0000-0000E30C0000}"/>
    <cellStyle name="Heading1 (user) 2 7 3" xfId="3295" xr:uid="{00000000-0005-0000-0000-0000E40C0000}"/>
    <cellStyle name="Heading1 (user) 2 7 4" xfId="3296" xr:uid="{00000000-0005-0000-0000-0000E50C0000}"/>
    <cellStyle name="Heading1 (user) 2 8" xfId="3297" xr:uid="{00000000-0005-0000-0000-0000E60C0000}"/>
    <cellStyle name="Heading1 (user) 2 8 2" xfId="3298" xr:uid="{00000000-0005-0000-0000-0000E70C0000}"/>
    <cellStyle name="Heading1 (user) 2 8 3" xfId="3299" xr:uid="{00000000-0005-0000-0000-0000E80C0000}"/>
    <cellStyle name="Heading1 (user) 2 8 4" xfId="3300" xr:uid="{00000000-0005-0000-0000-0000E90C0000}"/>
    <cellStyle name="Heading1 (user) 2 9" xfId="3301" xr:uid="{00000000-0005-0000-0000-0000EA0C0000}"/>
    <cellStyle name="Heading1 (user) 2 9 2" xfId="3302" xr:uid="{00000000-0005-0000-0000-0000EB0C0000}"/>
    <cellStyle name="Heading1 (user) 2 9 3" xfId="3303" xr:uid="{00000000-0005-0000-0000-0000EC0C0000}"/>
    <cellStyle name="Heading1 (user) 2 9 4" xfId="3304" xr:uid="{00000000-0005-0000-0000-0000ED0C0000}"/>
    <cellStyle name="Heading1 (user) 3" xfId="3305" xr:uid="{00000000-0005-0000-0000-0000EE0C0000}"/>
    <cellStyle name="Heading1 (user) 3 10" xfId="3306" xr:uid="{00000000-0005-0000-0000-0000EF0C0000}"/>
    <cellStyle name="Heading1 (user) 3 11" xfId="3307" xr:uid="{00000000-0005-0000-0000-0000F00C0000}"/>
    <cellStyle name="Heading1 (user) 3 2" xfId="3308" xr:uid="{00000000-0005-0000-0000-0000F10C0000}"/>
    <cellStyle name="Heading1 (user) 3 2 2" xfId="3309" xr:uid="{00000000-0005-0000-0000-0000F20C0000}"/>
    <cellStyle name="Heading1 (user) 3 2 2 2" xfId="3310" xr:uid="{00000000-0005-0000-0000-0000F30C0000}"/>
    <cellStyle name="Heading1 (user) 3 2 2 2 2" xfId="3311" xr:uid="{00000000-0005-0000-0000-0000F40C0000}"/>
    <cellStyle name="Heading1 (user) 3 2 2 2 3" xfId="3312" xr:uid="{00000000-0005-0000-0000-0000F50C0000}"/>
    <cellStyle name="Heading1 (user) 3 2 2 2 4" xfId="3313" xr:uid="{00000000-0005-0000-0000-0000F60C0000}"/>
    <cellStyle name="Heading1 (user) 3 2 2 3" xfId="3314" xr:uid="{00000000-0005-0000-0000-0000F70C0000}"/>
    <cellStyle name="Heading1 (user) 3 2 2 3 2" xfId="3315" xr:uid="{00000000-0005-0000-0000-0000F80C0000}"/>
    <cellStyle name="Heading1 (user) 3 2 2 3 3" xfId="3316" xr:uid="{00000000-0005-0000-0000-0000F90C0000}"/>
    <cellStyle name="Heading1 (user) 3 2 2 3 4" xfId="3317" xr:uid="{00000000-0005-0000-0000-0000FA0C0000}"/>
    <cellStyle name="Heading1 (user) 3 2 2 4" xfId="3318" xr:uid="{00000000-0005-0000-0000-0000FB0C0000}"/>
    <cellStyle name="Heading1 (user) 3 2 2 5" xfId="3319" xr:uid="{00000000-0005-0000-0000-0000FC0C0000}"/>
    <cellStyle name="Heading1 (user) 3 2 2 6" xfId="3320" xr:uid="{00000000-0005-0000-0000-0000FD0C0000}"/>
    <cellStyle name="Heading1 (user) 3 2 3" xfId="3321" xr:uid="{00000000-0005-0000-0000-0000FE0C0000}"/>
    <cellStyle name="Heading1 (user) 3 2 3 2" xfId="3322" xr:uid="{00000000-0005-0000-0000-0000FF0C0000}"/>
    <cellStyle name="Heading1 (user) 3 2 3 3" xfId="3323" xr:uid="{00000000-0005-0000-0000-0000000D0000}"/>
    <cellStyle name="Heading1 (user) 3 2 3 4" xfId="3324" xr:uid="{00000000-0005-0000-0000-0000010D0000}"/>
    <cellStyle name="Heading1 (user) 3 2 4" xfId="3325" xr:uid="{00000000-0005-0000-0000-0000020D0000}"/>
    <cellStyle name="Heading1 (user) 3 2 4 2" xfId="3326" xr:uid="{00000000-0005-0000-0000-0000030D0000}"/>
    <cellStyle name="Heading1 (user) 3 2 4 3" xfId="3327" xr:uid="{00000000-0005-0000-0000-0000040D0000}"/>
    <cellStyle name="Heading1 (user) 3 2 4 4" xfId="3328" xr:uid="{00000000-0005-0000-0000-0000050D0000}"/>
    <cellStyle name="Heading1 (user) 3 2 5" xfId="3329" xr:uid="{00000000-0005-0000-0000-0000060D0000}"/>
    <cellStyle name="Heading1 (user) 3 2 6" xfId="3330" xr:uid="{00000000-0005-0000-0000-0000070D0000}"/>
    <cellStyle name="Heading1 (user) 3 3" xfId="3331" xr:uid="{00000000-0005-0000-0000-0000080D0000}"/>
    <cellStyle name="Heading1 (user) 3 3 2" xfId="3332" xr:uid="{00000000-0005-0000-0000-0000090D0000}"/>
    <cellStyle name="Heading1 (user) 3 3 2 2" xfId="3333" xr:uid="{00000000-0005-0000-0000-00000A0D0000}"/>
    <cellStyle name="Heading1 (user) 3 3 2 3" xfId="3334" xr:uid="{00000000-0005-0000-0000-00000B0D0000}"/>
    <cellStyle name="Heading1 (user) 3 3 2 4" xfId="3335" xr:uid="{00000000-0005-0000-0000-00000C0D0000}"/>
    <cellStyle name="Heading1 (user) 3 3 3" xfId="3336" xr:uid="{00000000-0005-0000-0000-00000D0D0000}"/>
    <cellStyle name="Heading1 (user) 3 3 3 2" xfId="3337" xr:uid="{00000000-0005-0000-0000-00000E0D0000}"/>
    <cellStyle name="Heading1 (user) 3 3 3 3" xfId="3338" xr:uid="{00000000-0005-0000-0000-00000F0D0000}"/>
    <cellStyle name="Heading1 (user) 3 3 3 4" xfId="3339" xr:uid="{00000000-0005-0000-0000-0000100D0000}"/>
    <cellStyle name="Heading1 (user) 3 3 4" xfId="3340" xr:uid="{00000000-0005-0000-0000-0000110D0000}"/>
    <cellStyle name="Heading1 (user) 3 3 5" xfId="3341" xr:uid="{00000000-0005-0000-0000-0000120D0000}"/>
    <cellStyle name="Heading1 (user) 3 3 6" xfId="3342" xr:uid="{00000000-0005-0000-0000-0000130D0000}"/>
    <cellStyle name="Heading1 (user) 3 4" xfId="3343" xr:uid="{00000000-0005-0000-0000-0000140D0000}"/>
    <cellStyle name="Heading1 (user) 3 4 2" xfId="3344" xr:uid="{00000000-0005-0000-0000-0000150D0000}"/>
    <cellStyle name="Heading1 (user) 3 4 2 2" xfId="3345" xr:uid="{00000000-0005-0000-0000-0000160D0000}"/>
    <cellStyle name="Heading1 (user) 3 4 2 2 2" xfId="3346" xr:uid="{00000000-0005-0000-0000-0000170D0000}"/>
    <cellStyle name="Heading1 (user) 3 4 2 2 3" xfId="3347" xr:uid="{00000000-0005-0000-0000-0000180D0000}"/>
    <cellStyle name="Heading1 (user) 3 4 2 2 4" xfId="3348" xr:uid="{00000000-0005-0000-0000-0000190D0000}"/>
    <cellStyle name="Heading1 (user) 3 4 2 3" xfId="3349" xr:uid="{00000000-0005-0000-0000-00001A0D0000}"/>
    <cellStyle name="Heading1 (user) 3 4 2 3 2" xfId="3350" xr:uid="{00000000-0005-0000-0000-00001B0D0000}"/>
    <cellStyle name="Heading1 (user) 3 4 2 3 3" xfId="3351" xr:uid="{00000000-0005-0000-0000-00001C0D0000}"/>
    <cellStyle name="Heading1 (user) 3 4 2 3 4" xfId="3352" xr:uid="{00000000-0005-0000-0000-00001D0D0000}"/>
    <cellStyle name="Heading1 (user) 3 4 2 4" xfId="3353" xr:uid="{00000000-0005-0000-0000-00001E0D0000}"/>
    <cellStyle name="Heading1 (user) 3 4 2 5" xfId="3354" xr:uid="{00000000-0005-0000-0000-00001F0D0000}"/>
    <cellStyle name="Heading1 (user) 3 4 2 6" xfId="3355" xr:uid="{00000000-0005-0000-0000-0000200D0000}"/>
    <cellStyle name="Heading1 (user) 3 4 3" xfId="3356" xr:uid="{00000000-0005-0000-0000-0000210D0000}"/>
    <cellStyle name="Heading1 (user) 3 4 3 2" xfId="3357" xr:uid="{00000000-0005-0000-0000-0000220D0000}"/>
    <cellStyle name="Heading1 (user) 3 4 3 3" xfId="3358" xr:uid="{00000000-0005-0000-0000-0000230D0000}"/>
    <cellStyle name="Heading1 (user) 3 4 3 4" xfId="3359" xr:uid="{00000000-0005-0000-0000-0000240D0000}"/>
    <cellStyle name="Heading1 (user) 3 4 4" xfId="3360" xr:uid="{00000000-0005-0000-0000-0000250D0000}"/>
    <cellStyle name="Heading1 (user) 3 4 4 2" xfId="3361" xr:uid="{00000000-0005-0000-0000-0000260D0000}"/>
    <cellStyle name="Heading1 (user) 3 4 4 3" xfId="3362" xr:uid="{00000000-0005-0000-0000-0000270D0000}"/>
    <cellStyle name="Heading1 (user) 3 4 4 4" xfId="3363" xr:uid="{00000000-0005-0000-0000-0000280D0000}"/>
    <cellStyle name="Heading1 (user) 3 4 5" xfId="3364" xr:uid="{00000000-0005-0000-0000-0000290D0000}"/>
    <cellStyle name="Heading1 (user) 3 4 6" xfId="3365" xr:uid="{00000000-0005-0000-0000-00002A0D0000}"/>
    <cellStyle name="Heading1 (user) 3 4 7" xfId="3366" xr:uid="{00000000-0005-0000-0000-00002B0D0000}"/>
    <cellStyle name="Heading1 (user) 3 5" xfId="3367" xr:uid="{00000000-0005-0000-0000-00002C0D0000}"/>
    <cellStyle name="Heading1 (user) 3 5 2" xfId="3368" xr:uid="{00000000-0005-0000-0000-00002D0D0000}"/>
    <cellStyle name="Heading1 (user) 3 5 2 2" xfId="3369" xr:uid="{00000000-0005-0000-0000-00002E0D0000}"/>
    <cellStyle name="Heading1 (user) 3 5 2 3" xfId="3370" xr:uid="{00000000-0005-0000-0000-00002F0D0000}"/>
    <cellStyle name="Heading1 (user) 3 5 2 4" xfId="3371" xr:uid="{00000000-0005-0000-0000-0000300D0000}"/>
    <cellStyle name="Heading1 (user) 3 5 3" xfId="3372" xr:uid="{00000000-0005-0000-0000-0000310D0000}"/>
    <cellStyle name="Heading1 (user) 3 5 3 2" xfId="3373" xr:uid="{00000000-0005-0000-0000-0000320D0000}"/>
    <cellStyle name="Heading1 (user) 3 5 3 3" xfId="3374" xr:uid="{00000000-0005-0000-0000-0000330D0000}"/>
    <cellStyle name="Heading1 (user) 3 5 3 4" xfId="3375" xr:uid="{00000000-0005-0000-0000-0000340D0000}"/>
    <cellStyle name="Heading1 (user) 3 5 4" xfId="3376" xr:uid="{00000000-0005-0000-0000-0000350D0000}"/>
    <cellStyle name="Heading1 (user) 3 5 5" xfId="3377" xr:uid="{00000000-0005-0000-0000-0000360D0000}"/>
    <cellStyle name="Heading1 (user) 3 5 6" xfId="3378" xr:uid="{00000000-0005-0000-0000-0000370D0000}"/>
    <cellStyle name="Heading1 (user) 3 6" xfId="3379" xr:uid="{00000000-0005-0000-0000-0000380D0000}"/>
    <cellStyle name="Heading1 (user) 3 6 2" xfId="3380" xr:uid="{00000000-0005-0000-0000-0000390D0000}"/>
    <cellStyle name="Heading1 (user) 3 6 2 2" xfId="3381" xr:uid="{00000000-0005-0000-0000-00003A0D0000}"/>
    <cellStyle name="Heading1 (user) 3 6 2 3" xfId="3382" xr:uid="{00000000-0005-0000-0000-00003B0D0000}"/>
    <cellStyle name="Heading1 (user) 3 6 2 4" xfId="3383" xr:uid="{00000000-0005-0000-0000-00003C0D0000}"/>
    <cellStyle name="Heading1 (user) 3 6 3" xfId="3384" xr:uid="{00000000-0005-0000-0000-00003D0D0000}"/>
    <cellStyle name="Heading1 (user) 3 6 3 2" xfId="3385" xr:uid="{00000000-0005-0000-0000-00003E0D0000}"/>
    <cellStyle name="Heading1 (user) 3 6 3 3" xfId="3386" xr:uid="{00000000-0005-0000-0000-00003F0D0000}"/>
    <cellStyle name="Heading1 (user) 3 6 3 4" xfId="3387" xr:uid="{00000000-0005-0000-0000-0000400D0000}"/>
    <cellStyle name="Heading1 (user) 3 6 4" xfId="3388" xr:uid="{00000000-0005-0000-0000-0000410D0000}"/>
    <cellStyle name="Heading1 (user) 3 6 5" xfId="3389" xr:uid="{00000000-0005-0000-0000-0000420D0000}"/>
    <cellStyle name="Heading1 (user) 3 6 6" xfId="3390" xr:uid="{00000000-0005-0000-0000-0000430D0000}"/>
    <cellStyle name="Heading1 (user) 3 7" xfId="3391" xr:uid="{00000000-0005-0000-0000-0000440D0000}"/>
    <cellStyle name="Heading1 (user) 3 7 2" xfId="3392" xr:uid="{00000000-0005-0000-0000-0000450D0000}"/>
    <cellStyle name="Heading1 (user) 3 7 3" xfId="3393" xr:uid="{00000000-0005-0000-0000-0000460D0000}"/>
    <cellStyle name="Heading1 (user) 3 7 4" xfId="3394" xr:uid="{00000000-0005-0000-0000-0000470D0000}"/>
    <cellStyle name="Heading1 (user) 3 8" xfId="3395" xr:uid="{00000000-0005-0000-0000-0000480D0000}"/>
    <cellStyle name="Heading1 (user) 3 8 2" xfId="3396" xr:uid="{00000000-0005-0000-0000-0000490D0000}"/>
    <cellStyle name="Heading1 (user) 3 8 3" xfId="3397" xr:uid="{00000000-0005-0000-0000-00004A0D0000}"/>
    <cellStyle name="Heading1 (user) 3 8 4" xfId="3398" xr:uid="{00000000-0005-0000-0000-00004B0D0000}"/>
    <cellStyle name="Heading1 (user) 3 9" xfId="3399" xr:uid="{00000000-0005-0000-0000-00004C0D0000}"/>
    <cellStyle name="Heading1 (user) 3 9 2" xfId="3400" xr:uid="{00000000-0005-0000-0000-00004D0D0000}"/>
    <cellStyle name="Heading1 (user) 3 9 3" xfId="3401" xr:uid="{00000000-0005-0000-0000-00004E0D0000}"/>
    <cellStyle name="Heading1 (user) 3 9 4" xfId="3402" xr:uid="{00000000-0005-0000-0000-00004F0D0000}"/>
    <cellStyle name="Heading1 (user) 4" xfId="3403" xr:uid="{00000000-0005-0000-0000-0000500D0000}"/>
    <cellStyle name="Heading1 (user) 4 10" xfId="3404" xr:uid="{00000000-0005-0000-0000-0000510D0000}"/>
    <cellStyle name="Heading1 (user) 4 11" xfId="3405" xr:uid="{00000000-0005-0000-0000-0000520D0000}"/>
    <cellStyle name="Heading1 (user) 4 2" xfId="3406" xr:uid="{00000000-0005-0000-0000-0000530D0000}"/>
    <cellStyle name="Heading1 (user) 4 2 2" xfId="3407" xr:uid="{00000000-0005-0000-0000-0000540D0000}"/>
    <cellStyle name="Heading1 (user) 4 2 2 2" xfId="3408" xr:uid="{00000000-0005-0000-0000-0000550D0000}"/>
    <cellStyle name="Heading1 (user) 4 2 2 2 2" xfId="3409" xr:uid="{00000000-0005-0000-0000-0000560D0000}"/>
    <cellStyle name="Heading1 (user) 4 2 2 2 3" xfId="3410" xr:uid="{00000000-0005-0000-0000-0000570D0000}"/>
    <cellStyle name="Heading1 (user) 4 2 2 2 4" xfId="3411" xr:uid="{00000000-0005-0000-0000-0000580D0000}"/>
    <cellStyle name="Heading1 (user) 4 2 2 3" xfId="3412" xr:uid="{00000000-0005-0000-0000-0000590D0000}"/>
    <cellStyle name="Heading1 (user) 4 2 2 3 2" xfId="3413" xr:uid="{00000000-0005-0000-0000-00005A0D0000}"/>
    <cellStyle name="Heading1 (user) 4 2 2 3 3" xfId="3414" xr:uid="{00000000-0005-0000-0000-00005B0D0000}"/>
    <cellStyle name="Heading1 (user) 4 2 2 3 4" xfId="3415" xr:uid="{00000000-0005-0000-0000-00005C0D0000}"/>
    <cellStyle name="Heading1 (user) 4 2 2 4" xfId="3416" xr:uid="{00000000-0005-0000-0000-00005D0D0000}"/>
    <cellStyle name="Heading1 (user) 4 2 2 5" xfId="3417" xr:uid="{00000000-0005-0000-0000-00005E0D0000}"/>
    <cellStyle name="Heading1 (user) 4 2 2 6" xfId="3418" xr:uid="{00000000-0005-0000-0000-00005F0D0000}"/>
    <cellStyle name="Heading1 (user) 4 2 3" xfId="3419" xr:uid="{00000000-0005-0000-0000-0000600D0000}"/>
    <cellStyle name="Heading1 (user) 4 2 3 2" xfId="3420" xr:uid="{00000000-0005-0000-0000-0000610D0000}"/>
    <cellStyle name="Heading1 (user) 4 2 3 3" xfId="3421" xr:uid="{00000000-0005-0000-0000-0000620D0000}"/>
    <cellStyle name="Heading1 (user) 4 2 4" xfId="3422" xr:uid="{00000000-0005-0000-0000-0000630D0000}"/>
    <cellStyle name="Heading1 (user) 4 2 4 2" xfId="3423" xr:uid="{00000000-0005-0000-0000-0000640D0000}"/>
    <cellStyle name="Heading1 (user) 4 2 4 3" xfId="3424" xr:uid="{00000000-0005-0000-0000-0000650D0000}"/>
    <cellStyle name="Heading1 (user) 4 2 5" xfId="3425" xr:uid="{00000000-0005-0000-0000-0000660D0000}"/>
    <cellStyle name="Heading1 (user) 4 2 6" xfId="3426" xr:uid="{00000000-0005-0000-0000-0000670D0000}"/>
    <cellStyle name="Heading1 (user) 4 3" xfId="3427" xr:uid="{00000000-0005-0000-0000-0000680D0000}"/>
    <cellStyle name="Heading1 (user) 4 3 2" xfId="3428" xr:uid="{00000000-0005-0000-0000-0000690D0000}"/>
    <cellStyle name="Heading1 (user) 4 3 2 2" xfId="3429" xr:uid="{00000000-0005-0000-0000-00006A0D0000}"/>
    <cellStyle name="Heading1 (user) 4 3 2 3" xfId="3430" xr:uid="{00000000-0005-0000-0000-00006B0D0000}"/>
    <cellStyle name="Heading1 (user) 4 3 2 4" xfId="3431" xr:uid="{00000000-0005-0000-0000-00006C0D0000}"/>
    <cellStyle name="Heading1 (user) 4 3 3" xfId="3432" xr:uid="{00000000-0005-0000-0000-00006D0D0000}"/>
    <cellStyle name="Heading1 (user) 4 3 3 2" xfId="3433" xr:uid="{00000000-0005-0000-0000-00006E0D0000}"/>
    <cellStyle name="Heading1 (user) 4 3 3 3" xfId="3434" xr:uid="{00000000-0005-0000-0000-00006F0D0000}"/>
    <cellStyle name="Heading1 (user) 4 3 3 4" xfId="3435" xr:uid="{00000000-0005-0000-0000-0000700D0000}"/>
    <cellStyle name="Heading1 (user) 4 3 4" xfId="3436" xr:uid="{00000000-0005-0000-0000-0000710D0000}"/>
    <cellStyle name="Heading1 (user) 4 3 5" xfId="3437" xr:uid="{00000000-0005-0000-0000-0000720D0000}"/>
    <cellStyle name="Heading1 (user) 4 3 6" xfId="3438" xr:uid="{00000000-0005-0000-0000-0000730D0000}"/>
    <cellStyle name="Heading1 (user) 4 4" xfId="3439" xr:uid="{00000000-0005-0000-0000-0000740D0000}"/>
    <cellStyle name="Heading1 (user) 4 4 2" xfId="3440" xr:uid="{00000000-0005-0000-0000-0000750D0000}"/>
    <cellStyle name="Heading1 (user) 4 4 2 2" xfId="3441" xr:uid="{00000000-0005-0000-0000-0000760D0000}"/>
    <cellStyle name="Heading1 (user) 4 4 2 2 2" xfId="3442" xr:uid="{00000000-0005-0000-0000-0000770D0000}"/>
    <cellStyle name="Heading1 (user) 4 4 2 2 3" xfId="3443" xr:uid="{00000000-0005-0000-0000-0000780D0000}"/>
    <cellStyle name="Heading1 (user) 4 4 2 2 4" xfId="3444" xr:uid="{00000000-0005-0000-0000-0000790D0000}"/>
    <cellStyle name="Heading1 (user) 4 4 2 3" xfId="3445" xr:uid="{00000000-0005-0000-0000-00007A0D0000}"/>
    <cellStyle name="Heading1 (user) 4 4 2 3 2" xfId="3446" xr:uid="{00000000-0005-0000-0000-00007B0D0000}"/>
    <cellStyle name="Heading1 (user) 4 4 2 3 3" xfId="3447" xr:uid="{00000000-0005-0000-0000-00007C0D0000}"/>
    <cellStyle name="Heading1 (user) 4 4 2 3 4" xfId="3448" xr:uid="{00000000-0005-0000-0000-00007D0D0000}"/>
    <cellStyle name="Heading1 (user) 4 4 2 4" xfId="3449" xr:uid="{00000000-0005-0000-0000-00007E0D0000}"/>
    <cellStyle name="Heading1 (user) 4 4 2 5" xfId="3450" xr:uid="{00000000-0005-0000-0000-00007F0D0000}"/>
    <cellStyle name="Heading1 (user) 4 4 2 6" xfId="3451" xr:uid="{00000000-0005-0000-0000-0000800D0000}"/>
    <cellStyle name="Heading1 (user) 4 4 3" xfId="3452" xr:uid="{00000000-0005-0000-0000-0000810D0000}"/>
    <cellStyle name="Heading1 (user) 4 4 3 2" xfId="3453" xr:uid="{00000000-0005-0000-0000-0000820D0000}"/>
    <cellStyle name="Heading1 (user) 4 4 3 3" xfId="3454" xr:uid="{00000000-0005-0000-0000-0000830D0000}"/>
    <cellStyle name="Heading1 (user) 4 4 3 4" xfId="3455" xr:uid="{00000000-0005-0000-0000-0000840D0000}"/>
    <cellStyle name="Heading1 (user) 4 4 4" xfId="3456" xr:uid="{00000000-0005-0000-0000-0000850D0000}"/>
    <cellStyle name="Heading1 (user) 4 4 4 2" xfId="3457" xr:uid="{00000000-0005-0000-0000-0000860D0000}"/>
    <cellStyle name="Heading1 (user) 4 4 4 3" xfId="3458" xr:uid="{00000000-0005-0000-0000-0000870D0000}"/>
    <cellStyle name="Heading1 (user) 4 4 4 4" xfId="3459" xr:uid="{00000000-0005-0000-0000-0000880D0000}"/>
    <cellStyle name="Heading1 (user) 4 4 5" xfId="3460" xr:uid="{00000000-0005-0000-0000-0000890D0000}"/>
    <cellStyle name="Heading1 (user) 4 4 6" xfId="3461" xr:uid="{00000000-0005-0000-0000-00008A0D0000}"/>
    <cellStyle name="Heading1 (user) 4 4 7" xfId="3462" xr:uid="{00000000-0005-0000-0000-00008B0D0000}"/>
    <cellStyle name="Heading1 (user) 4 5" xfId="3463" xr:uid="{00000000-0005-0000-0000-00008C0D0000}"/>
    <cellStyle name="Heading1 (user) 4 5 2" xfId="3464" xr:uid="{00000000-0005-0000-0000-00008D0D0000}"/>
    <cellStyle name="Heading1 (user) 4 5 2 2" xfId="3465" xr:uid="{00000000-0005-0000-0000-00008E0D0000}"/>
    <cellStyle name="Heading1 (user) 4 5 2 3" xfId="3466" xr:uid="{00000000-0005-0000-0000-00008F0D0000}"/>
    <cellStyle name="Heading1 (user) 4 5 3" xfId="3467" xr:uid="{00000000-0005-0000-0000-0000900D0000}"/>
    <cellStyle name="Heading1 (user) 4 5 3 2" xfId="3468" xr:uid="{00000000-0005-0000-0000-0000910D0000}"/>
    <cellStyle name="Heading1 (user) 4 5 3 3" xfId="3469" xr:uid="{00000000-0005-0000-0000-0000920D0000}"/>
    <cellStyle name="Heading1 (user) 4 5 4" xfId="3470" xr:uid="{00000000-0005-0000-0000-0000930D0000}"/>
    <cellStyle name="Heading1 (user) 4 5 5" xfId="3471" xr:uid="{00000000-0005-0000-0000-0000940D0000}"/>
    <cellStyle name="Heading1 (user) 4 6" xfId="3472" xr:uid="{00000000-0005-0000-0000-0000950D0000}"/>
    <cellStyle name="Heading1 (user) 4 6 2" xfId="3473" xr:uid="{00000000-0005-0000-0000-0000960D0000}"/>
    <cellStyle name="Heading1 (user) 4 6 2 2" xfId="3474" xr:uid="{00000000-0005-0000-0000-0000970D0000}"/>
    <cellStyle name="Heading1 (user) 4 6 2 3" xfId="3475" xr:uid="{00000000-0005-0000-0000-0000980D0000}"/>
    <cellStyle name="Heading1 (user) 4 6 3" xfId="3476" xr:uid="{00000000-0005-0000-0000-0000990D0000}"/>
    <cellStyle name="Heading1 (user) 4 6 3 2" xfId="3477" xr:uid="{00000000-0005-0000-0000-00009A0D0000}"/>
    <cellStyle name="Heading1 (user) 4 6 3 3" xfId="3478" xr:uid="{00000000-0005-0000-0000-00009B0D0000}"/>
    <cellStyle name="Heading1 (user) 4 6 4" xfId="3479" xr:uid="{00000000-0005-0000-0000-00009C0D0000}"/>
    <cellStyle name="Heading1 (user) 4 6 5" xfId="3480" xr:uid="{00000000-0005-0000-0000-00009D0D0000}"/>
    <cellStyle name="Heading1 (user) 4 7" xfId="3481" xr:uid="{00000000-0005-0000-0000-00009E0D0000}"/>
    <cellStyle name="Heading1 (user) 4 7 2" xfId="3482" xr:uid="{00000000-0005-0000-0000-00009F0D0000}"/>
    <cellStyle name="Heading1 (user) 4 7 3" xfId="3483" xr:uid="{00000000-0005-0000-0000-0000A00D0000}"/>
    <cellStyle name="Heading1 (user) 4 8" xfId="3484" xr:uid="{00000000-0005-0000-0000-0000A10D0000}"/>
    <cellStyle name="Heading1 (user) 4 8 2" xfId="3485" xr:uid="{00000000-0005-0000-0000-0000A20D0000}"/>
    <cellStyle name="Heading1 (user) 4 8 3" xfId="3486" xr:uid="{00000000-0005-0000-0000-0000A30D0000}"/>
    <cellStyle name="Heading1 (user) 4 9" xfId="3487" xr:uid="{00000000-0005-0000-0000-0000A40D0000}"/>
    <cellStyle name="Heading1 (user) 4 9 2" xfId="3488" xr:uid="{00000000-0005-0000-0000-0000A50D0000}"/>
    <cellStyle name="Heading1 (user) 4 9 3" xfId="3489" xr:uid="{00000000-0005-0000-0000-0000A60D0000}"/>
    <cellStyle name="Heading1 (user) 5" xfId="3490" xr:uid="{00000000-0005-0000-0000-0000A70D0000}"/>
    <cellStyle name="Heading1 (user) 5 10" xfId="3491" xr:uid="{00000000-0005-0000-0000-0000A80D0000}"/>
    <cellStyle name="Heading1 (user) 5 11" xfId="3492" xr:uid="{00000000-0005-0000-0000-0000A90D0000}"/>
    <cellStyle name="Heading1 (user) 5 2" xfId="3493" xr:uid="{00000000-0005-0000-0000-0000AA0D0000}"/>
    <cellStyle name="Heading1 (user) 5 2 2" xfId="3494" xr:uid="{00000000-0005-0000-0000-0000AB0D0000}"/>
    <cellStyle name="Heading1 (user) 5 2 2 2" xfId="3495" xr:uid="{00000000-0005-0000-0000-0000AC0D0000}"/>
    <cellStyle name="Heading1 (user) 5 2 2 2 2" xfId="3496" xr:uid="{00000000-0005-0000-0000-0000AD0D0000}"/>
    <cellStyle name="Heading1 (user) 5 2 2 2 3" xfId="3497" xr:uid="{00000000-0005-0000-0000-0000AE0D0000}"/>
    <cellStyle name="Heading1 (user) 5 2 2 2 4" xfId="3498" xr:uid="{00000000-0005-0000-0000-0000AF0D0000}"/>
    <cellStyle name="Heading1 (user) 5 2 2 3" xfId="3499" xr:uid="{00000000-0005-0000-0000-0000B00D0000}"/>
    <cellStyle name="Heading1 (user) 5 2 2 3 2" xfId="3500" xr:uid="{00000000-0005-0000-0000-0000B10D0000}"/>
    <cellStyle name="Heading1 (user) 5 2 2 3 3" xfId="3501" xr:uid="{00000000-0005-0000-0000-0000B20D0000}"/>
    <cellStyle name="Heading1 (user) 5 2 2 3 4" xfId="3502" xr:uid="{00000000-0005-0000-0000-0000B30D0000}"/>
    <cellStyle name="Heading1 (user) 5 2 2 4" xfId="3503" xr:uid="{00000000-0005-0000-0000-0000B40D0000}"/>
    <cellStyle name="Heading1 (user) 5 2 2 5" xfId="3504" xr:uid="{00000000-0005-0000-0000-0000B50D0000}"/>
    <cellStyle name="Heading1 (user) 5 2 2 6" xfId="3505" xr:uid="{00000000-0005-0000-0000-0000B60D0000}"/>
    <cellStyle name="Heading1 (user) 5 2 3" xfId="3506" xr:uid="{00000000-0005-0000-0000-0000B70D0000}"/>
    <cellStyle name="Heading1 (user) 5 2 3 2" xfId="3507" xr:uid="{00000000-0005-0000-0000-0000B80D0000}"/>
    <cellStyle name="Heading1 (user) 5 2 3 3" xfId="3508" xr:uid="{00000000-0005-0000-0000-0000B90D0000}"/>
    <cellStyle name="Heading1 (user) 5 2 4" xfId="3509" xr:uid="{00000000-0005-0000-0000-0000BA0D0000}"/>
    <cellStyle name="Heading1 (user) 5 2 4 2" xfId="3510" xr:uid="{00000000-0005-0000-0000-0000BB0D0000}"/>
    <cellStyle name="Heading1 (user) 5 2 4 3" xfId="3511" xr:uid="{00000000-0005-0000-0000-0000BC0D0000}"/>
    <cellStyle name="Heading1 (user) 5 2 5" xfId="3512" xr:uid="{00000000-0005-0000-0000-0000BD0D0000}"/>
    <cellStyle name="Heading1 (user) 5 2 6" xfId="3513" xr:uid="{00000000-0005-0000-0000-0000BE0D0000}"/>
    <cellStyle name="Heading1 (user) 5 3" xfId="3514" xr:uid="{00000000-0005-0000-0000-0000BF0D0000}"/>
    <cellStyle name="Heading1 (user) 5 3 2" xfId="3515" xr:uid="{00000000-0005-0000-0000-0000C00D0000}"/>
    <cellStyle name="Heading1 (user) 5 3 2 2" xfId="3516" xr:uid="{00000000-0005-0000-0000-0000C10D0000}"/>
    <cellStyle name="Heading1 (user) 5 3 2 3" xfId="3517" xr:uid="{00000000-0005-0000-0000-0000C20D0000}"/>
    <cellStyle name="Heading1 (user) 5 3 2 4" xfId="3518" xr:uid="{00000000-0005-0000-0000-0000C30D0000}"/>
    <cellStyle name="Heading1 (user) 5 3 3" xfId="3519" xr:uid="{00000000-0005-0000-0000-0000C40D0000}"/>
    <cellStyle name="Heading1 (user) 5 3 3 2" xfId="3520" xr:uid="{00000000-0005-0000-0000-0000C50D0000}"/>
    <cellStyle name="Heading1 (user) 5 3 3 3" xfId="3521" xr:uid="{00000000-0005-0000-0000-0000C60D0000}"/>
    <cellStyle name="Heading1 (user) 5 3 3 4" xfId="3522" xr:uid="{00000000-0005-0000-0000-0000C70D0000}"/>
    <cellStyle name="Heading1 (user) 5 3 4" xfId="3523" xr:uid="{00000000-0005-0000-0000-0000C80D0000}"/>
    <cellStyle name="Heading1 (user) 5 3 5" xfId="3524" xr:uid="{00000000-0005-0000-0000-0000C90D0000}"/>
    <cellStyle name="Heading1 (user) 5 3 6" xfId="3525" xr:uid="{00000000-0005-0000-0000-0000CA0D0000}"/>
    <cellStyle name="Heading1 (user) 5 4" xfId="3526" xr:uid="{00000000-0005-0000-0000-0000CB0D0000}"/>
    <cellStyle name="Heading1 (user) 5 4 2" xfId="3527" xr:uid="{00000000-0005-0000-0000-0000CC0D0000}"/>
    <cellStyle name="Heading1 (user) 5 4 2 2" xfId="3528" xr:uid="{00000000-0005-0000-0000-0000CD0D0000}"/>
    <cellStyle name="Heading1 (user) 5 4 2 2 2" xfId="3529" xr:uid="{00000000-0005-0000-0000-0000CE0D0000}"/>
    <cellStyle name="Heading1 (user) 5 4 2 2 3" xfId="3530" xr:uid="{00000000-0005-0000-0000-0000CF0D0000}"/>
    <cellStyle name="Heading1 (user) 5 4 2 2 4" xfId="3531" xr:uid="{00000000-0005-0000-0000-0000D00D0000}"/>
    <cellStyle name="Heading1 (user) 5 4 2 3" xfId="3532" xr:uid="{00000000-0005-0000-0000-0000D10D0000}"/>
    <cellStyle name="Heading1 (user) 5 4 2 3 2" xfId="3533" xr:uid="{00000000-0005-0000-0000-0000D20D0000}"/>
    <cellStyle name="Heading1 (user) 5 4 2 3 3" xfId="3534" xr:uid="{00000000-0005-0000-0000-0000D30D0000}"/>
    <cellStyle name="Heading1 (user) 5 4 2 3 4" xfId="3535" xr:uid="{00000000-0005-0000-0000-0000D40D0000}"/>
    <cellStyle name="Heading1 (user) 5 4 2 4" xfId="3536" xr:uid="{00000000-0005-0000-0000-0000D50D0000}"/>
    <cellStyle name="Heading1 (user) 5 4 2 5" xfId="3537" xr:uid="{00000000-0005-0000-0000-0000D60D0000}"/>
    <cellStyle name="Heading1 (user) 5 4 2 6" xfId="3538" xr:uid="{00000000-0005-0000-0000-0000D70D0000}"/>
    <cellStyle name="Heading1 (user) 5 4 3" xfId="3539" xr:uid="{00000000-0005-0000-0000-0000D80D0000}"/>
    <cellStyle name="Heading1 (user) 5 4 3 2" xfId="3540" xr:uid="{00000000-0005-0000-0000-0000D90D0000}"/>
    <cellStyle name="Heading1 (user) 5 4 3 3" xfId="3541" xr:uid="{00000000-0005-0000-0000-0000DA0D0000}"/>
    <cellStyle name="Heading1 (user) 5 4 3 4" xfId="3542" xr:uid="{00000000-0005-0000-0000-0000DB0D0000}"/>
    <cellStyle name="Heading1 (user) 5 4 4" xfId="3543" xr:uid="{00000000-0005-0000-0000-0000DC0D0000}"/>
    <cellStyle name="Heading1 (user) 5 4 4 2" xfId="3544" xr:uid="{00000000-0005-0000-0000-0000DD0D0000}"/>
    <cellStyle name="Heading1 (user) 5 4 4 3" xfId="3545" xr:uid="{00000000-0005-0000-0000-0000DE0D0000}"/>
    <cellStyle name="Heading1 (user) 5 4 4 4" xfId="3546" xr:uid="{00000000-0005-0000-0000-0000DF0D0000}"/>
    <cellStyle name="Heading1 (user) 5 4 5" xfId="3547" xr:uid="{00000000-0005-0000-0000-0000E00D0000}"/>
    <cellStyle name="Heading1 (user) 5 4 6" xfId="3548" xr:uid="{00000000-0005-0000-0000-0000E10D0000}"/>
    <cellStyle name="Heading1 (user) 5 4 7" xfId="3549" xr:uid="{00000000-0005-0000-0000-0000E20D0000}"/>
    <cellStyle name="Heading1 (user) 5 5" xfId="3550" xr:uid="{00000000-0005-0000-0000-0000E30D0000}"/>
    <cellStyle name="Heading1 (user) 5 5 2" xfId="3551" xr:uid="{00000000-0005-0000-0000-0000E40D0000}"/>
    <cellStyle name="Heading1 (user) 5 5 2 2" xfId="3552" xr:uid="{00000000-0005-0000-0000-0000E50D0000}"/>
    <cellStyle name="Heading1 (user) 5 5 2 3" xfId="3553" xr:uid="{00000000-0005-0000-0000-0000E60D0000}"/>
    <cellStyle name="Heading1 (user) 5 5 3" xfId="3554" xr:uid="{00000000-0005-0000-0000-0000E70D0000}"/>
    <cellStyle name="Heading1 (user) 5 5 3 2" xfId="3555" xr:uid="{00000000-0005-0000-0000-0000E80D0000}"/>
    <cellStyle name="Heading1 (user) 5 5 3 3" xfId="3556" xr:uid="{00000000-0005-0000-0000-0000E90D0000}"/>
    <cellStyle name="Heading1 (user) 5 5 4" xfId="3557" xr:uid="{00000000-0005-0000-0000-0000EA0D0000}"/>
    <cellStyle name="Heading1 (user) 5 5 5" xfId="3558" xr:uid="{00000000-0005-0000-0000-0000EB0D0000}"/>
    <cellStyle name="Heading1 (user) 5 6" xfId="3559" xr:uid="{00000000-0005-0000-0000-0000EC0D0000}"/>
    <cellStyle name="Heading1 (user) 5 6 2" xfId="3560" xr:uid="{00000000-0005-0000-0000-0000ED0D0000}"/>
    <cellStyle name="Heading1 (user) 5 6 2 2" xfId="3561" xr:uid="{00000000-0005-0000-0000-0000EE0D0000}"/>
    <cellStyle name="Heading1 (user) 5 6 2 3" xfId="3562" xr:uid="{00000000-0005-0000-0000-0000EF0D0000}"/>
    <cellStyle name="Heading1 (user) 5 6 3" xfId="3563" xr:uid="{00000000-0005-0000-0000-0000F00D0000}"/>
    <cellStyle name="Heading1 (user) 5 6 3 2" xfId="3564" xr:uid="{00000000-0005-0000-0000-0000F10D0000}"/>
    <cellStyle name="Heading1 (user) 5 6 3 3" xfId="3565" xr:uid="{00000000-0005-0000-0000-0000F20D0000}"/>
    <cellStyle name="Heading1 (user) 5 6 4" xfId="3566" xr:uid="{00000000-0005-0000-0000-0000F30D0000}"/>
    <cellStyle name="Heading1 (user) 5 6 5" xfId="3567" xr:uid="{00000000-0005-0000-0000-0000F40D0000}"/>
    <cellStyle name="Heading1 (user) 5 7" xfId="3568" xr:uid="{00000000-0005-0000-0000-0000F50D0000}"/>
    <cellStyle name="Heading1 (user) 5 7 2" xfId="3569" xr:uid="{00000000-0005-0000-0000-0000F60D0000}"/>
    <cellStyle name="Heading1 (user) 5 7 3" xfId="3570" xr:uid="{00000000-0005-0000-0000-0000F70D0000}"/>
    <cellStyle name="Heading1 (user) 5 8" xfId="3571" xr:uid="{00000000-0005-0000-0000-0000F80D0000}"/>
    <cellStyle name="Heading1 (user) 5 8 2" xfId="3572" xr:uid="{00000000-0005-0000-0000-0000F90D0000}"/>
    <cellStyle name="Heading1 (user) 5 8 3" xfId="3573" xr:uid="{00000000-0005-0000-0000-0000FA0D0000}"/>
    <cellStyle name="Heading1 (user) 5 9" xfId="3574" xr:uid="{00000000-0005-0000-0000-0000FB0D0000}"/>
    <cellStyle name="Heading1 (user) 5 9 2" xfId="3575" xr:uid="{00000000-0005-0000-0000-0000FC0D0000}"/>
    <cellStyle name="Heading1 (user) 5 9 3" xfId="3576" xr:uid="{00000000-0005-0000-0000-0000FD0D0000}"/>
    <cellStyle name="Heading1 (user) 6" xfId="3577" xr:uid="{00000000-0005-0000-0000-0000FE0D0000}"/>
    <cellStyle name="Heading1 (user) 6 10" xfId="3578" xr:uid="{00000000-0005-0000-0000-0000FF0D0000}"/>
    <cellStyle name="Heading1 (user) 6 11" xfId="3579" xr:uid="{00000000-0005-0000-0000-0000000E0000}"/>
    <cellStyle name="Heading1 (user) 6 2" xfId="3580" xr:uid="{00000000-0005-0000-0000-0000010E0000}"/>
    <cellStyle name="Heading1 (user) 6 2 2" xfId="3581" xr:uid="{00000000-0005-0000-0000-0000020E0000}"/>
    <cellStyle name="Heading1 (user) 6 2 2 2" xfId="3582" xr:uid="{00000000-0005-0000-0000-0000030E0000}"/>
    <cellStyle name="Heading1 (user) 6 2 2 2 2" xfId="3583" xr:uid="{00000000-0005-0000-0000-0000040E0000}"/>
    <cellStyle name="Heading1 (user) 6 2 2 2 3" xfId="3584" xr:uid="{00000000-0005-0000-0000-0000050E0000}"/>
    <cellStyle name="Heading1 (user) 6 2 2 2 4" xfId="3585" xr:uid="{00000000-0005-0000-0000-0000060E0000}"/>
    <cellStyle name="Heading1 (user) 6 2 2 3" xfId="3586" xr:uid="{00000000-0005-0000-0000-0000070E0000}"/>
    <cellStyle name="Heading1 (user) 6 2 2 3 2" xfId="3587" xr:uid="{00000000-0005-0000-0000-0000080E0000}"/>
    <cellStyle name="Heading1 (user) 6 2 2 3 3" xfId="3588" xr:uid="{00000000-0005-0000-0000-0000090E0000}"/>
    <cellStyle name="Heading1 (user) 6 2 2 3 4" xfId="3589" xr:uid="{00000000-0005-0000-0000-00000A0E0000}"/>
    <cellStyle name="Heading1 (user) 6 2 2 4" xfId="3590" xr:uid="{00000000-0005-0000-0000-00000B0E0000}"/>
    <cellStyle name="Heading1 (user) 6 2 2 5" xfId="3591" xr:uid="{00000000-0005-0000-0000-00000C0E0000}"/>
    <cellStyle name="Heading1 (user) 6 2 2 6" xfId="3592" xr:uid="{00000000-0005-0000-0000-00000D0E0000}"/>
    <cellStyle name="Heading1 (user) 6 2 3" xfId="3593" xr:uid="{00000000-0005-0000-0000-00000E0E0000}"/>
    <cellStyle name="Heading1 (user) 6 2 3 2" xfId="3594" xr:uid="{00000000-0005-0000-0000-00000F0E0000}"/>
    <cellStyle name="Heading1 (user) 6 2 3 3" xfId="3595" xr:uid="{00000000-0005-0000-0000-0000100E0000}"/>
    <cellStyle name="Heading1 (user) 6 2 4" xfId="3596" xr:uid="{00000000-0005-0000-0000-0000110E0000}"/>
    <cellStyle name="Heading1 (user) 6 2 4 2" xfId="3597" xr:uid="{00000000-0005-0000-0000-0000120E0000}"/>
    <cellStyle name="Heading1 (user) 6 2 4 3" xfId="3598" xr:uid="{00000000-0005-0000-0000-0000130E0000}"/>
    <cellStyle name="Heading1 (user) 6 2 5" xfId="3599" xr:uid="{00000000-0005-0000-0000-0000140E0000}"/>
    <cellStyle name="Heading1 (user) 6 2 6" xfId="3600" xr:uid="{00000000-0005-0000-0000-0000150E0000}"/>
    <cellStyle name="Heading1 (user) 6 3" xfId="3601" xr:uid="{00000000-0005-0000-0000-0000160E0000}"/>
    <cellStyle name="Heading1 (user) 6 3 2" xfId="3602" xr:uid="{00000000-0005-0000-0000-0000170E0000}"/>
    <cellStyle name="Heading1 (user) 6 3 2 2" xfId="3603" xr:uid="{00000000-0005-0000-0000-0000180E0000}"/>
    <cellStyle name="Heading1 (user) 6 3 2 3" xfId="3604" xr:uid="{00000000-0005-0000-0000-0000190E0000}"/>
    <cellStyle name="Heading1 (user) 6 3 2 4" xfId="3605" xr:uid="{00000000-0005-0000-0000-00001A0E0000}"/>
    <cellStyle name="Heading1 (user) 6 3 3" xfId="3606" xr:uid="{00000000-0005-0000-0000-00001B0E0000}"/>
    <cellStyle name="Heading1 (user) 6 3 3 2" xfId="3607" xr:uid="{00000000-0005-0000-0000-00001C0E0000}"/>
    <cellStyle name="Heading1 (user) 6 3 3 3" xfId="3608" xr:uid="{00000000-0005-0000-0000-00001D0E0000}"/>
    <cellStyle name="Heading1 (user) 6 3 3 4" xfId="3609" xr:uid="{00000000-0005-0000-0000-00001E0E0000}"/>
    <cellStyle name="Heading1 (user) 6 3 4" xfId="3610" xr:uid="{00000000-0005-0000-0000-00001F0E0000}"/>
    <cellStyle name="Heading1 (user) 6 3 5" xfId="3611" xr:uid="{00000000-0005-0000-0000-0000200E0000}"/>
    <cellStyle name="Heading1 (user) 6 3 6" xfId="3612" xr:uid="{00000000-0005-0000-0000-0000210E0000}"/>
    <cellStyle name="Heading1 (user) 6 4" xfId="3613" xr:uid="{00000000-0005-0000-0000-0000220E0000}"/>
    <cellStyle name="Heading1 (user) 6 4 2" xfId="3614" xr:uid="{00000000-0005-0000-0000-0000230E0000}"/>
    <cellStyle name="Heading1 (user) 6 4 2 2" xfId="3615" xr:uid="{00000000-0005-0000-0000-0000240E0000}"/>
    <cellStyle name="Heading1 (user) 6 4 2 2 2" xfId="3616" xr:uid="{00000000-0005-0000-0000-0000250E0000}"/>
    <cellStyle name="Heading1 (user) 6 4 2 2 3" xfId="3617" xr:uid="{00000000-0005-0000-0000-0000260E0000}"/>
    <cellStyle name="Heading1 (user) 6 4 2 2 4" xfId="3618" xr:uid="{00000000-0005-0000-0000-0000270E0000}"/>
    <cellStyle name="Heading1 (user) 6 4 2 3" xfId="3619" xr:uid="{00000000-0005-0000-0000-0000280E0000}"/>
    <cellStyle name="Heading1 (user) 6 4 2 3 2" xfId="3620" xr:uid="{00000000-0005-0000-0000-0000290E0000}"/>
    <cellStyle name="Heading1 (user) 6 4 2 3 3" xfId="3621" xr:uid="{00000000-0005-0000-0000-00002A0E0000}"/>
    <cellStyle name="Heading1 (user) 6 4 2 3 4" xfId="3622" xr:uid="{00000000-0005-0000-0000-00002B0E0000}"/>
    <cellStyle name="Heading1 (user) 6 4 2 4" xfId="3623" xr:uid="{00000000-0005-0000-0000-00002C0E0000}"/>
    <cellStyle name="Heading1 (user) 6 4 2 5" xfId="3624" xr:uid="{00000000-0005-0000-0000-00002D0E0000}"/>
    <cellStyle name="Heading1 (user) 6 4 2 6" xfId="3625" xr:uid="{00000000-0005-0000-0000-00002E0E0000}"/>
    <cellStyle name="Heading1 (user) 6 4 3" xfId="3626" xr:uid="{00000000-0005-0000-0000-00002F0E0000}"/>
    <cellStyle name="Heading1 (user) 6 4 3 2" xfId="3627" xr:uid="{00000000-0005-0000-0000-0000300E0000}"/>
    <cellStyle name="Heading1 (user) 6 4 3 3" xfId="3628" xr:uid="{00000000-0005-0000-0000-0000310E0000}"/>
    <cellStyle name="Heading1 (user) 6 4 3 4" xfId="3629" xr:uid="{00000000-0005-0000-0000-0000320E0000}"/>
    <cellStyle name="Heading1 (user) 6 4 4" xfId="3630" xr:uid="{00000000-0005-0000-0000-0000330E0000}"/>
    <cellStyle name="Heading1 (user) 6 4 4 2" xfId="3631" xr:uid="{00000000-0005-0000-0000-0000340E0000}"/>
    <cellStyle name="Heading1 (user) 6 4 4 3" xfId="3632" xr:uid="{00000000-0005-0000-0000-0000350E0000}"/>
    <cellStyle name="Heading1 (user) 6 4 4 4" xfId="3633" xr:uid="{00000000-0005-0000-0000-0000360E0000}"/>
    <cellStyle name="Heading1 (user) 6 4 5" xfId="3634" xr:uid="{00000000-0005-0000-0000-0000370E0000}"/>
    <cellStyle name="Heading1 (user) 6 4 6" xfId="3635" xr:uid="{00000000-0005-0000-0000-0000380E0000}"/>
    <cellStyle name="Heading1 (user) 6 4 7" xfId="3636" xr:uid="{00000000-0005-0000-0000-0000390E0000}"/>
    <cellStyle name="Heading1 (user) 6 5" xfId="3637" xr:uid="{00000000-0005-0000-0000-00003A0E0000}"/>
    <cellStyle name="Heading1 (user) 6 5 2" xfId="3638" xr:uid="{00000000-0005-0000-0000-00003B0E0000}"/>
    <cellStyle name="Heading1 (user) 6 5 2 2" xfId="3639" xr:uid="{00000000-0005-0000-0000-00003C0E0000}"/>
    <cellStyle name="Heading1 (user) 6 5 2 3" xfId="3640" xr:uid="{00000000-0005-0000-0000-00003D0E0000}"/>
    <cellStyle name="Heading1 (user) 6 5 3" xfId="3641" xr:uid="{00000000-0005-0000-0000-00003E0E0000}"/>
    <cellStyle name="Heading1 (user) 6 5 3 2" xfId="3642" xr:uid="{00000000-0005-0000-0000-00003F0E0000}"/>
    <cellStyle name="Heading1 (user) 6 5 3 3" xfId="3643" xr:uid="{00000000-0005-0000-0000-0000400E0000}"/>
    <cellStyle name="Heading1 (user) 6 5 4" xfId="3644" xr:uid="{00000000-0005-0000-0000-0000410E0000}"/>
    <cellStyle name="Heading1 (user) 6 5 5" xfId="3645" xr:uid="{00000000-0005-0000-0000-0000420E0000}"/>
    <cellStyle name="Heading1 (user) 6 6" xfId="3646" xr:uid="{00000000-0005-0000-0000-0000430E0000}"/>
    <cellStyle name="Heading1 (user) 6 6 2" xfId="3647" xr:uid="{00000000-0005-0000-0000-0000440E0000}"/>
    <cellStyle name="Heading1 (user) 6 6 2 2" xfId="3648" xr:uid="{00000000-0005-0000-0000-0000450E0000}"/>
    <cellStyle name="Heading1 (user) 6 6 2 3" xfId="3649" xr:uid="{00000000-0005-0000-0000-0000460E0000}"/>
    <cellStyle name="Heading1 (user) 6 6 3" xfId="3650" xr:uid="{00000000-0005-0000-0000-0000470E0000}"/>
    <cellStyle name="Heading1 (user) 6 6 3 2" xfId="3651" xr:uid="{00000000-0005-0000-0000-0000480E0000}"/>
    <cellStyle name="Heading1 (user) 6 6 3 3" xfId="3652" xr:uid="{00000000-0005-0000-0000-0000490E0000}"/>
    <cellStyle name="Heading1 (user) 6 6 4" xfId="3653" xr:uid="{00000000-0005-0000-0000-00004A0E0000}"/>
    <cellStyle name="Heading1 (user) 6 6 5" xfId="3654" xr:uid="{00000000-0005-0000-0000-00004B0E0000}"/>
    <cellStyle name="Heading1 (user) 6 7" xfId="3655" xr:uid="{00000000-0005-0000-0000-00004C0E0000}"/>
    <cellStyle name="Heading1 (user) 6 7 2" xfId="3656" xr:uid="{00000000-0005-0000-0000-00004D0E0000}"/>
    <cellStyle name="Heading1 (user) 6 7 3" xfId="3657" xr:uid="{00000000-0005-0000-0000-00004E0E0000}"/>
    <cellStyle name="Heading1 (user) 6 8" xfId="3658" xr:uid="{00000000-0005-0000-0000-00004F0E0000}"/>
    <cellStyle name="Heading1 (user) 6 8 2" xfId="3659" xr:uid="{00000000-0005-0000-0000-0000500E0000}"/>
    <cellStyle name="Heading1 (user) 6 8 3" xfId="3660" xr:uid="{00000000-0005-0000-0000-0000510E0000}"/>
    <cellStyle name="Heading1 (user) 6 9" xfId="3661" xr:uid="{00000000-0005-0000-0000-0000520E0000}"/>
    <cellStyle name="Heading1 (user) 6 9 2" xfId="3662" xr:uid="{00000000-0005-0000-0000-0000530E0000}"/>
    <cellStyle name="Heading1 (user) 6 9 3" xfId="3663" xr:uid="{00000000-0005-0000-0000-0000540E0000}"/>
    <cellStyle name="Heading1 (user) 7" xfId="3664" xr:uid="{00000000-0005-0000-0000-0000550E0000}"/>
    <cellStyle name="Heading1 (user) 7 2" xfId="3665" xr:uid="{00000000-0005-0000-0000-0000560E0000}"/>
    <cellStyle name="Heading1 (user) 7 2 2" xfId="3666" xr:uid="{00000000-0005-0000-0000-0000570E0000}"/>
    <cellStyle name="Heading1 (user) 7 2 2 2" xfId="3667" xr:uid="{00000000-0005-0000-0000-0000580E0000}"/>
    <cellStyle name="Heading1 (user) 7 2 2 3" xfId="3668" xr:uid="{00000000-0005-0000-0000-0000590E0000}"/>
    <cellStyle name="Heading1 (user) 7 2 2 4" xfId="3669" xr:uid="{00000000-0005-0000-0000-00005A0E0000}"/>
    <cellStyle name="Heading1 (user) 7 2 3" xfId="3670" xr:uid="{00000000-0005-0000-0000-00005B0E0000}"/>
    <cellStyle name="Heading1 (user) 7 2 3 2" xfId="3671" xr:uid="{00000000-0005-0000-0000-00005C0E0000}"/>
    <cellStyle name="Heading1 (user) 7 2 3 3" xfId="3672" xr:uid="{00000000-0005-0000-0000-00005D0E0000}"/>
    <cellStyle name="Heading1 (user) 7 2 3 4" xfId="3673" xr:uid="{00000000-0005-0000-0000-00005E0E0000}"/>
    <cellStyle name="Heading1 (user) 7 2 4" xfId="3674" xr:uid="{00000000-0005-0000-0000-00005F0E0000}"/>
    <cellStyle name="Heading1 (user) 7 2 5" xfId="3675" xr:uid="{00000000-0005-0000-0000-0000600E0000}"/>
    <cellStyle name="Heading1 (user) 7 2 6" xfId="3676" xr:uid="{00000000-0005-0000-0000-0000610E0000}"/>
    <cellStyle name="Heading1 (user) 7 3" xfId="3677" xr:uid="{00000000-0005-0000-0000-0000620E0000}"/>
    <cellStyle name="Heading1 (user) 7 3 2" xfId="3678" xr:uid="{00000000-0005-0000-0000-0000630E0000}"/>
    <cellStyle name="Heading1 (user) 7 3 3" xfId="3679" xr:uid="{00000000-0005-0000-0000-0000640E0000}"/>
    <cellStyle name="Heading1 (user) 7 3 4" xfId="3680" xr:uid="{00000000-0005-0000-0000-0000650E0000}"/>
    <cellStyle name="Heading1 (user) 7 4" xfId="3681" xr:uid="{00000000-0005-0000-0000-0000660E0000}"/>
    <cellStyle name="Heading1 (user) 7 4 2" xfId="3682" xr:uid="{00000000-0005-0000-0000-0000670E0000}"/>
    <cellStyle name="Heading1 (user) 7 4 3" xfId="3683" xr:uid="{00000000-0005-0000-0000-0000680E0000}"/>
    <cellStyle name="Heading1 (user) 7 4 4" xfId="3684" xr:uid="{00000000-0005-0000-0000-0000690E0000}"/>
    <cellStyle name="Heading1 (user) 7 5" xfId="3685" xr:uid="{00000000-0005-0000-0000-00006A0E0000}"/>
    <cellStyle name="Heading1 (user) 7 6" xfId="3686" xr:uid="{00000000-0005-0000-0000-00006B0E0000}"/>
    <cellStyle name="Heading1 (user) 8" xfId="3687" xr:uid="{00000000-0005-0000-0000-00006C0E0000}"/>
    <cellStyle name="Heading1 (user) 8 2" xfId="3688" xr:uid="{00000000-0005-0000-0000-00006D0E0000}"/>
    <cellStyle name="Heading1 (user) 8 2 2" xfId="3689" xr:uid="{00000000-0005-0000-0000-00006E0E0000}"/>
    <cellStyle name="Heading1 (user) 8 2 3" xfId="3690" xr:uid="{00000000-0005-0000-0000-00006F0E0000}"/>
    <cellStyle name="Heading1 (user) 8 2 4" xfId="3691" xr:uid="{00000000-0005-0000-0000-0000700E0000}"/>
    <cellStyle name="Heading1 (user) 8 3" xfId="3692" xr:uid="{00000000-0005-0000-0000-0000710E0000}"/>
    <cellStyle name="Heading1 (user) 8 3 2" xfId="3693" xr:uid="{00000000-0005-0000-0000-0000720E0000}"/>
    <cellStyle name="Heading1 (user) 8 3 3" xfId="3694" xr:uid="{00000000-0005-0000-0000-0000730E0000}"/>
    <cellStyle name="Heading1 (user) 8 3 4" xfId="3695" xr:uid="{00000000-0005-0000-0000-0000740E0000}"/>
    <cellStyle name="Heading1 (user) 8 4" xfId="3696" xr:uid="{00000000-0005-0000-0000-0000750E0000}"/>
    <cellStyle name="Heading1 (user) 8 5" xfId="3697" xr:uid="{00000000-0005-0000-0000-0000760E0000}"/>
    <cellStyle name="Heading1 (user) 8 6" xfId="3698" xr:uid="{00000000-0005-0000-0000-0000770E0000}"/>
    <cellStyle name="Heading1 (user) 9" xfId="3699" xr:uid="{00000000-0005-0000-0000-0000780E0000}"/>
    <cellStyle name="Heading1 (user) 9 2" xfId="3700" xr:uid="{00000000-0005-0000-0000-0000790E0000}"/>
    <cellStyle name="Heading1 (user) 9 2 2" xfId="3701" xr:uid="{00000000-0005-0000-0000-00007A0E0000}"/>
    <cellStyle name="Heading1 (user) 9 2 2 2" xfId="3702" xr:uid="{00000000-0005-0000-0000-00007B0E0000}"/>
    <cellStyle name="Heading1 (user) 9 2 2 3" xfId="3703" xr:uid="{00000000-0005-0000-0000-00007C0E0000}"/>
    <cellStyle name="Heading1 (user) 9 2 2 4" xfId="3704" xr:uid="{00000000-0005-0000-0000-00007D0E0000}"/>
    <cellStyle name="Heading1 (user) 9 2 3" xfId="3705" xr:uid="{00000000-0005-0000-0000-00007E0E0000}"/>
    <cellStyle name="Heading1 (user) 9 2 3 2" xfId="3706" xr:uid="{00000000-0005-0000-0000-00007F0E0000}"/>
    <cellStyle name="Heading1 (user) 9 2 3 3" xfId="3707" xr:uid="{00000000-0005-0000-0000-0000800E0000}"/>
    <cellStyle name="Heading1 (user) 9 2 3 4" xfId="3708" xr:uid="{00000000-0005-0000-0000-0000810E0000}"/>
    <cellStyle name="Heading1 (user) 9 2 4" xfId="3709" xr:uid="{00000000-0005-0000-0000-0000820E0000}"/>
    <cellStyle name="Heading1 (user) 9 2 5" xfId="3710" xr:uid="{00000000-0005-0000-0000-0000830E0000}"/>
    <cellStyle name="Heading1 (user) 9 2 6" xfId="3711" xr:uid="{00000000-0005-0000-0000-0000840E0000}"/>
    <cellStyle name="Heading1 (user) 9 3" xfId="3712" xr:uid="{00000000-0005-0000-0000-0000850E0000}"/>
    <cellStyle name="Heading1 (user) 9 3 2" xfId="3713" xr:uid="{00000000-0005-0000-0000-0000860E0000}"/>
    <cellStyle name="Heading1 (user) 9 3 3" xfId="3714" xr:uid="{00000000-0005-0000-0000-0000870E0000}"/>
    <cellStyle name="Heading1 (user) 9 3 4" xfId="3715" xr:uid="{00000000-0005-0000-0000-0000880E0000}"/>
    <cellStyle name="Heading1 (user) 9 4" xfId="3716" xr:uid="{00000000-0005-0000-0000-0000890E0000}"/>
    <cellStyle name="Heading1 (user) 9 4 2" xfId="3717" xr:uid="{00000000-0005-0000-0000-00008A0E0000}"/>
    <cellStyle name="Heading1 (user) 9 4 3" xfId="3718" xr:uid="{00000000-0005-0000-0000-00008B0E0000}"/>
    <cellStyle name="Heading1 (user) 9 4 4" xfId="3719" xr:uid="{00000000-0005-0000-0000-00008C0E0000}"/>
    <cellStyle name="Heading1 (user) 9 5" xfId="3720" xr:uid="{00000000-0005-0000-0000-00008D0E0000}"/>
    <cellStyle name="Heading1 (user) 9 6" xfId="3721" xr:uid="{00000000-0005-0000-0000-00008E0E0000}"/>
    <cellStyle name="Heading1 (user) 9 7" xfId="3722" xr:uid="{00000000-0005-0000-0000-00008F0E0000}"/>
    <cellStyle name="Heading1 10" xfId="3723" xr:uid="{00000000-0005-0000-0000-0000900E0000}"/>
    <cellStyle name="Heading1 10 2" xfId="3724" xr:uid="{00000000-0005-0000-0000-0000910E0000}"/>
    <cellStyle name="Heading1 10 2 2" xfId="3725" xr:uid="{00000000-0005-0000-0000-0000920E0000}"/>
    <cellStyle name="Heading1 10 2 3" xfId="3726" xr:uid="{00000000-0005-0000-0000-0000930E0000}"/>
    <cellStyle name="Heading1 10 2 4" xfId="3727" xr:uid="{00000000-0005-0000-0000-0000940E0000}"/>
    <cellStyle name="Heading1 10 3" xfId="3728" xr:uid="{00000000-0005-0000-0000-0000950E0000}"/>
    <cellStyle name="Heading1 10 3 2" xfId="3729" xr:uid="{00000000-0005-0000-0000-0000960E0000}"/>
    <cellStyle name="Heading1 10 3 3" xfId="3730" xr:uid="{00000000-0005-0000-0000-0000970E0000}"/>
    <cellStyle name="Heading1 10 3 4" xfId="3731" xr:uid="{00000000-0005-0000-0000-0000980E0000}"/>
    <cellStyle name="Heading1 10 4" xfId="3732" xr:uid="{00000000-0005-0000-0000-0000990E0000}"/>
    <cellStyle name="Heading1 10 5" xfId="3733" xr:uid="{00000000-0005-0000-0000-00009A0E0000}"/>
    <cellStyle name="Heading1 10 6" xfId="3734" xr:uid="{00000000-0005-0000-0000-00009B0E0000}"/>
    <cellStyle name="Heading1 11" xfId="3735" xr:uid="{00000000-0005-0000-0000-00009C0E0000}"/>
    <cellStyle name="Heading1 11 2" xfId="3736" xr:uid="{00000000-0005-0000-0000-00009D0E0000}"/>
    <cellStyle name="Heading1 11 2 2" xfId="3737" xr:uid="{00000000-0005-0000-0000-00009E0E0000}"/>
    <cellStyle name="Heading1 11 2 3" xfId="3738" xr:uid="{00000000-0005-0000-0000-00009F0E0000}"/>
    <cellStyle name="Heading1 11 2 4" xfId="3739" xr:uid="{00000000-0005-0000-0000-0000A00E0000}"/>
    <cellStyle name="Heading1 11 3" xfId="3740" xr:uid="{00000000-0005-0000-0000-0000A10E0000}"/>
    <cellStyle name="Heading1 11 3 2" xfId="3741" xr:uid="{00000000-0005-0000-0000-0000A20E0000}"/>
    <cellStyle name="Heading1 11 3 3" xfId="3742" xr:uid="{00000000-0005-0000-0000-0000A30E0000}"/>
    <cellStyle name="Heading1 11 3 4" xfId="3743" xr:uid="{00000000-0005-0000-0000-0000A40E0000}"/>
    <cellStyle name="Heading1 11 4" xfId="3744" xr:uid="{00000000-0005-0000-0000-0000A50E0000}"/>
    <cellStyle name="Heading1 11 5" xfId="3745" xr:uid="{00000000-0005-0000-0000-0000A60E0000}"/>
    <cellStyle name="Heading1 11 6" xfId="3746" xr:uid="{00000000-0005-0000-0000-0000A70E0000}"/>
    <cellStyle name="Heading1 12" xfId="3747" xr:uid="{00000000-0005-0000-0000-0000A80E0000}"/>
    <cellStyle name="Heading1 12 2" xfId="3748" xr:uid="{00000000-0005-0000-0000-0000A90E0000}"/>
    <cellStyle name="Heading1 12 2 2" xfId="3749" xr:uid="{00000000-0005-0000-0000-0000AA0E0000}"/>
    <cellStyle name="Heading1 12 2 2 2" xfId="3750" xr:uid="{00000000-0005-0000-0000-0000AB0E0000}"/>
    <cellStyle name="Heading1 12 2 2 3" xfId="3751" xr:uid="{00000000-0005-0000-0000-0000AC0E0000}"/>
    <cellStyle name="Heading1 12 2 2 4" xfId="3752" xr:uid="{00000000-0005-0000-0000-0000AD0E0000}"/>
    <cellStyle name="Heading1 12 2 3" xfId="3753" xr:uid="{00000000-0005-0000-0000-0000AE0E0000}"/>
    <cellStyle name="Heading1 12 2 3 2" xfId="3754" xr:uid="{00000000-0005-0000-0000-0000AF0E0000}"/>
    <cellStyle name="Heading1 12 2 3 3" xfId="3755" xr:uid="{00000000-0005-0000-0000-0000B00E0000}"/>
    <cellStyle name="Heading1 12 2 3 4" xfId="3756" xr:uid="{00000000-0005-0000-0000-0000B10E0000}"/>
    <cellStyle name="Heading1 12 2 4" xfId="3757" xr:uid="{00000000-0005-0000-0000-0000B20E0000}"/>
    <cellStyle name="Heading1 12 2 5" xfId="3758" xr:uid="{00000000-0005-0000-0000-0000B30E0000}"/>
    <cellStyle name="Heading1 12 2 6" xfId="3759" xr:uid="{00000000-0005-0000-0000-0000B40E0000}"/>
    <cellStyle name="Heading1 12 3" xfId="3760" xr:uid="{00000000-0005-0000-0000-0000B50E0000}"/>
    <cellStyle name="Heading1 12 3 2" xfId="3761" xr:uid="{00000000-0005-0000-0000-0000B60E0000}"/>
    <cellStyle name="Heading1 12 3 3" xfId="3762" xr:uid="{00000000-0005-0000-0000-0000B70E0000}"/>
    <cellStyle name="Heading1 12 3 4" xfId="3763" xr:uid="{00000000-0005-0000-0000-0000B80E0000}"/>
    <cellStyle name="Heading1 12 4" xfId="3764" xr:uid="{00000000-0005-0000-0000-0000B90E0000}"/>
    <cellStyle name="Heading1 12 4 2" xfId="3765" xr:uid="{00000000-0005-0000-0000-0000BA0E0000}"/>
    <cellStyle name="Heading1 12 4 3" xfId="3766" xr:uid="{00000000-0005-0000-0000-0000BB0E0000}"/>
    <cellStyle name="Heading1 12 4 4" xfId="3767" xr:uid="{00000000-0005-0000-0000-0000BC0E0000}"/>
    <cellStyle name="Heading1 12 5" xfId="3768" xr:uid="{00000000-0005-0000-0000-0000BD0E0000}"/>
    <cellStyle name="Heading1 12 6" xfId="3769" xr:uid="{00000000-0005-0000-0000-0000BE0E0000}"/>
    <cellStyle name="Heading1 12 7" xfId="3770" xr:uid="{00000000-0005-0000-0000-0000BF0E0000}"/>
    <cellStyle name="Heading1 13" xfId="3771" xr:uid="{00000000-0005-0000-0000-0000C00E0000}"/>
    <cellStyle name="Heading1 13 2" xfId="3772" xr:uid="{00000000-0005-0000-0000-0000C10E0000}"/>
    <cellStyle name="Heading1 13 2 2" xfId="3773" xr:uid="{00000000-0005-0000-0000-0000C20E0000}"/>
    <cellStyle name="Heading1 13 2 2 2" xfId="3774" xr:uid="{00000000-0005-0000-0000-0000C30E0000}"/>
    <cellStyle name="Heading1 13 2 2 3" xfId="3775" xr:uid="{00000000-0005-0000-0000-0000C40E0000}"/>
    <cellStyle name="Heading1 13 2 2 4" xfId="3776" xr:uid="{00000000-0005-0000-0000-0000C50E0000}"/>
    <cellStyle name="Heading1 13 2 3" xfId="3777" xr:uid="{00000000-0005-0000-0000-0000C60E0000}"/>
    <cellStyle name="Heading1 13 2 3 2" xfId="3778" xr:uid="{00000000-0005-0000-0000-0000C70E0000}"/>
    <cellStyle name="Heading1 13 2 3 3" xfId="3779" xr:uid="{00000000-0005-0000-0000-0000C80E0000}"/>
    <cellStyle name="Heading1 13 2 3 4" xfId="3780" xr:uid="{00000000-0005-0000-0000-0000C90E0000}"/>
    <cellStyle name="Heading1 13 2 4" xfId="3781" xr:uid="{00000000-0005-0000-0000-0000CA0E0000}"/>
    <cellStyle name="Heading1 13 2 5" xfId="3782" xr:uid="{00000000-0005-0000-0000-0000CB0E0000}"/>
    <cellStyle name="Heading1 13 2 6" xfId="3783" xr:uid="{00000000-0005-0000-0000-0000CC0E0000}"/>
    <cellStyle name="Heading1 13 3" xfId="3784" xr:uid="{00000000-0005-0000-0000-0000CD0E0000}"/>
    <cellStyle name="Heading1 13 3 2" xfId="3785" xr:uid="{00000000-0005-0000-0000-0000CE0E0000}"/>
    <cellStyle name="Heading1 13 3 3" xfId="3786" xr:uid="{00000000-0005-0000-0000-0000CF0E0000}"/>
    <cellStyle name="Heading1 13 3 4" xfId="3787" xr:uid="{00000000-0005-0000-0000-0000D00E0000}"/>
    <cellStyle name="Heading1 13 4" xfId="3788" xr:uid="{00000000-0005-0000-0000-0000D10E0000}"/>
    <cellStyle name="Heading1 13 4 2" xfId="3789" xr:uid="{00000000-0005-0000-0000-0000D20E0000}"/>
    <cellStyle name="Heading1 13 4 3" xfId="3790" xr:uid="{00000000-0005-0000-0000-0000D30E0000}"/>
    <cellStyle name="Heading1 13 4 4" xfId="3791" xr:uid="{00000000-0005-0000-0000-0000D40E0000}"/>
    <cellStyle name="Heading1 13 5" xfId="3792" xr:uid="{00000000-0005-0000-0000-0000D50E0000}"/>
    <cellStyle name="Heading1 13 6" xfId="3793" xr:uid="{00000000-0005-0000-0000-0000D60E0000}"/>
    <cellStyle name="Heading1 13 7" xfId="3794" xr:uid="{00000000-0005-0000-0000-0000D70E0000}"/>
    <cellStyle name="Heading1 14" xfId="3795" xr:uid="{00000000-0005-0000-0000-0000D80E0000}"/>
    <cellStyle name="Heading1 14 2" xfId="3796" xr:uid="{00000000-0005-0000-0000-0000D90E0000}"/>
    <cellStyle name="Heading1 14 2 2" xfId="3797" xr:uid="{00000000-0005-0000-0000-0000DA0E0000}"/>
    <cellStyle name="Heading1 14 2 2 2" xfId="3798" xr:uid="{00000000-0005-0000-0000-0000DB0E0000}"/>
    <cellStyle name="Heading1 14 2 2 3" xfId="3799" xr:uid="{00000000-0005-0000-0000-0000DC0E0000}"/>
    <cellStyle name="Heading1 14 2 2 4" xfId="3800" xr:uid="{00000000-0005-0000-0000-0000DD0E0000}"/>
    <cellStyle name="Heading1 14 2 3" xfId="3801" xr:uid="{00000000-0005-0000-0000-0000DE0E0000}"/>
    <cellStyle name="Heading1 14 2 3 2" xfId="3802" xr:uid="{00000000-0005-0000-0000-0000DF0E0000}"/>
    <cellStyle name="Heading1 14 2 3 3" xfId="3803" xr:uid="{00000000-0005-0000-0000-0000E00E0000}"/>
    <cellStyle name="Heading1 14 2 3 4" xfId="3804" xr:uid="{00000000-0005-0000-0000-0000E10E0000}"/>
    <cellStyle name="Heading1 14 2 4" xfId="3805" xr:uid="{00000000-0005-0000-0000-0000E20E0000}"/>
    <cellStyle name="Heading1 14 2 5" xfId="3806" xr:uid="{00000000-0005-0000-0000-0000E30E0000}"/>
    <cellStyle name="Heading1 14 2 6" xfId="3807" xr:uid="{00000000-0005-0000-0000-0000E40E0000}"/>
    <cellStyle name="Heading1 14 3" xfId="3808" xr:uid="{00000000-0005-0000-0000-0000E50E0000}"/>
    <cellStyle name="Heading1 14 3 2" xfId="3809" xr:uid="{00000000-0005-0000-0000-0000E60E0000}"/>
    <cellStyle name="Heading1 14 3 3" xfId="3810" xr:uid="{00000000-0005-0000-0000-0000E70E0000}"/>
    <cellStyle name="Heading1 14 3 4" xfId="3811" xr:uid="{00000000-0005-0000-0000-0000E80E0000}"/>
    <cellStyle name="Heading1 14 4" xfId="3812" xr:uid="{00000000-0005-0000-0000-0000E90E0000}"/>
    <cellStyle name="Heading1 14 4 2" xfId="3813" xr:uid="{00000000-0005-0000-0000-0000EA0E0000}"/>
    <cellStyle name="Heading1 14 4 3" xfId="3814" xr:uid="{00000000-0005-0000-0000-0000EB0E0000}"/>
    <cellStyle name="Heading1 14 4 4" xfId="3815" xr:uid="{00000000-0005-0000-0000-0000EC0E0000}"/>
    <cellStyle name="Heading1 14 5" xfId="3816" xr:uid="{00000000-0005-0000-0000-0000ED0E0000}"/>
    <cellStyle name="Heading1 14 6" xfId="3817" xr:uid="{00000000-0005-0000-0000-0000EE0E0000}"/>
    <cellStyle name="Heading1 15" xfId="3818" xr:uid="{00000000-0005-0000-0000-0000EF0E0000}"/>
    <cellStyle name="Heading1 15 2" xfId="3819" xr:uid="{00000000-0005-0000-0000-0000F00E0000}"/>
    <cellStyle name="Heading1 15 2 2" xfId="3820" xr:uid="{00000000-0005-0000-0000-0000F10E0000}"/>
    <cellStyle name="Heading1 15 2 3" xfId="3821" xr:uid="{00000000-0005-0000-0000-0000F20E0000}"/>
    <cellStyle name="Heading1 15 2 4" xfId="3822" xr:uid="{00000000-0005-0000-0000-0000F30E0000}"/>
    <cellStyle name="Heading1 15 3" xfId="3823" xr:uid="{00000000-0005-0000-0000-0000F40E0000}"/>
    <cellStyle name="Heading1 15 3 2" xfId="3824" xr:uid="{00000000-0005-0000-0000-0000F50E0000}"/>
    <cellStyle name="Heading1 15 3 3" xfId="3825" xr:uid="{00000000-0005-0000-0000-0000F60E0000}"/>
    <cellStyle name="Heading1 15 3 4" xfId="3826" xr:uid="{00000000-0005-0000-0000-0000F70E0000}"/>
    <cellStyle name="Heading1 15 4" xfId="3827" xr:uid="{00000000-0005-0000-0000-0000F80E0000}"/>
    <cellStyle name="Heading1 15 5" xfId="3828" xr:uid="{00000000-0005-0000-0000-0000F90E0000}"/>
    <cellStyle name="Heading1 15 6" xfId="3829" xr:uid="{00000000-0005-0000-0000-0000FA0E0000}"/>
    <cellStyle name="Heading1 16" xfId="3830" xr:uid="{00000000-0005-0000-0000-0000FB0E0000}"/>
    <cellStyle name="Heading1 16 2" xfId="3831" xr:uid="{00000000-0005-0000-0000-0000FC0E0000}"/>
    <cellStyle name="Heading1 16 2 2" xfId="3832" xr:uid="{00000000-0005-0000-0000-0000FD0E0000}"/>
    <cellStyle name="Heading1 16 2 3" xfId="3833" xr:uid="{00000000-0005-0000-0000-0000FE0E0000}"/>
    <cellStyle name="Heading1 16 2 4" xfId="3834" xr:uid="{00000000-0005-0000-0000-0000FF0E0000}"/>
    <cellStyle name="Heading1 16 3" xfId="3835" xr:uid="{00000000-0005-0000-0000-0000000F0000}"/>
    <cellStyle name="Heading1 16 3 2" xfId="3836" xr:uid="{00000000-0005-0000-0000-0000010F0000}"/>
    <cellStyle name="Heading1 16 3 3" xfId="3837" xr:uid="{00000000-0005-0000-0000-0000020F0000}"/>
    <cellStyle name="Heading1 16 3 4" xfId="3838" xr:uid="{00000000-0005-0000-0000-0000030F0000}"/>
    <cellStyle name="Heading1 16 4" xfId="3839" xr:uid="{00000000-0005-0000-0000-0000040F0000}"/>
    <cellStyle name="Heading1 16 5" xfId="3840" xr:uid="{00000000-0005-0000-0000-0000050F0000}"/>
    <cellStyle name="Heading1 16 6" xfId="3841" xr:uid="{00000000-0005-0000-0000-0000060F0000}"/>
    <cellStyle name="Heading1 17" xfId="3842" xr:uid="{00000000-0005-0000-0000-0000070F0000}"/>
    <cellStyle name="Heading1 17 2" xfId="3843" xr:uid="{00000000-0005-0000-0000-0000080F0000}"/>
    <cellStyle name="Heading1 17 2 2" xfId="3844" xr:uid="{00000000-0005-0000-0000-0000090F0000}"/>
    <cellStyle name="Heading1 17 2 3" xfId="3845" xr:uid="{00000000-0005-0000-0000-00000A0F0000}"/>
    <cellStyle name="Heading1 17 2 4" xfId="3846" xr:uid="{00000000-0005-0000-0000-00000B0F0000}"/>
    <cellStyle name="Heading1 17 3" xfId="3847" xr:uid="{00000000-0005-0000-0000-00000C0F0000}"/>
    <cellStyle name="Heading1 17 3 2" xfId="3848" xr:uid="{00000000-0005-0000-0000-00000D0F0000}"/>
    <cellStyle name="Heading1 17 3 3" xfId="3849" xr:uid="{00000000-0005-0000-0000-00000E0F0000}"/>
    <cellStyle name="Heading1 17 3 4" xfId="3850" xr:uid="{00000000-0005-0000-0000-00000F0F0000}"/>
    <cellStyle name="Heading1 17 4" xfId="3851" xr:uid="{00000000-0005-0000-0000-0000100F0000}"/>
    <cellStyle name="Heading1 17 5" xfId="3852" xr:uid="{00000000-0005-0000-0000-0000110F0000}"/>
    <cellStyle name="Heading1 17 6" xfId="3853" xr:uid="{00000000-0005-0000-0000-0000120F0000}"/>
    <cellStyle name="Heading1 18" xfId="3854" xr:uid="{00000000-0005-0000-0000-0000130F0000}"/>
    <cellStyle name="Heading1 18 2" xfId="3855" xr:uid="{00000000-0005-0000-0000-0000140F0000}"/>
    <cellStyle name="Heading1 18 2 2" xfId="3856" xr:uid="{00000000-0005-0000-0000-0000150F0000}"/>
    <cellStyle name="Heading1 18 2 3" xfId="3857" xr:uid="{00000000-0005-0000-0000-0000160F0000}"/>
    <cellStyle name="Heading1 18 2 4" xfId="3858" xr:uid="{00000000-0005-0000-0000-0000170F0000}"/>
    <cellStyle name="Heading1 18 3" xfId="3859" xr:uid="{00000000-0005-0000-0000-0000180F0000}"/>
    <cellStyle name="Heading1 18 3 2" xfId="3860" xr:uid="{00000000-0005-0000-0000-0000190F0000}"/>
    <cellStyle name="Heading1 18 3 3" xfId="3861" xr:uid="{00000000-0005-0000-0000-00001A0F0000}"/>
    <cellStyle name="Heading1 18 3 4" xfId="3862" xr:uid="{00000000-0005-0000-0000-00001B0F0000}"/>
    <cellStyle name="Heading1 18 4" xfId="3863" xr:uid="{00000000-0005-0000-0000-00001C0F0000}"/>
    <cellStyle name="Heading1 18 5" xfId="3864" xr:uid="{00000000-0005-0000-0000-00001D0F0000}"/>
    <cellStyle name="Heading1 18 6" xfId="3865" xr:uid="{00000000-0005-0000-0000-00001E0F0000}"/>
    <cellStyle name="Heading1 19" xfId="3866" xr:uid="{00000000-0005-0000-0000-00001F0F0000}"/>
    <cellStyle name="Heading1 19 2" xfId="3867" xr:uid="{00000000-0005-0000-0000-0000200F0000}"/>
    <cellStyle name="Heading1 19 3" xfId="3868" xr:uid="{00000000-0005-0000-0000-0000210F0000}"/>
    <cellStyle name="Heading1 19 4" xfId="3869" xr:uid="{00000000-0005-0000-0000-0000220F0000}"/>
    <cellStyle name="Heading1 2" xfId="3870" xr:uid="{00000000-0005-0000-0000-0000230F0000}"/>
    <cellStyle name="Heading1 2 10" xfId="3871" xr:uid="{00000000-0005-0000-0000-0000240F0000}"/>
    <cellStyle name="Heading1 2 11" xfId="3872" xr:uid="{00000000-0005-0000-0000-0000250F0000}"/>
    <cellStyle name="Heading1 2 2" xfId="3873" xr:uid="{00000000-0005-0000-0000-0000260F0000}"/>
    <cellStyle name="Heading1 2 2 2" xfId="3874" xr:uid="{00000000-0005-0000-0000-0000270F0000}"/>
    <cellStyle name="Heading1 2 2 2 2" xfId="3875" xr:uid="{00000000-0005-0000-0000-0000280F0000}"/>
    <cellStyle name="Heading1 2 2 2 2 2" xfId="3876" xr:uid="{00000000-0005-0000-0000-0000290F0000}"/>
    <cellStyle name="Heading1 2 2 2 2 3" xfId="3877" xr:uid="{00000000-0005-0000-0000-00002A0F0000}"/>
    <cellStyle name="Heading1 2 2 2 2 4" xfId="3878" xr:uid="{00000000-0005-0000-0000-00002B0F0000}"/>
    <cellStyle name="Heading1 2 2 2 3" xfId="3879" xr:uid="{00000000-0005-0000-0000-00002C0F0000}"/>
    <cellStyle name="Heading1 2 2 2 3 2" xfId="3880" xr:uid="{00000000-0005-0000-0000-00002D0F0000}"/>
    <cellStyle name="Heading1 2 2 2 3 3" xfId="3881" xr:uid="{00000000-0005-0000-0000-00002E0F0000}"/>
    <cellStyle name="Heading1 2 2 2 3 4" xfId="3882" xr:uid="{00000000-0005-0000-0000-00002F0F0000}"/>
    <cellStyle name="Heading1 2 2 2 4" xfId="3883" xr:uid="{00000000-0005-0000-0000-0000300F0000}"/>
    <cellStyle name="Heading1 2 2 2 5" xfId="3884" xr:uid="{00000000-0005-0000-0000-0000310F0000}"/>
    <cellStyle name="Heading1 2 2 2 6" xfId="3885" xr:uid="{00000000-0005-0000-0000-0000320F0000}"/>
    <cellStyle name="Heading1 2 2 3" xfId="3886" xr:uid="{00000000-0005-0000-0000-0000330F0000}"/>
    <cellStyle name="Heading1 2 2 3 2" xfId="3887" xr:uid="{00000000-0005-0000-0000-0000340F0000}"/>
    <cellStyle name="Heading1 2 2 3 3" xfId="3888" xr:uid="{00000000-0005-0000-0000-0000350F0000}"/>
    <cellStyle name="Heading1 2 2 3 4" xfId="3889" xr:uid="{00000000-0005-0000-0000-0000360F0000}"/>
    <cellStyle name="Heading1 2 2 4" xfId="3890" xr:uid="{00000000-0005-0000-0000-0000370F0000}"/>
    <cellStyle name="Heading1 2 2 4 2" xfId="3891" xr:uid="{00000000-0005-0000-0000-0000380F0000}"/>
    <cellStyle name="Heading1 2 2 4 3" xfId="3892" xr:uid="{00000000-0005-0000-0000-0000390F0000}"/>
    <cellStyle name="Heading1 2 2 4 4" xfId="3893" xr:uid="{00000000-0005-0000-0000-00003A0F0000}"/>
    <cellStyle name="Heading1 2 2 5" xfId="3894" xr:uid="{00000000-0005-0000-0000-00003B0F0000}"/>
    <cellStyle name="Heading1 2 2 6" xfId="3895" xr:uid="{00000000-0005-0000-0000-00003C0F0000}"/>
    <cellStyle name="Heading1 2 3" xfId="3896" xr:uid="{00000000-0005-0000-0000-00003D0F0000}"/>
    <cellStyle name="Heading1 2 3 2" xfId="3897" xr:uid="{00000000-0005-0000-0000-00003E0F0000}"/>
    <cellStyle name="Heading1 2 3 2 2" xfId="3898" xr:uid="{00000000-0005-0000-0000-00003F0F0000}"/>
    <cellStyle name="Heading1 2 3 2 3" xfId="3899" xr:uid="{00000000-0005-0000-0000-0000400F0000}"/>
    <cellStyle name="Heading1 2 3 2 4" xfId="3900" xr:uid="{00000000-0005-0000-0000-0000410F0000}"/>
    <cellStyle name="Heading1 2 3 3" xfId="3901" xr:uid="{00000000-0005-0000-0000-0000420F0000}"/>
    <cellStyle name="Heading1 2 3 3 2" xfId="3902" xr:uid="{00000000-0005-0000-0000-0000430F0000}"/>
    <cellStyle name="Heading1 2 3 3 3" xfId="3903" xr:uid="{00000000-0005-0000-0000-0000440F0000}"/>
    <cellStyle name="Heading1 2 3 3 4" xfId="3904" xr:uid="{00000000-0005-0000-0000-0000450F0000}"/>
    <cellStyle name="Heading1 2 3 4" xfId="3905" xr:uid="{00000000-0005-0000-0000-0000460F0000}"/>
    <cellStyle name="Heading1 2 3 5" xfId="3906" xr:uid="{00000000-0005-0000-0000-0000470F0000}"/>
    <cellStyle name="Heading1 2 3 6" xfId="3907" xr:uid="{00000000-0005-0000-0000-0000480F0000}"/>
    <cellStyle name="Heading1 2 4" xfId="3908" xr:uid="{00000000-0005-0000-0000-0000490F0000}"/>
    <cellStyle name="Heading1 2 4 2" xfId="3909" xr:uid="{00000000-0005-0000-0000-00004A0F0000}"/>
    <cellStyle name="Heading1 2 4 2 2" xfId="3910" xr:uid="{00000000-0005-0000-0000-00004B0F0000}"/>
    <cellStyle name="Heading1 2 4 2 2 2" xfId="3911" xr:uid="{00000000-0005-0000-0000-00004C0F0000}"/>
    <cellStyle name="Heading1 2 4 2 2 3" xfId="3912" xr:uid="{00000000-0005-0000-0000-00004D0F0000}"/>
    <cellStyle name="Heading1 2 4 2 2 4" xfId="3913" xr:uid="{00000000-0005-0000-0000-00004E0F0000}"/>
    <cellStyle name="Heading1 2 4 2 3" xfId="3914" xr:uid="{00000000-0005-0000-0000-00004F0F0000}"/>
    <cellStyle name="Heading1 2 4 2 3 2" xfId="3915" xr:uid="{00000000-0005-0000-0000-0000500F0000}"/>
    <cellStyle name="Heading1 2 4 2 3 3" xfId="3916" xr:uid="{00000000-0005-0000-0000-0000510F0000}"/>
    <cellStyle name="Heading1 2 4 2 3 4" xfId="3917" xr:uid="{00000000-0005-0000-0000-0000520F0000}"/>
    <cellStyle name="Heading1 2 4 2 4" xfId="3918" xr:uid="{00000000-0005-0000-0000-0000530F0000}"/>
    <cellStyle name="Heading1 2 4 2 5" xfId="3919" xr:uid="{00000000-0005-0000-0000-0000540F0000}"/>
    <cellStyle name="Heading1 2 4 2 6" xfId="3920" xr:uid="{00000000-0005-0000-0000-0000550F0000}"/>
    <cellStyle name="Heading1 2 4 3" xfId="3921" xr:uid="{00000000-0005-0000-0000-0000560F0000}"/>
    <cellStyle name="Heading1 2 4 3 2" xfId="3922" xr:uid="{00000000-0005-0000-0000-0000570F0000}"/>
    <cellStyle name="Heading1 2 4 3 3" xfId="3923" xr:uid="{00000000-0005-0000-0000-0000580F0000}"/>
    <cellStyle name="Heading1 2 4 3 4" xfId="3924" xr:uid="{00000000-0005-0000-0000-0000590F0000}"/>
    <cellStyle name="Heading1 2 4 4" xfId="3925" xr:uid="{00000000-0005-0000-0000-00005A0F0000}"/>
    <cellStyle name="Heading1 2 4 4 2" xfId="3926" xr:uid="{00000000-0005-0000-0000-00005B0F0000}"/>
    <cellStyle name="Heading1 2 4 4 3" xfId="3927" xr:uid="{00000000-0005-0000-0000-00005C0F0000}"/>
    <cellStyle name="Heading1 2 4 4 4" xfId="3928" xr:uid="{00000000-0005-0000-0000-00005D0F0000}"/>
    <cellStyle name="Heading1 2 4 5" xfId="3929" xr:uid="{00000000-0005-0000-0000-00005E0F0000}"/>
    <cellStyle name="Heading1 2 4 6" xfId="3930" xr:uid="{00000000-0005-0000-0000-00005F0F0000}"/>
    <cellStyle name="Heading1 2 4 7" xfId="3931" xr:uid="{00000000-0005-0000-0000-0000600F0000}"/>
    <cellStyle name="Heading1 2 5" xfId="3932" xr:uid="{00000000-0005-0000-0000-0000610F0000}"/>
    <cellStyle name="Heading1 2 5 2" xfId="3933" xr:uid="{00000000-0005-0000-0000-0000620F0000}"/>
    <cellStyle name="Heading1 2 5 2 2" xfId="3934" xr:uid="{00000000-0005-0000-0000-0000630F0000}"/>
    <cellStyle name="Heading1 2 5 2 3" xfId="3935" xr:uid="{00000000-0005-0000-0000-0000640F0000}"/>
    <cellStyle name="Heading1 2 5 2 4" xfId="3936" xr:uid="{00000000-0005-0000-0000-0000650F0000}"/>
    <cellStyle name="Heading1 2 5 3" xfId="3937" xr:uid="{00000000-0005-0000-0000-0000660F0000}"/>
    <cellStyle name="Heading1 2 5 3 2" xfId="3938" xr:uid="{00000000-0005-0000-0000-0000670F0000}"/>
    <cellStyle name="Heading1 2 5 3 3" xfId="3939" xr:uid="{00000000-0005-0000-0000-0000680F0000}"/>
    <cellStyle name="Heading1 2 5 3 4" xfId="3940" xr:uid="{00000000-0005-0000-0000-0000690F0000}"/>
    <cellStyle name="Heading1 2 5 4" xfId="3941" xr:uid="{00000000-0005-0000-0000-00006A0F0000}"/>
    <cellStyle name="Heading1 2 5 5" xfId="3942" xr:uid="{00000000-0005-0000-0000-00006B0F0000}"/>
    <cellStyle name="Heading1 2 5 6" xfId="3943" xr:uid="{00000000-0005-0000-0000-00006C0F0000}"/>
    <cellStyle name="Heading1 2 6" xfId="3944" xr:uid="{00000000-0005-0000-0000-00006D0F0000}"/>
    <cellStyle name="Heading1 2 6 2" xfId="3945" xr:uid="{00000000-0005-0000-0000-00006E0F0000}"/>
    <cellStyle name="Heading1 2 6 2 2" xfId="3946" xr:uid="{00000000-0005-0000-0000-00006F0F0000}"/>
    <cellStyle name="Heading1 2 6 2 3" xfId="3947" xr:uid="{00000000-0005-0000-0000-0000700F0000}"/>
    <cellStyle name="Heading1 2 6 2 4" xfId="3948" xr:uid="{00000000-0005-0000-0000-0000710F0000}"/>
    <cellStyle name="Heading1 2 6 3" xfId="3949" xr:uid="{00000000-0005-0000-0000-0000720F0000}"/>
    <cellStyle name="Heading1 2 6 3 2" xfId="3950" xr:uid="{00000000-0005-0000-0000-0000730F0000}"/>
    <cellStyle name="Heading1 2 6 3 3" xfId="3951" xr:uid="{00000000-0005-0000-0000-0000740F0000}"/>
    <cellStyle name="Heading1 2 6 3 4" xfId="3952" xr:uid="{00000000-0005-0000-0000-0000750F0000}"/>
    <cellStyle name="Heading1 2 6 4" xfId="3953" xr:uid="{00000000-0005-0000-0000-0000760F0000}"/>
    <cellStyle name="Heading1 2 6 5" xfId="3954" xr:uid="{00000000-0005-0000-0000-0000770F0000}"/>
    <cellStyle name="Heading1 2 6 6" xfId="3955" xr:uid="{00000000-0005-0000-0000-0000780F0000}"/>
    <cellStyle name="Heading1 2 7" xfId="3956" xr:uid="{00000000-0005-0000-0000-0000790F0000}"/>
    <cellStyle name="Heading1 2 7 2" xfId="3957" xr:uid="{00000000-0005-0000-0000-00007A0F0000}"/>
    <cellStyle name="Heading1 2 7 3" xfId="3958" xr:uid="{00000000-0005-0000-0000-00007B0F0000}"/>
    <cellStyle name="Heading1 2 7 4" xfId="3959" xr:uid="{00000000-0005-0000-0000-00007C0F0000}"/>
    <cellStyle name="Heading1 2 8" xfId="3960" xr:uid="{00000000-0005-0000-0000-00007D0F0000}"/>
    <cellStyle name="Heading1 2 8 2" xfId="3961" xr:uid="{00000000-0005-0000-0000-00007E0F0000}"/>
    <cellStyle name="Heading1 2 8 3" xfId="3962" xr:uid="{00000000-0005-0000-0000-00007F0F0000}"/>
    <cellStyle name="Heading1 2 8 4" xfId="3963" xr:uid="{00000000-0005-0000-0000-0000800F0000}"/>
    <cellStyle name="Heading1 2 9" xfId="3964" xr:uid="{00000000-0005-0000-0000-0000810F0000}"/>
    <cellStyle name="Heading1 2 9 2" xfId="3965" xr:uid="{00000000-0005-0000-0000-0000820F0000}"/>
    <cellStyle name="Heading1 2 9 3" xfId="3966" xr:uid="{00000000-0005-0000-0000-0000830F0000}"/>
    <cellStyle name="Heading1 2 9 4" xfId="3967" xr:uid="{00000000-0005-0000-0000-0000840F0000}"/>
    <cellStyle name="Heading1 20" xfId="3968" xr:uid="{00000000-0005-0000-0000-0000850F0000}"/>
    <cellStyle name="Heading1 20 2" xfId="3969" xr:uid="{00000000-0005-0000-0000-0000860F0000}"/>
    <cellStyle name="Heading1 20 3" xfId="3970" xr:uid="{00000000-0005-0000-0000-0000870F0000}"/>
    <cellStyle name="Heading1 20 4" xfId="3971" xr:uid="{00000000-0005-0000-0000-0000880F0000}"/>
    <cellStyle name="Heading1 21" xfId="3972" xr:uid="{00000000-0005-0000-0000-0000890F0000}"/>
    <cellStyle name="Heading1 21 2" xfId="3973" xr:uid="{00000000-0005-0000-0000-00008A0F0000}"/>
    <cellStyle name="Heading1 21 3" xfId="3974" xr:uid="{00000000-0005-0000-0000-00008B0F0000}"/>
    <cellStyle name="Heading1 21 4" xfId="3975" xr:uid="{00000000-0005-0000-0000-00008C0F0000}"/>
    <cellStyle name="Heading1 22" xfId="3976" xr:uid="{00000000-0005-0000-0000-00008D0F0000}"/>
    <cellStyle name="Heading1 22 2" xfId="3977" xr:uid="{00000000-0005-0000-0000-00008E0F0000}"/>
    <cellStyle name="Heading1 22 3" xfId="3978" xr:uid="{00000000-0005-0000-0000-00008F0F0000}"/>
    <cellStyle name="Heading1 22 4" xfId="3979" xr:uid="{00000000-0005-0000-0000-0000900F0000}"/>
    <cellStyle name="Heading1 23" xfId="3980" xr:uid="{00000000-0005-0000-0000-0000910F0000}"/>
    <cellStyle name="Heading1 23 2" xfId="3981" xr:uid="{00000000-0005-0000-0000-0000920F0000}"/>
    <cellStyle name="Heading1 23 3" xfId="3982" xr:uid="{00000000-0005-0000-0000-0000930F0000}"/>
    <cellStyle name="Heading1 23 4" xfId="3983" xr:uid="{00000000-0005-0000-0000-0000940F0000}"/>
    <cellStyle name="Heading1 24" xfId="3984" xr:uid="{00000000-0005-0000-0000-0000950F0000}"/>
    <cellStyle name="Heading1 24 2" xfId="3985" xr:uid="{00000000-0005-0000-0000-0000960F0000}"/>
    <cellStyle name="Heading1 24 3" xfId="3986" xr:uid="{00000000-0005-0000-0000-0000970F0000}"/>
    <cellStyle name="Heading1 24 4" xfId="3987" xr:uid="{00000000-0005-0000-0000-0000980F0000}"/>
    <cellStyle name="Heading1 25" xfId="3988" xr:uid="{00000000-0005-0000-0000-0000990F0000}"/>
    <cellStyle name="Heading1 25 2" xfId="3989" xr:uid="{00000000-0005-0000-0000-00009A0F0000}"/>
    <cellStyle name="Heading1 25 3" xfId="3990" xr:uid="{00000000-0005-0000-0000-00009B0F0000}"/>
    <cellStyle name="Heading1 25 4" xfId="3991" xr:uid="{00000000-0005-0000-0000-00009C0F0000}"/>
    <cellStyle name="Heading1 26" xfId="3992" xr:uid="{00000000-0005-0000-0000-00009D0F0000}"/>
    <cellStyle name="Heading1 26 2" xfId="3993" xr:uid="{00000000-0005-0000-0000-00009E0F0000}"/>
    <cellStyle name="Heading1 26 3" xfId="3994" xr:uid="{00000000-0005-0000-0000-00009F0F0000}"/>
    <cellStyle name="Heading1 26 4" xfId="3995" xr:uid="{00000000-0005-0000-0000-0000A00F0000}"/>
    <cellStyle name="Heading1 27" xfId="3996" xr:uid="{00000000-0005-0000-0000-0000A10F0000}"/>
    <cellStyle name="Heading1 27 2" xfId="3997" xr:uid="{00000000-0005-0000-0000-0000A20F0000}"/>
    <cellStyle name="Heading1 27 3" xfId="3998" xr:uid="{00000000-0005-0000-0000-0000A30F0000}"/>
    <cellStyle name="Heading1 27 4" xfId="3999" xr:uid="{00000000-0005-0000-0000-0000A40F0000}"/>
    <cellStyle name="Heading1 28" xfId="4000" xr:uid="{00000000-0005-0000-0000-0000A50F0000}"/>
    <cellStyle name="Heading1 28 2" xfId="4001" xr:uid="{00000000-0005-0000-0000-0000A60F0000}"/>
    <cellStyle name="Heading1 28 3" xfId="4002" xr:uid="{00000000-0005-0000-0000-0000A70F0000}"/>
    <cellStyle name="Heading1 28 4" xfId="4003" xr:uid="{00000000-0005-0000-0000-0000A80F0000}"/>
    <cellStyle name="Heading1 29" xfId="4004" xr:uid="{00000000-0005-0000-0000-0000A90F0000}"/>
    <cellStyle name="Heading1 29 2" xfId="4005" xr:uid="{00000000-0005-0000-0000-0000AA0F0000}"/>
    <cellStyle name="Heading1 29 3" xfId="4006" xr:uid="{00000000-0005-0000-0000-0000AB0F0000}"/>
    <cellStyle name="Heading1 29 4" xfId="4007" xr:uid="{00000000-0005-0000-0000-0000AC0F0000}"/>
    <cellStyle name="Heading1 3" xfId="4008" xr:uid="{00000000-0005-0000-0000-0000AD0F0000}"/>
    <cellStyle name="Heading1 3 10" xfId="4009" xr:uid="{00000000-0005-0000-0000-0000AE0F0000}"/>
    <cellStyle name="Heading1 3 11" xfId="4010" xr:uid="{00000000-0005-0000-0000-0000AF0F0000}"/>
    <cellStyle name="Heading1 3 2" xfId="4011" xr:uid="{00000000-0005-0000-0000-0000B00F0000}"/>
    <cellStyle name="Heading1 3 2 2" xfId="4012" xr:uid="{00000000-0005-0000-0000-0000B10F0000}"/>
    <cellStyle name="Heading1 3 2 2 2" xfId="4013" xr:uid="{00000000-0005-0000-0000-0000B20F0000}"/>
    <cellStyle name="Heading1 3 2 2 2 2" xfId="4014" xr:uid="{00000000-0005-0000-0000-0000B30F0000}"/>
    <cellStyle name="Heading1 3 2 2 2 3" xfId="4015" xr:uid="{00000000-0005-0000-0000-0000B40F0000}"/>
    <cellStyle name="Heading1 3 2 2 2 4" xfId="4016" xr:uid="{00000000-0005-0000-0000-0000B50F0000}"/>
    <cellStyle name="Heading1 3 2 2 3" xfId="4017" xr:uid="{00000000-0005-0000-0000-0000B60F0000}"/>
    <cellStyle name="Heading1 3 2 2 3 2" xfId="4018" xr:uid="{00000000-0005-0000-0000-0000B70F0000}"/>
    <cellStyle name="Heading1 3 2 2 3 3" xfId="4019" xr:uid="{00000000-0005-0000-0000-0000B80F0000}"/>
    <cellStyle name="Heading1 3 2 2 3 4" xfId="4020" xr:uid="{00000000-0005-0000-0000-0000B90F0000}"/>
    <cellStyle name="Heading1 3 2 2 4" xfId="4021" xr:uid="{00000000-0005-0000-0000-0000BA0F0000}"/>
    <cellStyle name="Heading1 3 2 2 5" xfId="4022" xr:uid="{00000000-0005-0000-0000-0000BB0F0000}"/>
    <cellStyle name="Heading1 3 2 2 6" xfId="4023" xr:uid="{00000000-0005-0000-0000-0000BC0F0000}"/>
    <cellStyle name="Heading1 3 2 3" xfId="4024" xr:uid="{00000000-0005-0000-0000-0000BD0F0000}"/>
    <cellStyle name="Heading1 3 2 3 2" xfId="4025" xr:uid="{00000000-0005-0000-0000-0000BE0F0000}"/>
    <cellStyle name="Heading1 3 2 3 3" xfId="4026" xr:uid="{00000000-0005-0000-0000-0000BF0F0000}"/>
    <cellStyle name="Heading1 3 2 3 4" xfId="4027" xr:uid="{00000000-0005-0000-0000-0000C00F0000}"/>
    <cellStyle name="Heading1 3 2 4" xfId="4028" xr:uid="{00000000-0005-0000-0000-0000C10F0000}"/>
    <cellStyle name="Heading1 3 2 4 2" xfId="4029" xr:uid="{00000000-0005-0000-0000-0000C20F0000}"/>
    <cellStyle name="Heading1 3 2 4 3" xfId="4030" xr:uid="{00000000-0005-0000-0000-0000C30F0000}"/>
    <cellStyle name="Heading1 3 2 4 4" xfId="4031" xr:uid="{00000000-0005-0000-0000-0000C40F0000}"/>
    <cellStyle name="Heading1 3 2 5" xfId="4032" xr:uid="{00000000-0005-0000-0000-0000C50F0000}"/>
    <cellStyle name="Heading1 3 2 6" xfId="4033" xr:uid="{00000000-0005-0000-0000-0000C60F0000}"/>
    <cellStyle name="Heading1 3 3" xfId="4034" xr:uid="{00000000-0005-0000-0000-0000C70F0000}"/>
    <cellStyle name="Heading1 3 3 2" xfId="4035" xr:uid="{00000000-0005-0000-0000-0000C80F0000}"/>
    <cellStyle name="Heading1 3 3 2 2" xfId="4036" xr:uid="{00000000-0005-0000-0000-0000C90F0000}"/>
    <cellStyle name="Heading1 3 3 2 3" xfId="4037" xr:uid="{00000000-0005-0000-0000-0000CA0F0000}"/>
    <cellStyle name="Heading1 3 3 2 4" xfId="4038" xr:uid="{00000000-0005-0000-0000-0000CB0F0000}"/>
    <cellStyle name="Heading1 3 3 3" xfId="4039" xr:uid="{00000000-0005-0000-0000-0000CC0F0000}"/>
    <cellStyle name="Heading1 3 3 3 2" xfId="4040" xr:uid="{00000000-0005-0000-0000-0000CD0F0000}"/>
    <cellStyle name="Heading1 3 3 3 3" xfId="4041" xr:uid="{00000000-0005-0000-0000-0000CE0F0000}"/>
    <cellStyle name="Heading1 3 3 3 4" xfId="4042" xr:uid="{00000000-0005-0000-0000-0000CF0F0000}"/>
    <cellStyle name="Heading1 3 3 4" xfId="4043" xr:uid="{00000000-0005-0000-0000-0000D00F0000}"/>
    <cellStyle name="Heading1 3 3 5" xfId="4044" xr:uid="{00000000-0005-0000-0000-0000D10F0000}"/>
    <cellStyle name="Heading1 3 3 6" xfId="4045" xr:uid="{00000000-0005-0000-0000-0000D20F0000}"/>
    <cellStyle name="Heading1 3 4" xfId="4046" xr:uid="{00000000-0005-0000-0000-0000D30F0000}"/>
    <cellStyle name="Heading1 3 4 2" xfId="4047" xr:uid="{00000000-0005-0000-0000-0000D40F0000}"/>
    <cellStyle name="Heading1 3 4 2 2" xfId="4048" xr:uid="{00000000-0005-0000-0000-0000D50F0000}"/>
    <cellStyle name="Heading1 3 4 2 2 2" xfId="4049" xr:uid="{00000000-0005-0000-0000-0000D60F0000}"/>
    <cellStyle name="Heading1 3 4 2 2 3" xfId="4050" xr:uid="{00000000-0005-0000-0000-0000D70F0000}"/>
    <cellStyle name="Heading1 3 4 2 2 4" xfId="4051" xr:uid="{00000000-0005-0000-0000-0000D80F0000}"/>
    <cellStyle name="Heading1 3 4 2 3" xfId="4052" xr:uid="{00000000-0005-0000-0000-0000D90F0000}"/>
    <cellStyle name="Heading1 3 4 2 3 2" xfId="4053" xr:uid="{00000000-0005-0000-0000-0000DA0F0000}"/>
    <cellStyle name="Heading1 3 4 2 3 3" xfId="4054" xr:uid="{00000000-0005-0000-0000-0000DB0F0000}"/>
    <cellStyle name="Heading1 3 4 2 3 4" xfId="4055" xr:uid="{00000000-0005-0000-0000-0000DC0F0000}"/>
    <cellStyle name="Heading1 3 4 2 4" xfId="4056" xr:uid="{00000000-0005-0000-0000-0000DD0F0000}"/>
    <cellStyle name="Heading1 3 4 2 5" xfId="4057" xr:uid="{00000000-0005-0000-0000-0000DE0F0000}"/>
    <cellStyle name="Heading1 3 4 2 6" xfId="4058" xr:uid="{00000000-0005-0000-0000-0000DF0F0000}"/>
    <cellStyle name="Heading1 3 4 3" xfId="4059" xr:uid="{00000000-0005-0000-0000-0000E00F0000}"/>
    <cellStyle name="Heading1 3 4 3 2" xfId="4060" xr:uid="{00000000-0005-0000-0000-0000E10F0000}"/>
    <cellStyle name="Heading1 3 4 3 3" xfId="4061" xr:uid="{00000000-0005-0000-0000-0000E20F0000}"/>
    <cellStyle name="Heading1 3 4 3 4" xfId="4062" xr:uid="{00000000-0005-0000-0000-0000E30F0000}"/>
    <cellStyle name="Heading1 3 4 4" xfId="4063" xr:uid="{00000000-0005-0000-0000-0000E40F0000}"/>
    <cellStyle name="Heading1 3 4 4 2" xfId="4064" xr:uid="{00000000-0005-0000-0000-0000E50F0000}"/>
    <cellStyle name="Heading1 3 4 4 3" xfId="4065" xr:uid="{00000000-0005-0000-0000-0000E60F0000}"/>
    <cellStyle name="Heading1 3 4 4 4" xfId="4066" xr:uid="{00000000-0005-0000-0000-0000E70F0000}"/>
    <cellStyle name="Heading1 3 4 5" xfId="4067" xr:uid="{00000000-0005-0000-0000-0000E80F0000}"/>
    <cellStyle name="Heading1 3 4 6" xfId="4068" xr:uid="{00000000-0005-0000-0000-0000E90F0000}"/>
    <cellStyle name="Heading1 3 4 7" xfId="4069" xr:uid="{00000000-0005-0000-0000-0000EA0F0000}"/>
    <cellStyle name="Heading1 3 5" xfId="4070" xr:uid="{00000000-0005-0000-0000-0000EB0F0000}"/>
    <cellStyle name="Heading1 3 5 2" xfId="4071" xr:uid="{00000000-0005-0000-0000-0000EC0F0000}"/>
    <cellStyle name="Heading1 3 5 2 2" xfId="4072" xr:uid="{00000000-0005-0000-0000-0000ED0F0000}"/>
    <cellStyle name="Heading1 3 5 2 3" xfId="4073" xr:uid="{00000000-0005-0000-0000-0000EE0F0000}"/>
    <cellStyle name="Heading1 3 5 2 4" xfId="4074" xr:uid="{00000000-0005-0000-0000-0000EF0F0000}"/>
    <cellStyle name="Heading1 3 5 3" xfId="4075" xr:uid="{00000000-0005-0000-0000-0000F00F0000}"/>
    <cellStyle name="Heading1 3 5 3 2" xfId="4076" xr:uid="{00000000-0005-0000-0000-0000F10F0000}"/>
    <cellStyle name="Heading1 3 5 3 3" xfId="4077" xr:uid="{00000000-0005-0000-0000-0000F20F0000}"/>
    <cellStyle name="Heading1 3 5 3 4" xfId="4078" xr:uid="{00000000-0005-0000-0000-0000F30F0000}"/>
    <cellStyle name="Heading1 3 5 4" xfId="4079" xr:uid="{00000000-0005-0000-0000-0000F40F0000}"/>
    <cellStyle name="Heading1 3 5 5" xfId="4080" xr:uid="{00000000-0005-0000-0000-0000F50F0000}"/>
    <cellStyle name="Heading1 3 5 6" xfId="4081" xr:uid="{00000000-0005-0000-0000-0000F60F0000}"/>
    <cellStyle name="Heading1 3 6" xfId="4082" xr:uid="{00000000-0005-0000-0000-0000F70F0000}"/>
    <cellStyle name="Heading1 3 6 2" xfId="4083" xr:uid="{00000000-0005-0000-0000-0000F80F0000}"/>
    <cellStyle name="Heading1 3 6 2 2" xfId="4084" xr:uid="{00000000-0005-0000-0000-0000F90F0000}"/>
    <cellStyle name="Heading1 3 6 2 3" xfId="4085" xr:uid="{00000000-0005-0000-0000-0000FA0F0000}"/>
    <cellStyle name="Heading1 3 6 2 4" xfId="4086" xr:uid="{00000000-0005-0000-0000-0000FB0F0000}"/>
    <cellStyle name="Heading1 3 6 3" xfId="4087" xr:uid="{00000000-0005-0000-0000-0000FC0F0000}"/>
    <cellStyle name="Heading1 3 6 3 2" xfId="4088" xr:uid="{00000000-0005-0000-0000-0000FD0F0000}"/>
    <cellStyle name="Heading1 3 6 3 3" xfId="4089" xr:uid="{00000000-0005-0000-0000-0000FE0F0000}"/>
    <cellStyle name="Heading1 3 6 3 4" xfId="4090" xr:uid="{00000000-0005-0000-0000-0000FF0F0000}"/>
    <cellStyle name="Heading1 3 6 4" xfId="4091" xr:uid="{00000000-0005-0000-0000-000000100000}"/>
    <cellStyle name="Heading1 3 6 5" xfId="4092" xr:uid="{00000000-0005-0000-0000-000001100000}"/>
    <cellStyle name="Heading1 3 6 6" xfId="4093" xr:uid="{00000000-0005-0000-0000-000002100000}"/>
    <cellStyle name="Heading1 3 7" xfId="4094" xr:uid="{00000000-0005-0000-0000-000003100000}"/>
    <cellStyle name="Heading1 3 7 2" xfId="4095" xr:uid="{00000000-0005-0000-0000-000004100000}"/>
    <cellStyle name="Heading1 3 7 3" xfId="4096" xr:uid="{00000000-0005-0000-0000-000005100000}"/>
    <cellStyle name="Heading1 3 7 4" xfId="4097" xr:uid="{00000000-0005-0000-0000-000006100000}"/>
    <cellStyle name="Heading1 3 8" xfId="4098" xr:uid="{00000000-0005-0000-0000-000007100000}"/>
    <cellStyle name="Heading1 3 8 2" xfId="4099" xr:uid="{00000000-0005-0000-0000-000008100000}"/>
    <cellStyle name="Heading1 3 8 3" xfId="4100" xr:uid="{00000000-0005-0000-0000-000009100000}"/>
    <cellStyle name="Heading1 3 8 4" xfId="4101" xr:uid="{00000000-0005-0000-0000-00000A100000}"/>
    <cellStyle name="Heading1 3 9" xfId="4102" xr:uid="{00000000-0005-0000-0000-00000B100000}"/>
    <cellStyle name="Heading1 3 9 2" xfId="4103" xr:uid="{00000000-0005-0000-0000-00000C100000}"/>
    <cellStyle name="Heading1 3 9 3" xfId="4104" xr:uid="{00000000-0005-0000-0000-00000D100000}"/>
    <cellStyle name="Heading1 3 9 4" xfId="4105" xr:uid="{00000000-0005-0000-0000-00000E100000}"/>
    <cellStyle name="Heading1 30" xfId="4106" xr:uid="{00000000-0005-0000-0000-00000F100000}"/>
    <cellStyle name="Heading1 30 2" xfId="4107" xr:uid="{00000000-0005-0000-0000-000010100000}"/>
    <cellStyle name="Heading1 30 3" xfId="4108" xr:uid="{00000000-0005-0000-0000-000011100000}"/>
    <cellStyle name="Heading1 30 4" xfId="4109" xr:uid="{00000000-0005-0000-0000-000012100000}"/>
    <cellStyle name="Heading1 31" xfId="4110" xr:uid="{00000000-0005-0000-0000-000013100000}"/>
    <cellStyle name="Heading1 31 2" xfId="4111" xr:uid="{00000000-0005-0000-0000-000014100000}"/>
    <cellStyle name="Heading1 31 3" xfId="4112" xr:uid="{00000000-0005-0000-0000-000015100000}"/>
    <cellStyle name="Heading1 31 4" xfId="4113" xr:uid="{00000000-0005-0000-0000-000016100000}"/>
    <cellStyle name="Heading1 32" xfId="4114" xr:uid="{00000000-0005-0000-0000-000017100000}"/>
    <cellStyle name="Heading1 32 2" xfId="4115" xr:uid="{00000000-0005-0000-0000-000018100000}"/>
    <cellStyle name="Heading1 32 3" xfId="4116" xr:uid="{00000000-0005-0000-0000-000019100000}"/>
    <cellStyle name="Heading1 32 4" xfId="4117" xr:uid="{00000000-0005-0000-0000-00001A100000}"/>
    <cellStyle name="Heading1 33" xfId="4118" xr:uid="{00000000-0005-0000-0000-00001B100000}"/>
    <cellStyle name="Heading1 33 2" xfId="4119" xr:uid="{00000000-0005-0000-0000-00001C100000}"/>
    <cellStyle name="Heading1 33 3" xfId="4120" xr:uid="{00000000-0005-0000-0000-00001D100000}"/>
    <cellStyle name="Heading1 33 4" xfId="4121" xr:uid="{00000000-0005-0000-0000-00001E100000}"/>
    <cellStyle name="Heading1 34" xfId="4122" xr:uid="{00000000-0005-0000-0000-00001F100000}"/>
    <cellStyle name="Heading1 34 2" xfId="4123" xr:uid="{00000000-0005-0000-0000-000020100000}"/>
    <cellStyle name="Heading1 34 3" xfId="4124" xr:uid="{00000000-0005-0000-0000-000021100000}"/>
    <cellStyle name="Heading1 34 4" xfId="4125" xr:uid="{00000000-0005-0000-0000-000022100000}"/>
    <cellStyle name="Heading1 35" xfId="4126" xr:uid="{00000000-0005-0000-0000-000023100000}"/>
    <cellStyle name="Heading1 35 2" xfId="4127" xr:uid="{00000000-0005-0000-0000-000024100000}"/>
    <cellStyle name="Heading1 35 3" xfId="4128" xr:uid="{00000000-0005-0000-0000-000025100000}"/>
    <cellStyle name="Heading1 35 4" xfId="4129" xr:uid="{00000000-0005-0000-0000-000026100000}"/>
    <cellStyle name="Heading1 36" xfId="4130" xr:uid="{00000000-0005-0000-0000-000027100000}"/>
    <cellStyle name="Heading1 37" xfId="4131" xr:uid="{00000000-0005-0000-0000-000028100000}"/>
    <cellStyle name="Heading1 38" xfId="4132" xr:uid="{00000000-0005-0000-0000-000029100000}"/>
    <cellStyle name="Heading1 39" xfId="4133" xr:uid="{00000000-0005-0000-0000-00002A100000}"/>
    <cellStyle name="Heading1 4" xfId="4134" xr:uid="{00000000-0005-0000-0000-00002B100000}"/>
    <cellStyle name="Heading1 4 10" xfId="4135" xr:uid="{00000000-0005-0000-0000-00002C100000}"/>
    <cellStyle name="Heading1 4 11" xfId="4136" xr:uid="{00000000-0005-0000-0000-00002D100000}"/>
    <cellStyle name="Heading1 4 2" xfId="4137" xr:uid="{00000000-0005-0000-0000-00002E100000}"/>
    <cellStyle name="Heading1 4 2 2" xfId="4138" xr:uid="{00000000-0005-0000-0000-00002F100000}"/>
    <cellStyle name="Heading1 4 2 2 2" xfId="4139" xr:uid="{00000000-0005-0000-0000-000030100000}"/>
    <cellStyle name="Heading1 4 2 2 2 2" xfId="4140" xr:uid="{00000000-0005-0000-0000-000031100000}"/>
    <cellStyle name="Heading1 4 2 2 2 3" xfId="4141" xr:uid="{00000000-0005-0000-0000-000032100000}"/>
    <cellStyle name="Heading1 4 2 2 2 4" xfId="4142" xr:uid="{00000000-0005-0000-0000-000033100000}"/>
    <cellStyle name="Heading1 4 2 2 3" xfId="4143" xr:uid="{00000000-0005-0000-0000-000034100000}"/>
    <cellStyle name="Heading1 4 2 2 3 2" xfId="4144" xr:uid="{00000000-0005-0000-0000-000035100000}"/>
    <cellStyle name="Heading1 4 2 2 3 3" xfId="4145" xr:uid="{00000000-0005-0000-0000-000036100000}"/>
    <cellStyle name="Heading1 4 2 2 3 4" xfId="4146" xr:uid="{00000000-0005-0000-0000-000037100000}"/>
    <cellStyle name="Heading1 4 2 2 4" xfId="4147" xr:uid="{00000000-0005-0000-0000-000038100000}"/>
    <cellStyle name="Heading1 4 2 2 5" xfId="4148" xr:uid="{00000000-0005-0000-0000-000039100000}"/>
    <cellStyle name="Heading1 4 2 2 6" xfId="4149" xr:uid="{00000000-0005-0000-0000-00003A100000}"/>
    <cellStyle name="Heading1 4 2 3" xfId="4150" xr:uid="{00000000-0005-0000-0000-00003B100000}"/>
    <cellStyle name="Heading1 4 2 3 2" xfId="4151" xr:uid="{00000000-0005-0000-0000-00003C100000}"/>
    <cellStyle name="Heading1 4 2 3 3" xfId="4152" xr:uid="{00000000-0005-0000-0000-00003D100000}"/>
    <cellStyle name="Heading1 4 2 3 4" xfId="4153" xr:uid="{00000000-0005-0000-0000-00003E100000}"/>
    <cellStyle name="Heading1 4 2 4" xfId="4154" xr:uid="{00000000-0005-0000-0000-00003F100000}"/>
    <cellStyle name="Heading1 4 2 4 2" xfId="4155" xr:uid="{00000000-0005-0000-0000-000040100000}"/>
    <cellStyle name="Heading1 4 2 4 3" xfId="4156" xr:uid="{00000000-0005-0000-0000-000041100000}"/>
    <cellStyle name="Heading1 4 2 4 4" xfId="4157" xr:uid="{00000000-0005-0000-0000-000042100000}"/>
    <cellStyle name="Heading1 4 2 5" xfId="4158" xr:uid="{00000000-0005-0000-0000-000043100000}"/>
    <cellStyle name="Heading1 4 2 6" xfId="4159" xr:uid="{00000000-0005-0000-0000-000044100000}"/>
    <cellStyle name="Heading1 4 3" xfId="4160" xr:uid="{00000000-0005-0000-0000-000045100000}"/>
    <cellStyle name="Heading1 4 3 2" xfId="4161" xr:uid="{00000000-0005-0000-0000-000046100000}"/>
    <cellStyle name="Heading1 4 3 2 2" xfId="4162" xr:uid="{00000000-0005-0000-0000-000047100000}"/>
    <cellStyle name="Heading1 4 3 2 3" xfId="4163" xr:uid="{00000000-0005-0000-0000-000048100000}"/>
    <cellStyle name="Heading1 4 3 2 4" xfId="4164" xr:uid="{00000000-0005-0000-0000-000049100000}"/>
    <cellStyle name="Heading1 4 3 3" xfId="4165" xr:uid="{00000000-0005-0000-0000-00004A100000}"/>
    <cellStyle name="Heading1 4 3 3 2" xfId="4166" xr:uid="{00000000-0005-0000-0000-00004B100000}"/>
    <cellStyle name="Heading1 4 3 3 3" xfId="4167" xr:uid="{00000000-0005-0000-0000-00004C100000}"/>
    <cellStyle name="Heading1 4 3 3 4" xfId="4168" xr:uid="{00000000-0005-0000-0000-00004D100000}"/>
    <cellStyle name="Heading1 4 3 4" xfId="4169" xr:uid="{00000000-0005-0000-0000-00004E100000}"/>
    <cellStyle name="Heading1 4 3 5" xfId="4170" xr:uid="{00000000-0005-0000-0000-00004F100000}"/>
    <cellStyle name="Heading1 4 3 6" xfId="4171" xr:uid="{00000000-0005-0000-0000-000050100000}"/>
    <cellStyle name="Heading1 4 4" xfId="4172" xr:uid="{00000000-0005-0000-0000-000051100000}"/>
    <cellStyle name="Heading1 4 4 2" xfId="4173" xr:uid="{00000000-0005-0000-0000-000052100000}"/>
    <cellStyle name="Heading1 4 4 2 2" xfId="4174" xr:uid="{00000000-0005-0000-0000-000053100000}"/>
    <cellStyle name="Heading1 4 4 2 2 2" xfId="4175" xr:uid="{00000000-0005-0000-0000-000054100000}"/>
    <cellStyle name="Heading1 4 4 2 2 3" xfId="4176" xr:uid="{00000000-0005-0000-0000-000055100000}"/>
    <cellStyle name="Heading1 4 4 2 2 4" xfId="4177" xr:uid="{00000000-0005-0000-0000-000056100000}"/>
    <cellStyle name="Heading1 4 4 2 3" xfId="4178" xr:uid="{00000000-0005-0000-0000-000057100000}"/>
    <cellStyle name="Heading1 4 4 2 3 2" xfId="4179" xr:uid="{00000000-0005-0000-0000-000058100000}"/>
    <cellStyle name="Heading1 4 4 2 3 3" xfId="4180" xr:uid="{00000000-0005-0000-0000-000059100000}"/>
    <cellStyle name="Heading1 4 4 2 3 4" xfId="4181" xr:uid="{00000000-0005-0000-0000-00005A100000}"/>
    <cellStyle name="Heading1 4 4 2 4" xfId="4182" xr:uid="{00000000-0005-0000-0000-00005B100000}"/>
    <cellStyle name="Heading1 4 4 2 5" xfId="4183" xr:uid="{00000000-0005-0000-0000-00005C100000}"/>
    <cellStyle name="Heading1 4 4 2 6" xfId="4184" xr:uid="{00000000-0005-0000-0000-00005D100000}"/>
    <cellStyle name="Heading1 4 4 3" xfId="4185" xr:uid="{00000000-0005-0000-0000-00005E100000}"/>
    <cellStyle name="Heading1 4 4 3 2" xfId="4186" xr:uid="{00000000-0005-0000-0000-00005F100000}"/>
    <cellStyle name="Heading1 4 4 3 3" xfId="4187" xr:uid="{00000000-0005-0000-0000-000060100000}"/>
    <cellStyle name="Heading1 4 4 3 4" xfId="4188" xr:uid="{00000000-0005-0000-0000-000061100000}"/>
    <cellStyle name="Heading1 4 4 4" xfId="4189" xr:uid="{00000000-0005-0000-0000-000062100000}"/>
    <cellStyle name="Heading1 4 4 4 2" xfId="4190" xr:uid="{00000000-0005-0000-0000-000063100000}"/>
    <cellStyle name="Heading1 4 4 4 3" xfId="4191" xr:uid="{00000000-0005-0000-0000-000064100000}"/>
    <cellStyle name="Heading1 4 4 4 4" xfId="4192" xr:uid="{00000000-0005-0000-0000-000065100000}"/>
    <cellStyle name="Heading1 4 4 5" xfId="4193" xr:uid="{00000000-0005-0000-0000-000066100000}"/>
    <cellStyle name="Heading1 4 4 6" xfId="4194" xr:uid="{00000000-0005-0000-0000-000067100000}"/>
    <cellStyle name="Heading1 4 4 7" xfId="4195" xr:uid="{00000000-0005-0000-0000-000068100000}"/>
    <cellStyle name="Heading1 4 5" xfId="4196" xr:uid="{00000000-0005-0000-0000-000069100000}"/>
    <cellStyle name="Heading1 4 5 2" xfId="4197" xr:uid="{00000000-0005-0000-0000-00006A100000}"/>
    <cellStyle name="Heading1 4 5 2 2" xfId="4198" xr:uid="{00000000-0005-0000-0000-00006B100000}"/>
    <cellStyle name="Heading1 4 5 2 3" xfId="4199" xr:uid="{00000000-0005-0000-0000-00006C100000}"/>
    <cellStyle name="Heading1 4 5 2 4" xfId="4200" xr:uid="{00000000-0005-0000-0000-00006D100000}"/>
    <cellStyle name="Heading1 4 5 3" xfId="4201" xr:uid="{00000000-0005-0000-0000-00006E100000}"/>
    <cellStyle name="Heading1 4 5 3 2" xfId="4202" xr:uid="{00000000-0005-0000-0000-00006F100000}"/>
    <cellStyle name="Heading1 4 5 3 3" xfId="4203" xr:uid="{00000000-0005-0000-0000-000070100000}"/>
    <cellStyle name="Heading1 4 5 3 4" xfId="4204" xr:uid="{00000000-0005-0000-0000-000071100000}"/>
    <cellStyle name="Heading1 4 5 4" xfId="4205" xr:uid="{00000000-0005-0000-0000-000072100000}"/>
    <cellStyle name="Heading1 4 5 5" xfId="4206" xr:uid="{00000000-0005-0000-0000-000073100000}"/>
    <cellStyle name="Heading1 4 5 6" xfId="4207" xr:uid="{00000000-0005-0000-0000-000074100000}"/>
    <cellStyle name="Heading1 4 6" xfId="4208" xr:uid="{00000000-0005-0000-0000-000075100000}"/>
    <cellStyle name="Heading1 4 6 2" xfId="4209" xr:uid="{00000000-0005-0000-0000-000076100000}"/>
    <cellStyle name="Heading1 4 6 2 2" xfId="4210" xr:uid="{00000000-0005-0000-0000-000077100000}"/>
    <cellStyle name="Heading1 4 6 2 3" xfId="4211" xr:uid="{00000000-0005-0000-0000-000078100000}"/>
    <cellStyle name="Heading1 4 6 2 4" xfId="4212" xr:uid="{00000000-0005-0000-0000-000079100000}"/>
    <cellStyle name="Heading1 4 6 3" xfId="4213" xr:uid="{00000000-0005-0000-0000-00007A100000}"/>
    <cellStyle name="Heading1 4 6 3 2" xfId="4214" xr:uid="{00000000-0005-0000-0000-00007B100000}"/>
    <cellStyle name="Heading1 4 6 3 3" xfId="4215" xr:uid="{00000000-0005-0000-0000-00007C100000}"/>
    <cellStyle name="Heading1 4 6 3 4" xfId="4216" xr:uid="{00000000-0005-0000-0000-00007D100000}"/>
    <cellStyle name="Heading1 4 6 4" xfId="4217" xr:uid="{00000000-0005-0000-0000-00007E100000}"/>
    <cellStyle name="Heading1 4 6 5" xfId="4218" xr:uid="{00000000-0005-0000-0000-00007F100000}"/>
    <cellStyle name="Heading1 4 6 6" xfId="4219" xr:uid="{00000000-0005-0000-0000-000080100000}"/>
    <cellStyle name="Heading1 4 7" xfId="4220" xr:uid="{00000000-0005-0000-0000-000081100000}"/>
    <cellStyle name="Heading1 4 7 2" xfId="4221" xr:uid="{00000000-0005-0000-0000-000082100000}"/>
    <cellStyle name="Heading1 4 7 3" xfId="4222" xr:uid="{00000000-0005-0000-0000-000083100000}"/>
    <cellStyle name="Heading1 4 7 4" xfId="4223" xr:uid="{00000000-0005-0000-0000-000084100000}"/>
    <cellStyle name="Heading1 4 8" xfId="4224" xr:uid="{00000000-0005-0000-0000-000085100000}"/>
    <cellStyle name="Heading1 4 8 2" xfId="4225" xr:uid="{00000000-0005-0000-0000-000086100000}"/>
    <cellStyle name="Heading1 4 8 3" xfId="4226" xr:uid="{00000000-0005-0000-0000-000087100000}"/>
    <cellStyle name="Heading1 4 8 4" xfId="4227" xr:uid="{00000000-0005-0000-0000-000088100000}"/>
    <cellStyle name="Heading1 4 9" xfId="4228" xr:uid="{00000000-0005-0000-0000-000089100000}"/>
    <cellStyle name="Heading1 4 9 2" xfId="4229" xr:uid="{00000000-0005-0000-0000-00008A100000}"/>
    <cellStyle name="Heading1 4 9 3" xfId="4230" xr:uid="{00000000-0005-0000-0000-00008B100000}"/>
    <cellStyle name="Heading1 4 9 4" xfId="4231" xr:uid="{00000000-0005-0000-0000-00008C100000}"/>
    <cellStyle name="Heading1 40" xfId="4232" xr:uid="{00000000-0005-0000-0000-00008D100000}"/>
    <cellStyle name="Heading1 41" xfId="4233" xr:uid="{00000000-0005-0000-0000-00008E100000}"/>
    <cellStyle name="Heading1 42" xfId="4234" xr:uid="{00000000-0005-0000-0000-00008F100000}"/>
    <cellStyle name="Heading1 43" xfId="4235" xr:uid="{00000000-0005-0000-0000-000090100000}"/>
    <cellStyle name="Heading1 44" xfId="4236" xr:uid="{00000000-0005-0000-0000-000091100000}"/>
    <cellStyle name="Heading1 5" xfId="4237" xr:uid="{00000000-0005-0000-0000-000092100000}"/>
    <cellStyle name="Heading1 5 10" xfId="4238" xr:uid="{00000000-0005-0000-0000-000093100000}"/>
    <cellStyle name="Heading1 5 11" xfId="4239" xr:uid="{00000000-0005-0000-0000-000094100000}"/>
    <cellStyle name="Heading1 5 2" xfId="4240" xr:uid="{00000000-0005-0000-0000-000095100000}"/>
    <cellStyle name="Heading1 5 2 2" xfId="4241" xr:uid="{00000000-0005-0000-0000-000096100000}"/>
    <cellStyle name="Heading1 5 2 2 2" xfId="4242" xr:uid="{00000000-0005-0000-0000-000097100000}"/>
    <cellStyle name="Heading1 5 2 2 2 2" xfId="4243" xr:uid="{00000000-0005-0000-0000-000098100000}"/>
    <cellStyle name="Heading1 5 2 2 2 3" xfId="4244" xr:uid="{00000000-0005-0000-0000-000099100000}"/>
    <cellStyle name="Heading1 5 2 2 2 4" xfId="4245" xr:uid="{00000000-0005-0000-0000-00009A100000}"/>
    <cellStyle name="Heading1 5 2 2 3" xfId="4246" xr:uid="{00000000-0005-0000-0000-00009B100000}"/>
    <cellStyle name="Heading1 5 2 2 3 2" xfId="4247" xr:uid="{00000000-0005-0000-0000-00009C100000}"/>
    <cellStyle name="Heading1 5 2 2 3 3" xfId="4248" xr:uid="{00000000-0005-0000-0000-00009D100000}"/>
    <cellStyle name="Heading1 5 2 2 3 4" xfId="4249" xr:uid="{00000000-0005-0000-0000-00009E100000}"/>
    <cellStyle name="Heading1 5 2 2 4" xfId="4250" xr:uid="{00000000-0005-0000-0000-00009F100000}"/>
    <cellStyle name="Heading1 5 2 2 5" xfId="4251" xr:uid="{00000000-0005-0000-0000-0000A0100000}"/>
    <cellStyle name="Heading1 5 2 2 6" xfId="4252" xr:uid="{00000000-0005-0000-0000-0000A1100000}"/>
    <cellStyle name="Heading1 5 2 3" xfId="4253" xr:uid="{00000000-0005-0000-0000-0000A2100000}"/>
    <cellStyle name="Heading1 5 2 3 2" xfId="4254" xr:uid="{00000000-0005-0000-0000-0000A3100000}"/>
    <cellStyle name="Heading1 5 2 3 3" xfId="4255" xr:uid="{00000000-0005-0000-0000-0000A4100000}"/>
    <cellStyle name="Heading1 5 2 4" xfId="4256" xr:uid="{00000000-0005-0000-0000-0000A5100000}"/>
    <cellStyle name="Heading1 5 2 4 2" xfId="4257" xr:uid="{00000000-0005-0000-0000-0000A6100000}"/>
    <cellStyle name="Heading1 5 2 4 3" xfId="4258" xr:uid="{00000000-0005-0000-0000-0000A7100000}"/>
    <cellStyle name="Heading1 5 2 5" xfId="4259" xr:uid="{00000000-0005-0000-0000-0000A8100000}"/>
    <cellStyle name="Heading1 5 2 6" xfId="4260" xr:uid="{00000000-0005-0000-0000-0000A9100000}"/>
    <cellStyle name="Heading1 5 3" xfId="4261" xr:uid="{00000000-0005-0000-0000-0000AA100000}"/>
    <cellStyle name="Heading1 5 3 2" xfId="4262" xr:uid="{00000000-0005-0000-0000-0000AB100000}"/>
    <cellStyle name="Heading1 5 3 2 2" xfId="4263" xr:uid="{00000000-0005-0000-0000-0000AC100000}"/>
    <cellStyle name="Heading1 5 3 2 3" xfId="4264" xr:uid="{00000000-0005-0000-0000-0000AD100000}"/>
    <cellStyle name="Heading1 5 3 2 4" xfId="4265" xr:uid="{00000000-0005-0000-0000-0000AE100000}"/>
    <cellStyle name="Heading1 5 3 3" xfId="4266" xr:uid="{00000000-0005-0000-0000-0000AF100000}"/>
    <cellStyle name="Heading1 5 3 3 2" xfId="4267" xr:uid="{00000000-0005-0000-0000-0000B0100000}"/>
    <cellStyle name="Heading1 5 3 3 3" xfId="4268" xr:uid="{00000000-0005-0000-0000-0000B1100000}"/>
    <cellStyle name="Heading1 5 3 3 4" xfId="4269" xr:uid="{00000000-0005-0000-0000-0000B2100000}"/>
    <cellStyle name="Heading1 5 3 4" xfId="4270" xr:uid="{00000000-0005-0000-0000-0000B3100000}"/>
    <cellStyle name="Heading1 5 3 5" xfId="4271" xr:uid="{00000000-0005-0000-0000-0000B4100000}"/>
    <cellStyle name="Heading1 5 3 6" xfId="4272" xr:uid="{00000000-0005-0000-0000-0000B5100000}"/>
    <cellStyle name="Heading1 5 4" xfId="4273" xr:uid="{00000000-0005-0000-0000-0000B6100000}"/>
    <cellStyle name="Heading1 5 4 2" xfId="4274" xr:uid="{00000000-0005-0000-0000-0000B7100000}"/>
    <cellStyle name="Heading1 5 4 2 2" xfId="4275" xr:uid="{00000000-0005-0000-0000-0000B8100000}"/>
    <cellStyle name="Heading1 5 4 2 2 2" xfId="4276" xr:uid="{00000000-0005-0000-0000-0000B9100000}"/>
    <cellStyle name="Heading1 5 4 2 2 3" xfId="4277" xr:uid="{00000000-0005-0000-0000-0000BA100000}"/>
    <cellStyle name="Heading1 5 4 2 2 4" xfId="4278" xr:uid="{00000000-0005-0000-0000-0000BB100000}"/>
    <cellStyle name="Heading1 5 4 2 3" xfId="4279" xr:uid="{00000000-0005-0000-0000-0000BC100000}"/>
    <cellStyle name="Heading1 5 4 2 3 2" xfId="4280" xr:uid="{00000000-0005-0000-0000-0000BD100000}"/>
    <cellStyle name="Heading1 5 4 2 3 3" xfId="4281" xr:uid="{00000000-0005-0000-0000-0000BE100000}"/>
    <cellStyle name="Heading1 5 4 2 3 4" xfId="4282" xr:uid="{00000000-0005-0000-0000-0000BF100000}"/>
    <cellStyle name="Heading1 5 4 2 4" xfId="4283" xr:uid="{00000000-0005-0000-0000-0000C0100000}"/>
    <cellStyle name="Heading1 5 4 2 5" xfId="4284" xr:uid="{00000000-0005-0000-0000-0000C1100000}"/>
    <cellStyle name="Heading1 5 4 2 6" xfId="4285" xr:uid="{00000000-0005-0000-0000-0000C2100000}"/>
    <cellStyle name="Heading1 5 4 3" xfId="4286" xr:uid="{00000000-0005-0000-0000-0000C3100000}"/>
    <cellStyle name="Heading1 5 4 3 2" xfId="4287" xr:uid="{00000000-0005-0000-0000-0000C4100000}"/>
    <cellStyle name="Heading1 5 4 3 3" xfId="4288" xr:uid="{00000000-0005-0000-0000-0000C5100000}"/>
    <cellStyle name="Heading1 5 4 3 4" xfId="4289" xr:uid="{00000000-0005-0000-0000-0000C6100000}"/>
    <cellStyle name="Heading1 5 4 4" xfId="4290" xr:uid="{00000000-0005-0000-0000-0000C7100000}"/>
    <cellStyle name="Heading1 5 4 4 2" xfId="4291" xr:uid="{00000000-0005-0000-0000-0000C8100000}"/>
    <cellStyle name="Heading1 5 4 4 3" xfId="4292" xr:uid="{00000000-0005-0000-0000-0000C9100000}"/>
    <cellStyle name="Heading1 5 4 4 4" xfId="4293" xr:uid="{00000000-0005-0000-0000-0000CA100000}"/>
    <cellStyle name="Heading1 5 4 5" xfId="4294" xr:uid="{00000000-0005-0000-0000-0000CB100000}"/>
    <cellStyle name="Heading1 5 4 6" xfId="4295" xr:uid="{00000000-0005-0000-0000-0000CC100000}"/>
    <cellStyle name="Heading1 5 4 7" xfId="4296" xr:uid="{00000000-0005-0000-0000-0000CD100000}"/>
    <cellStyle name="Heading1 5 5" xfId="4297" xr:uid="{00000000-0005-0000-0000-0000CE100000}"/>
    <cellStyle name="Heading1 5 5 2" xfId="4298" xr:uid="{00000000-0005-0000-0000-0000CF100000}"/>
    <cellStyle name="Heading1 5 5 2 2" xfId="4299" xr:uid="{00000000-0005-0000-0000-0000D0100000}"/>
    <cellStyle name="Heading1 5 5 2 3" xfId="4300" xr:uid="{00000000-0005-0000-0000-0000D1100000}"/>
    <cellStyle name="Heading1 5 5 3" xfId="4301" xr:uid="{00000000-0005-0000-0000-0000D2100000}"/>
    <cellStyle name="Heading1 5 5 3 2" xfId="4302" xr:uid="{00000000-0005-0000-0000-0000D3100000}"/>
    <cellStyle name="Heading1 5 5 3 3" xfId="4303" xr:uid="{00000000-0005-0000-0000-0000D4100000}"/>
    <cellStyle name="Heading1 5 5 4" xfId="4304" xr:uid="{00000000-0005-0000-0000-0000D5100000}"/>
    <cellStyle name="Heading1 5 5 5" xfId="4305" xr:uid="{00000000-0005-0000-0000-0000D6100000}"/>
    <cellStyle name="Heading1 5 6" xfId="4306" xr:uid="{00000000-0005-0000-0000-0000D7100000}"/>
    <cellStyle name="Heading1 5 6 2" xfId="4307" xr:uid="{00000000-0005-0000-0000-0000D8100000}"/>
    <cellStyle name="Heading1 5 6 2 2" xfId="4308" xr:uid="{00000000-0005-0000-0000-0000D9100000}"/>
    <cellStyle name="Heading1 5 6 2 3" xfId="4309" xr:uid="{00000000-0005-0000-0000-0000DA100000}"/>
    <cellStyle name="Heading1 5 6 3" xfId="4310" xr:uid="{00000000-0005-0000-0000-0000DB100000}"/>
    <cellStyle name="Heading1 5 6 3 2" xfId="4311" xr:uid="{00000000-0005-0000-0000-0000DC100000}"/>
    <cellStyle name="Heading1 5 6 3 3" xfId="4312" xr:uid="{00000000-0005-0000-0000-0000DD100000}"/>
    <cellStyle name="Heading1 5 6 4" xfId="4313" xr:uid="{00000000-0005-0000-0000-0000DE100000}"/>
    <cellStyle name="Heading1 5 6 5" xfId="4314" xr:uid="{00000000-0005-0000-0000-0000DF100000}"/>
    <cellStyle name="Heading1 5 7" xfId="4315" xr:uid="{00000000-0005-0000-0000-0000E0100000}"/>
    <cellStyle name="Heading1 5 7 2" xfId="4316" xr:uid="{00000000-0005-0000-0000-0000E1100000}"/>
    <cellStyle name="Heading1 5 7 3" xfId="4317" xr:uid="{00000000-0005-0000-0000-0000E2100000}"/>
    <cellStyle name="Heading1 5 8" xfId="4318" xr:uid="{00000000-0005-0000-0000-0000E3100000}"/>
    <cellStyle name="Heading1 5 8 2" xfId="4319" xr:uid="{00000000-0005-0000-0000-0000E4100000}"/>
    <cellStyle name="Heading1 5 8 3" xfId="4320" xr:uid="{00000000-0005-0000-0000-0000E5100000}"/>
    <cellStyle name="Heading1 5 9" xfId="4321" xr:uid="{00000000-0005-0000-0000-0000E6100000}"/>
    <cellStyle name="Heading1 5 9 2" xfId="4322" xr:uid="{00000000-0005-0000-0000-0000E7100000}"/>
    <cellStyle name="Heading1 5 9 3" xfId="4323" xr:uid="{00000000-0005-0000-0000-0000E8100000}"/>
    <cellStyle name="Heading1 6" xfId="4324" xr:uid="{00000000-0005-0000-0000-0000E9100000}"/>
    <cellStyle name="Heading1 6 10" xfId="4325" xr:uid="{00000000-0005-0000-0000-0000EA100000}"/>
    <cellStyle name="Heading1 6 11" xfId="4326" xr:uid="{00000000-0005-0000-0000-0000EB100000}"/>
    <cellStyle name="Heading1 6 2" xfId="4327" xr:uid="{00000000-0005-0000-0000-0000EC100000}"/>
    <cellStyle name="Heading1 6 2 2" xfId="4328" xr:uid="{00000000-0005-0000-0000-0000ED100000}"/>
    <cellStyle name="Heading1 6 2 2 2" xfId="4329" xr:uid="{00000000-0005-0000-0000-0000EE100000}"/>
    <cellStyle name="Heading1 6 2 2 2 2" xfId="4330" xr:uid="{00000000-0005-0000-0000-0000EF100000}"/>
    <cellStyle name="Heading1 6 2 2 2 3" xfId="4331" xr:uid="{00000000-0005-0000-0000-0000F0100000}"/>
    <cellStyle name="Heading1 6 2 2 2 4" xfId="4332" xr:uid="{00000000-0005-0000-0000-0000F1100000}"/>
    <cellStyle name="Heading1 6 2 2 3" xfId="4333" xr:uid="{00000000-0005-0000-0000-0000F2100000}"/>
    <cellStyle name="Heading1 6 2 2 3 2" xfId="4334" xr:uid="{00000000-0005-0000-0000-0000F3100000}"/>
    <cellStyle name="Heading1 6 2 2 3 3" xfId="4335" xr:uid="{00000000-0005-0000-0000-0000F4100000}"/>
    <cellStyle name="Heading1 6 2 2 3 4" xfId="4336" xr:uid="{00000000-0005-0000-0000-0000F5100000}"/>
    <cellStyle name="Heading1 6 2 2 4" xfId="4337" xr:uid="{00000000-0005-0000-0000-0000F6100000}"/>
    <cellStyle name="Heading1 6 2 2 5" xfId="4338" xr:uid="{00000000-0005-0000-0000-0000F7100000}"/>
    <cellStyle name="Heading1 6 2 2 6" xfId="4339" xr:uid="{00000000-0005-0000-0000-0000F8100000}"/>
    <cellStyle name="Heading1 6 2 3" xfId="4340" xr:uid="{00000000-0005-0000-0000-0000F9100000}"/>
    <cellStyle name="Heading1 6 2 3 2" xfId="4341" xr:uid="{00000000-0005-0000-0000-0000FA100000}"/>
    <cellStyle name="Heading1 6 2 3 3" xfId="4342" xr:uid="{00000000-0005-0000-0000-0000FB100000}"/>
    <cellStyle name="Heading1 6 2 4" xfId="4343" xr:uid="{00000000-0005-0000-0000-0000FC100000}"/>
    <cellStyle name="Heading1 6 2 4 2" xfId="4344" xr:uid="{00000000-0005-0000-0000-0000FD100000}"/>
    <cellStyle name="Heading1 6 2 4 3" xfId="4345" xr:uid="{00000000-0005-0000-0000-0000FE100000}"/>
    <cellStyle name="Heading1 6 2 5" xfId="4346" xr:uid="{00000000-0005-0000-0000-0000FF100000}"/>
    <cellStyle name="Heading1 6 2 6" xfId="4347" xr:uid="{00000000-0005-0000-0000-000000110000}"/>
    <cellStyle name="Heading1 6 3" xfId="4348" xr:uid="{00000000-0005-0000-0000-000001110000}"/>
    <cellStyle name="Heading1 6 3 2" xfId="4349" xr:uid="{00000000-0005-0000-0000-000002110000}"/>
    <cellStyle name="Heading1 6 3 2 2" xfId="4350" xr:uid="{00000000-0005-0000-0000-000003110000}"/>
    <cellStyle name="Heading1 6 3 2 3" xfId="4351" xr:uid="{00000000-0005-0000-0000-000004110000}"/>
    <cellStyle name="Heading1 6 3 2 4" xfId="4352" xr:uid="{00000000-0005-0000-0000-000005110000}"/>
    <cellStyle name="Heading1 6 3 3" xfId="4353" xr:uid="{00000000-0005-0000-0000-000006110000}"/>
    <cellStyle name="Heading1 6 3 3 2" xfId="4354" xr:uid="{00000000-0005-0000-0000-000007110000}"/>
    <cellStyle name="Heading1 6 3 3 3" xfId="4355" xr:uid="{00000000-0005-0000-0000-000008110000}"/>
    <cellStyle name="Heading1 6 3 3 4" xfId="4356" xr:uid="{00000000-0005-0000-0000-000009110000}"/>
    <cellStyle name="Heading1 6 3 4" xfId="4357" xr:uid="{00000000-0005-0000-0000-00000A110000}"/>
    <cellStyle name="Heading1 6 3 5" xfId="4358" xr:uid="{00000000-0005-0000-0000-00000B110000}"/>
    <cellStyle name="Heading1 6 3 6" xfId="4359" xr:uid="{00000000-0005-0000-0000-00000C110000}"/>
    <cellStyle name="Heading1 6 4" xfId="4360" xr:uid="{00000000-0005-0000-0000-00000D110000}"/>
    <cellStyle name="Heading1 6 4 2" xfId="4361" xr:uid="{00000000-0005-0000-0000-00000E110000}"/>
    <cellStyle name="Heading1 6 4 2 2" xfId="4362" xr:uid="{00000000-0005-0000-0000-00000F110000}"/>
    <cellStyle name="Heading1 6 4 2 2 2" xfId="4363" xr:uid="{00000000-0005-0000-0000-000010110000}"/>
    <cellStyle name="Heading1 6 4 2 2 3" xfId="4364" xr:uid="{00000000-0005-0000-0000-000011110000}"/>
    <cellStyle name="Heading1 6 4 2 2 4" xfId="4365" xr:uid="{00000000-0005-0000-0000-000012110000}"/>
    <cellStyle name="Heading1 6 4 2 3" xfId="4366" xr:uid="{00000000-0005-0000-0000-000013110000}"/>
    <cellStyle name="Heading1 6 4 2 3 2" xfId="4367" xr:uid="{00000000-0005-0000-0000-000014110000}"/>
    <cellStyle name="Heading1 6 4 2 3 3" xfId="4368" xr:uid="{00000000-0005-0000-0000-000015110000}"/>
    <cellStyle name="Heading1 6 4 2 3 4" xfId="4369" xr:uid="{00000000-0005-0000-0000-000016110000}"/>
    <cellStyle name="Heading1 6 4 2 4" xfId="4370" xr:uid="{00000000-0005-0000-0000-000017110000}"/>
    <cellStyle name="Heading1 6 4 2 5" xfId="4371" xr:uid="{00000000-0005-0000-0000-000018110000}"/>
    <cellStyle name="Heading1 6 4 2 6" xfId="4372" xr:uid="{00000000-0005-0000-0000-000019110000}"/>
    <cellStyle name="Heading1 6 4 3" xfId="4373" xr:uid="{00000000-0005-0000-0000-00001A110000}"/>
    <cellStyle name="Heading1 6 4 3 2" xfId="4374" xr:uid="{00000000-0005-0000-0000-00001B110000}"/>
    <cellStyle name="Heading1 6 4 3 3" xfId="4375" xr:uid="{00000000-0005-0000-0000-00001C110000}"/>
    <cellStyle name="Heading1 6 4 3 4" xfId="4376" xr:uid="{00000000-0005-0000-0000-00001D110000}"/>
    <cellStyle name="Heading1 6 4 4" xfId="4377" xr:uid="{00000000-0005-0000-0000-00001E110000}"/>
    <cellStyle name="Heading1 6 4 4 2" xfId="4378" xr:uid="{00000000-0005-0000-0000-00001F110000}"/>
    <cellStyle name="Heading1 6 4 4 3" xfId="4379" xr:uid="{00000000-0005-0000-0000-000020110000}"/>
    <cellStyle name="Heading1 6 4 4 4" xfId="4380" xr:uid="{00000000-0005-0000-0000-000021110000}"/>
    <cellStyle name="Heading1 6 4 5" xfId="4381" xr:uid="{00000000-0005-0000-0000-000022110000}"/>
    <cellStyle name="Heading1 6 4 6" xfId="4382" xr:uid="{00000000-0005-0000-0000-000023110000}"/>
    <cellStyle name="Heading1 6 4 7" xfId="4383" xr:uid="{00000000-0005-0000-0000-000024110000}"/>
    <cellStyle name="Heading1 6 5" xfId="4384" xr:uid="{00000000-0005-0000-0000-000025110000}"/>
    <cellStyle name="Heading1 6 5 2" xfId="4385" xr:uid="{00000000-0005-0000-0000-000026110000}"/>
    <cellStyle name="Heading1 6 5 2 2" xfId="4386" xr:uid="{00000000-0005-0000-0000-000027110000}"/>
    <cellStyle name="Heading1 6 5 2 3" xfId="4387" xr:uid="{00000000-0005-0000-0000-000028110000}"/>
    <cellStyle name="Heading1 6 5 3" xfId="4388" xr:uid="{00000000-0005-0000-0000-000029110000}"/>
    <cellStyle name="Heading1 6 5 3 2" xfId="4389" xr:uid="{00000000-0005-0000-0000-00002A110000}"/>
    <cellStyle name="Heading1 6 5 3 3" xfId="4390" xr:uid="{00000000-0005-0000-0000-00002B110000}"/>
    <cellStyle name="Heading1 6 5 4" xfId="4391" xr:uid="{00000000-0005-0000-0000-00002C110000}"/>
    <cellStyle name="Heading1 6 5 5" xfId="4392" xr:uid="{00000000-0005-0000-0000-00002D110000}"/>
    <cellStyle name="Heading1 6 6" xfId="4393" xr:uid="{00000000-0005-0000-0000-00002E110000}"/>
    <cellStyle name="Heading1 6 6 2" xfId="4394" xr:uid="{00000000-0005-0000-0000-00002F110000}"/>
    <cellStyle name="Heading1 6 6 2 2" xfId="4395" xr:uid="{00000000-0005-0000-0000-000030110000}"/>
    <cellStyle name="Heading1 6 6 2 3" xfId="4396" xr:uid="{00000000-0005-0000-0000-000031110000}"/>
    <cellStyle name="Heading1 6 6 3" xfId="4397" xr:uid="{00000000-0005-0000-0000-000032110000}"/>
    <cellStyle name="Heading1 6 6 3 2" xfId="4398" xr:uid="{00000000-0005-0000-0000-000033110000}"/>
    <cellStyle name="Heading1 6 6 3 3" xfId="4399" xr:uid="{00000000-0005-0000-0000-000034110000}"/>
    <cellStyle name="Heading1 6 6 4" xfId="4400" xr:uid="{00000000-0005-0000-0000-000035110000}"/>
    <cellStyle name="Heading1 6 6 5" xfId="4401" xr:uid="{00000000-0005-0000-0000-000036110000}"/>
    <cellStyle name="Heading1 6 7" xfId="4402" xr:uid="{00000000-0005-0000-0000-000037110000}"/>
    <cellStyle name="Heading1 6 7 2" xfId="4403" xr:uid="{00000000-0005-0000-0000-000038110000}"/>
    <cellStyle name="Heading1 6 7 3" xfId="4404" xr:uid="{00000000-0005-0000-0000-000039110000}"/>
    <cellStyle name="Heading1 6 8" xfId="4405" xr:uid="{00000000-0005-0000-0000-00003A110000}"/>
    <cellStyle name="Heading1 6 8 2" xfId="4406" xr:uid="{00000000-0005-0000-0000-00003B110000}"/>
    <cellStyle name="Heading1 6 8 3" xfId="4407" xr:uid="{00000000-0005-0000-0000-00003C110000}"/>
    <cellStyle name="Heading1 6 9" xfId="4408" xr:uid="{00000000-0005-0000-0000-00003D110000}"/>
    <cellStyle name="Heading1 6 9 2" xfId="4409" xr:uid="{00000000-0005-0000-0000-00003E110000}"/>
    <cellStyle name="Heading1 6 9 3" xfId="4410" xr:uid="{00000000-0005-0000-0000-00003F110000}"/>
    <cellStyle name="Heading1 7" xfId="4411" xr:uid="{00000000-0005-0000-0000-000040110000}"/>
    <cellStyle name="Heading1 7 10" xfId="4412" xr:uid="{00000000-0005-0000-0000-000041110000}"/>
    <cellStyle name="Heading1 7 11" xfId="4413" xr:uid="{00000000-0005-0000-0000-000042110000}"/>
    <cellStyle name="Heading1 7 2" xfId="4414" xr:uid="{00000000-0005-0000-0000-000043110000}"/>
    <cellStyle name="Heading1 7 2 2" xfId="4415" xr:uid="{00000000-0005-0000-0000-000044110000}"/>
    <cellStyle name="Heading1 7 2 2 2" xfId="4416" xr:uid="{00000000-0005-0000-0000-000045110000}"/>
    <cellStyle name="Heading1 7 2 2 2 2" xfId="4417" xr:uid="{00000000-0005-0000-0000-000046110000}"/>
    <cellStyle name="Heading1 7 2 2 2 3" xfId="4418" xr:uid="{00000000-0005-0000-0000-000047110000}"/>
    <cellStyle name="Heading1 7 2 2 2 4" xfId="4419" xr:uid="{00000000-0005-0000-0000-000048110000}"/>
    <cellStyle name="Heading1 7 2 2 3" xfId="4420" xr:uid="{00000000-0005-0000-0000-000049110000}"/>
    <cellStyle name="Heading1 7 2 2 3 2" xfId="4421" xr:uid="{00000000-0005-0000-0000-00004A110000}"/>
    <cellStyle name="Heading1 7 2 2 3 3" xfId="4422" xr:uid="{00000000-0005-0000-0000-00004B110000}"/>
    <cellStyle name="Heading1 7 2 2 3 4" xfId="4423" xr:uid="{00000000-0005-0000-0000-00004C110000}"/>
    <cellStyle name="Heading1 7 2 2 4" xfId="4424" xr:uid="{00000000-0005-0000-0000-00004D110000}"/>
    <cellStyle name="Heading1 7 2 2 5" xfId="4425" xr:uid="{00000000-0005-0000-0000-00004E110000}"/>
    <cellStyle name="Heading1 7 2 2 6" xfId="4426" xr:uid="{00000000-0005-0000-0000-00004F110000}"/>
    <cellStyle name="Heading1 7 2 3" xfId="4427" xr:uid="{00000000-0005-0000-0000-000050110000}"/>
    <cellStyle name="Heading1 7 2 3 2" xfId="4428" xr:uid="{00000000-0005-0000-0000-000051110000}"/>
    <cellStyle name="Heading1 7 2 3 3" xfId="4429" xr:uid="{00000000-0005-0000-0000-000052110000}"/>
    <cellStyle name="Heading1 7 2 4" xfId="4430" xr:uid="{00000000-0005-0000-0000-000053110000}"/>
    <cellStyle name="Heading1 7 2 4 2" xfId="4431" xr:uid="{00000000-0005-0000-0000-000054110000}"/>
    <cellStyle name="Heading1 7 2 4 3" xfId="4432" xr:uid="{00000000-0005-0000-0000-000055110000}"/>
    <cellStyle name="Heading1 7 2 5" xfId="4433" xr:uid="{00000000-0005-0000-0000-000056110000}"/>
    <cellStyle name="Heading1 7 2 6" xfId="4434" xr:uid="{00000000-0005-0000-0000-000057110000}"/>
    <cellStyle name="Heading1 7 3" xfId="4435" xr:uid="{00000000-0005-0000-0000-000058110000}"/>
    <cellStyle name="Heading1 7 3 2" xfId="4436" xr:uid="{00000000-0005-0000-0000-000059110000}"/>
    <cellStyle name="Heading1 7 3 2 2" xfId="4437" xr:uid="{00000000-0005-0000-0000-00005A110000}"/>
    <cellStyle name="Heading1 7 3 2 3" xfId="4438" xr:uid="{00000000-0005-0000-0000-00005B110000}"/>
    <cellStyle name="Heading1 7 3 2 4" xfId="4439" xr:uid="{00000000-0005-0000-0000-00005C110000}"/>
    <cellStyle name="Heading1 7 3 3" xfId="4440" xr:uid="{00000000-0005-0000-0000-00005D110000}"/>
    <cellStyle name="Heading1 7 3 3 2" xfId="4441" xr:uid="{00000000-0005-0000-0000-00005E110000}"/>
    <cellStyle name="Heading1 7 3 3 3" xfId="4442" xr:uid="{00000000-0005-0000-0000-00005F110000}"/>
    <cellStyle name="Heading1 7 3 3 4" xfId="4443" xr:uid="{00000000-0005-0000-0000-000060110000}"/>
    <cellStyle name="Heading1 7 3 4" xfId="4444" xr:uid="{00000000-0005-0000-0000-000061110000}"/>
    <cellStyle name="Heading1 7 3 5" xfId="4445" xr:uid="{00000000-0005-0000-0000-000062110000}"/>
    <cellStyle name="Heading1 7 3 6" xfId="4446" xr:uid="{00000000-0005-0000-0000-000063110000}"/>
    <cellStyle name="Heading1 7 4" xfId="4447" xr:uid="{00000000-0005-0000-0000-000064110000}"/>
    <cellStyle name="Heading1 7 4 2" xfId="4448" xr:uid="{00000000-0005-0000-0000-000065110000}"/>
    <cellStyle name="Heading1 7 4 2 2" xfId="4449" xr:uid="{00000000-0005-0000-0000-000066110000}"/>
    <cellStyle name="Heading1 7 4 2 2 2" xfId="4450" xr:uid="{00000000-0005-0000-0000-000067110000}"/>
    <cellStyle name="Heading1 7 4 2 2 3" xfId="4451" xr:uid="{00000000-0005-0000-0000-000068110000}"/>
    <cellStyle name="Heading1 7 4 2 2 4" xfId="4452" xr:uid="{00000000-0005-0000-0000-000069110000}"/>
    <cellStyle name="Heading1 7 4 2 3" xfId="4453" xr:uid="{00000000-0005-0000-0000-00006A110000}"/>
    <cellStyle name="Heading1 7 4 2 3 2" xfId="4454" xr:uid="{00000000-0005-0000-0000-00006B110000}"/>
    <cellStyle name="Heading1 7 4 2 3 3" xfId="4455" xr:uid="{00000000-0005-0000-0000-00006C110000}"/>
    <cellStyle name="Heading1 7 4 2 3 4" xfId="4456" xr:uid="{00000000-0005-0000-0000-00006D110000}"/>
    <cellStyle name="Heading1 7 4 2 4" xfId="4457" xr:uid="{00000000-0005-0000-0000-00006E110000}"/>
    <cellStyle name="Heading1 7 4 2 5" xfId="4458" xr:uid="{00000000-0005-0000-0000-00006F110000}"/>
    <cellStyle name="Heading1 7 4 2 6" xfId="4459" xr:uid="{00000000-0005-0000-0000-000070110000}"/>
    <cellStyle name="Heading1 7 4 3" xfId="4460" xr:uid="{00000000-0005-0000-0000-000071110000}"/>
    <cellStyle name="Heading1 7 4 3 2" xfId="4461" xr:uid="{00000000-0005-0000-0000-000072110000}"/>
    <cellStyle name="Heading1 7 4 3 3" xfId="4462" xr:uid="{00000000-0005-0000-0000-000073110000}"/>
    <cellStyle name="Heading1 7 4 3 4" xfId="4463" xr:uid="{00000000-0005-0000-0000-000074110000}"/>
    <cellStyle name="Heading1 7 4 4" xfId="4464" xr:uid="{00000000-0005-0000-0000-000075110000}"/>
    <cellStyle name="Heading1 7 4 4 2" xfId="4465" xr:uid="{00000000-0005-0000-0000-000076110000}"/>
    <cellStyle name="Heading1 7 4 4 3" xfId="4466" xr:uid="{00000000-0005-0000-0000-000077110000}"/>
    <cellStyle name="Heading1 7 4 4 4" xfId="4467" xr:uid="{00000000-0005-0000-0000-000078110000}"/>
    <cellStyle name="Heading1 7 4 5" xfId="4468" xr:uid="{00000000-0005-0000-0000-000079110000}"/>
    <cellStyle name="Heading1 7 4 6" xfId="4469" xr:uid="{00000000-0005-0000-0000-00007A110000}"/>
    <cellStyle name="Heading1 7 4 7" xfId="4470" xr:uid="{00000000-0005-0000-0000-00007B110000}"/>
    <cellStyle name="Heading1 7 5" xfId="4471" xr:uid="{00000000-0005-0000-0000-00007C110000}"/>
    <cellStyle name="Heading1 7 5 2" xfId="4472" xr:uid="{00000000-0005-0000-0000-00007D110000}"/>
    <cellStyle name="Heading1 7 5 2 2" xfId="4473" xr:uid="{00000000-0005-0000-0000-00007E110000}"/>
    <cellStyle name="Heading1 7 5 2 3" xfId="4474" xr:uid="{00000000-0005-0000-0000-00007F110000}"/>
    <cellStyle name="Heading1 7 5 3" xfId="4475" xr:uid="{00000000-0005-0000-0000-000080110000}"/>
    <cellStyle name="Heading1 7 5 3 2" xfId="4476" xr:uid="{00000000-0005-0000-0000-000081110000}"/>
    <cellStyle name="Heading1 7 5 3 3" xfId="4477" xr:uid="{00000000-0005-0000-0000-000082110000}"/>
    <cellStyle name="Heading1 7 5 4" xfId="4478" xr:uid="{00000000-0005-0000-0000-000083110000}"/>
    <cellStyle name="Heading1 7 5 5" xfId="4479" xr:uid="{00000000-0005-0000-0000-000084110000}"/>
    <cellStyle name="Heading1 7 6" xfId="4480" xr:uid="{00000000-0005-0000-0000-000085110000}"/>
    <cellStyle name="Heading1 7 6 2" xfId="4481" xr:uid="{00000000-0005-0000-0000-000086110000}"/>
    <cellStyle name="Heading1 7 6 2 2" xfId="4482" xr:uid="{00000000-0005-0000-0000-000087110000}"/>
    <cellStyle name="Heading1 7 6 2 3" xfId="4483" xr:uid="{00000000-0005-0000-0000-000088110000}"/>
    <cellStyle name="Heading1 7 6 3" xfId="4484" xr:uid="{00000000-0005-0000-0000-000089110000}"/>
    <cellStyle name="Heading1 7 6 3 2" xfId="4485" xr:uid="{00000000-0005-0000-0000-00008A110000}"/>
    <cellStyle name="Heading1 7 6 3 3" xfId="4486" xr:uid="{00000000-0005-0000-0000-00008B110000}"/>
    <cellStyle name="Heading1 7 6 4" xfId="4487" xr:uid="{00000000-0005-0000-0000-00008C110000}"/>
    <cellStyle name="Heading1 7 6 5" xfId="4488" xr:uid="{00000000-0005-0000-0000-00008D110000}"/>
    <cellStyle name="Heading1 7 7" xfId="4489" xr:uid="{00000000-0005-0000-0000-00008E110000}"/>
    <cellStyle name="Heading1 7 7 2" xfId="4490" xr:uid="{00000000-0005-0000-0000-00008F110000}"/>
    <cellStyle name="Heading1 7 7 3" xfId="4491" xr:uid="{00000000-0005-0000-0000-000090110000}"/>
    <cellStyle name="Heading1 7 8" xfId="4492" xr:uid="{00000000-0005-0000-0000-000091110000}"/>
    <cellStyle name="Heading1 7 8 2" xfId="4493" xr:uid="{00000000-0005-0000-0000-000092110000}"/>
    <cellStyle name="Heading1 7 8 3" xfId="4494" xr:uid="{00000000-0005-0000-0000-000093110000}"/>
    <cellStyle name="Heading1 7 9" xfId="4495" xr:uid="{00000000-0005-0000-0000-000094110000}"/>
    <cellStyle name="Heading1 7 9 2" xfId="4496" xr:uid="{00000000-0005-0000-0000-000095110000}"/>
    <cellStyle name="Heading1 7 9 3" xfId="4497" xr:uid="{00000000-0005-0000-0000-000096110000}"/>
    <cellStyle name="Heading1 8" xfId="4498" xr:uid="{00000000-0005-0000-0000-000097110000}"/>
    <cellStyle name="Heading1 8 2" xfId="4499" xr:uid="{00000000-0005-0000-0000-000098110000}"/>
    <cellStyle name="Heading1 8 2 2" xfId="4500" xr:uid="{00000000-0005-0000-0000-000099110000}"/>
    <cellStyle name="Heading1 8 2 2 2" xfId="4501" xr:uid="{00000000-0005-0000-0000-00009A110000}"/>
    <cellStyle name="Heading1 8 2 2 3" xfId="4502" xr:uid="{00000000-0005-0000-0000-00009B110000}"/>
    <cellStyle name="Heading1 8 2 2 4" xfId="4503" xr:uid="{00000000-0005-0000-0000-00009C110000}"/>
    <cellStyle name="Heading1 8 2 3" xfId="4504" xr:uid="{00000000-0005-0000-0000-00009D110000}"/>
    <cellStyle name="Heading1 8 2 3 2" xfId="4505" xr:uid="{00000000-0005-0000-0000-00009E110000}"/>
    <cellStyle name="Heading1 8 2 3 3" xfId="4506" xr:uid="{00000000-0005-0000-0000-00009F110000}"/>
    <cellStyle name="Heading1 8 2 3 4" xfId="4507" xr:uid="{00000000-0005-0000-0000-0000A0110000}"/>
    <cellStyle name="Heading1 8 2 4" xfId="4508" xr:uid="{00000000-0005-0000-0000-0000A1110000}"/>
    <cellStyle name="Heading1 8 2 5" xfId="4509" xr:uid="{00000000-0005-0000-0000-0000A2110000}"/>
    <cellStyle name="Heading1 8 2 6" xfId="4510" xr:uid="{00000000-0005-0000-0000-0000A3110000}"/>
    <cellStyle name="Heading1 8 3" xfId="4511" xr:uid="{00000000-0005-0000-0000-0000A4110000}"/>
    <cellStyle name="Heading1 8 3 2" xfId="4512" xr:uid="{00000000-0005-0000-0000-0000A5110000}"/>
    <cellStyle name="Heading1 8 3 3" xfId="4513" xr:uid="{00000000-0005-0000-0000-0000A6110000}"/>
    <cellStyle name="Heading1 8 3 4" xfId="4514" xr:uid="{00000000-0005-0000-0000-0000A7110000}"/>
    <cellStyle name="Heading1 8 4" xfId="4515" xr:uid="{00000000-0005-0000-0000-0000A8110000}"/>
    <cellStyle name="Heading1 8 4 2" xfId="4516" xr:uid="{00000000-0005-0000-0000-0000A9110000}"/>
    <cellStyle name="Heading1 8 4 3" xfId="4517" xr:uid="{00000000-0005-0000-0000-0000AA110000}"/>
    <cellStyle name="Heading1 8 4 4" xfId="4518" xr:uid="{00000000-0005-0000-0000-0000AB110000}"/>
    <cellStyle name="Heading1 8 5" xfId="4519" xr:uid="{00000000-0005-0000-0000-0000AC110000}"/>
    <cellStyle name="Heading1 8 6" xfId="4520" xr:uid="{00000000-0005-0000-0000-0000AD110000}"/>
    <cellStyle name="Heading1 9" xfId="4521" xr:uid="{00000000-0005-0000-0000-0000AE110000}"/>
    <cellStyle name="Heading1 9 2" xfId="4522" xr:uid="{00000000-0005-0000-0000-0000AF110000}"/>
    <cellStyle name="Heading1 9 2 2" xfId="4523" xr:uid="{00000000-0005-0000-0000-0000B0110000}"/>
    <cellStyle name="Heading1 9 2 2 2" xfId="4524" xr:uid="{00000000-0005-0000-0000-0000B1110000}"/>
    <cellStyle name="Heading1 9 2 2 3" xfId="4525" xr:uid="{00000000-0005-0000-0000-0000B2110000}"/>
    <cellStyle name="Heading1 9 2 2 4" xfId="4526" xr:uid="{00000000-0005-0000-0000-0000B3110000}"/>
    <cellStyle name="Heading1 9 2 3" xfId="4527" xr:uid="{00000000-0005-0000-0000-0000B4110000}"/>
    <cellStyle name="Heading1 9 2 3 2" xfId="4528" xr:uid="{00000000-0005-0000-0000-0000B5110000}"/>
    <cellStyle name="Heading1 9 2 3 3" xfId="4529" xr:uid="{00000000-0005-0000-0000-0000B6110000}"/>
    <cellStyle name="Heading1 9 2 3 4" xfId="4530" xr:uid="{00000000-0005-0000-0000-0000B7110000}"/>
    <cellStyle name="Heading1 9 2 4" xfId="4531" xr:uid="{00000000-0005-0000-0000-0000B8110000}"/>
    <cellStyle name="Heading1 9 2 5" xfId="4532" xr:uid="{00000000-0005-0000-0000-0000B9110000}"/>
    <cellStyle name="Heading1 9 2 6" xfId="4533" xr:uid="{00000000-0005-0000-0000-0000BA110000}"/>
    <cellStyle name="Heading1 9 3" xfId="4534" xr:uid="{00000000-0005-0000-0000-0000BB110000}"/>
    <cellStyle name="Heading1 9 3 2" xfId="4535" xr:uid="{00000000-0005-0000-0000-0000BC110000}"/>
    <cellStyle name="Heading1 9 3 3" xfId="4536" xr:uid="{00000000-0005-0000-0000-0000BD110000}"/>
    <cellStyle name="Heading1 9 3 4" xfId="4537" xr:uid="{00000000-0005-0000-0000-0000BE110000}"/>
    <cellStyle name="Heading1 9 4" xfId="4538" xr:uid="{00000000-0005-0000-0000-0000BF110000}"/>
    <cellStyle name="Heading1 9 4 2" xfId="4539" xr:uid="{00000000-0005-0000-0000-0000C0110000}"/>
    <cellStyle name="Heading1 9 4 3" xfId="4540" xr:uid="{00000000-0005-0000-0000-0000C1110000}"/>
    <cellStyle name="Heading1 9 4 4" xfId="4541" xr:uid="{00000000-0005-0000-0000-0000C2110000}"/>
    <cellStyle name="Heading1 9 5" xfId="4542" xr:uid="{00000000-0005-0000-0000-0000C3110000}"/>
    <cellStyle name="Heading1 9 6" xfId="4543" xr:uid="{00000000-0005-0000-0000-0000C4110000}"/>
    <cellStyle name="Heading1 9 7" xfId="4544" xr:uid="{00000000-0005-0000-0000-0000C5110000}"/>
    <cellStyle name="Hyperlink" xfId="4545" xr:uid="{00000000-0005-0000-0000-0000C6110000}"/>
    <cellStyle name="Hyperlink 10" xfId="4546" xr:uid="{00000000-0005-0000-0000-0000C7110000}"/>
    <cellStyle name="Hyperlink 10 2" xfId="4547" xr:uid="{00000000-0005-0000-0000-0000C8110000}"/>
    <cellStyle name="Hyperlink 10 3" xfId="4548" xr:uid="{00000000-0005-0000-0000-0000C9110000}"/>
    <cellStyle name="Hyperlink 11" xfId="4549" xr:uid="{00000000-0005-0000-0000-0000CA110000}"/>
    <cellStyle name="Hyperlink 12" xfId="4550" xr:uid="{00000000-0005-0000-0000-0000CB110000}"/>
    <cellStyle name="Hyperlink 13" xfId="4551" xr:uid="{00000000-0005-0000-0000-0000CC110000}"/>
    <cellStyle name="Hyperlink 2" xfId="4552" xr:uid="{00000000-0005-0000-0000-0000CD110000}"/>
    <cellStyle name="Hyperlink 2 10" xfId="4553" xr:uid="{00000000-0005-0000-0000-0000CE110000}"/>
    <cellStyle name="Hyperlink 2 11" xfId="4554" xr:uid="{00000000-0005-0000-0000-0000CF110000}"/>
    <cellStyle name="Hyperlink 2 2" xfId="4555" xr:uid="{00000000-0005-0000-0000-0000D0110000}"/>
    <cellStyle name="Hyperlink 2 2 2" xfId="4556" xr:uid="{00000000-0005-0000-0000-0000D1110000}"/>
    <cellStyle name="Hyperlink 2 2 2 2" xfId="4557" xr:uid="{00000000-0005-0000-0000-0000D2110000}"/>
    <cellStyle name="Hyperlink 2 2 2 2 2" xfId="4558" xr:uid="{00000000-0005-0000-0000-0000D3110000}"/>
    <cellStyle name="Hyperlink 2 2 2 2 3" xfId="4559" xr:uid="{00000000-0005-0000-0000-0000D4110000}"/>
    <cellStyle name="Hyperlink 2 2 2 2 4" xfId="4560" xr:uid="{00000000-0005-0000-0000-0000D5110000}"/>
    <cellStyle name="Hyperlink 2 2 2 3" xfId="4561" xr:uid="{00000000-0005-0000-0000-0000D6110000}"/>
    <cellStyle name="Hyperlink 2 2 2 3 2" xfId="4562" xr:uid="{00000000-0005-0000-0000-0000D7110000}"/>
    <cellStyle name="Hyperlink 2 2 2 3 3" xfId="4563" xr:uid="{00000000-0005-0000-0000-0000D8110000}"/>
    <cellStyle name="Hyperlink 2 2 2 3 4" xfId="4564" xr:uid="{00000000-0005-0000-0000-0000D9110000}"/>
    <cellStyle name="Hyperlink 2 2 2 4" xfId="4565" xr:uid="{00000000-0005-0000-0000-0000DA110000}"/>
    <cellStyle name="Hyperlink 2 2 2 5" xfId="4566" xr:uid="{00000000-0005-0000-0000-0000DB110000}"/>
    <cellStyle name="Hyperlink 2 2 2 6" xfId="4567" xr:uid="{00000000-0005-0000-0000-0000DC110000}"/>
    <cellStyle name="Hyperlink 2 2 3" xfId="4568" xr:uid="{00000000-0005-0000-0000-0000DD110000}"/>
    <cellStyle name="Hyperlink 2 2 3 2" xfId="4569" xr:uid="{00000000-0005-0000-0000-0000DE110000}"/>
    <cellStyle name="Hyperlink 2 2 3 3" xfId="4570" xr:uid="{00000000-0005-0000-0000-0000DF110000}"/>
    <cellStyle name="Hyperlink 2 2 4" xfId="4571" xr:uid="{00000000-0005-0000-0000-0000E0110000}"/>
    <cellStyle name="Hyperlink 2 2 4 2" xfId="4572" xr:uid="{00000000-0005-0000-0000-0000E1110000}"/>
    <cellStyle name="Hyperlink 2 2 4 3" xfId="4573" xr:uid="{00000000-0005-0000-0000-0000E2110000}"/>
    <cellStyle name="Hyperlink 2 2 5" xfId="4574" xr:uid="{00000000-0005-0000-0000-0000E3110000}"/>
    <cellStyle name="Hyperlink 2 2 6" xfId="4575" xr:uid="{00000000-0005-0000-0000-0000E4110000}"/>
    <cellStyle name="Hyperlink 2 3" xfId="4576" xr:uid="{00000000-0005-0000-0000-0000E5110000}"/>
    <cellStyle name="Hyperlink 2 3 2" xfId="4577" xr:uid="{00000000-0005-0000-0000-0000E6110000}"/>
    <cellStyle name="Hyperlink 2 3 2 2" xfId="4578" xr:uid="{00000000-0005-0000-0000-0000E7110000}"/>
    <cellStyle name="Hyperlink 2 3 2 3" xfId="4579" xr:uid="{00000000-0005-0000-0000-0000E8110000}"/>
    <cellStyle name="Hyperlink 2 3 2 4" xfId="4580" xr:uid="{00000000-0005-0000-0000-0000E9110000}"/>
    <cellStyle name="Hyperlink 2 3 3" xfId="4581" xr:uid="{00000000-0005-0000-0000-0000EA110000}"/>
    <cellStyle name="Hyperlink 2 3 3 2" xfId="4582" xr:uid="{00000000-0005-0000-0000-0000EB110000}"/>
    <cellStyle name="Hyperlink 2 3 3 3" xfId="4583" xr:uid="{00000000-0005-0000-0000-0000EC110000}"/>
    <cellStyle name="Hyperlink 2 3 3 4" xfId="4584" xr:uid="{00000000-0005-0000-0000-0000ED110000}"/>
    <cellStyle name="Hyperlink 2 3 4" xfId="4585" xr:uid="{00000000-0005-0000-0000-0000EE110000}"/>
    <cellStyle name="Hyperlink 2 3 5" xfId="4586" xr:uid="{00000000-0005-0000-0000-0000EF110000}"/>
    <cellStyle name="Hyperlink 2 3 6" xfId="4587" xr:uid="{00000000-0005-0000-0000-0000F0110000}"/>
    <cellStyle name="Hyperlink 2 4" xfId="4588" xr:uid="{00000000-0005-0000-0000-0000F1110000}"/>
    <cellStyle name="Hyperlink 2 4 2" xfId="4589" xr:uid="{00000000-0005-0000-0000-0000F2110000}"/>
    <cellStyle name="Hyperlink 2 4 2 2" xfId="4590" xr:uid="{00000000-0005-0000-0000-0000F3110000}"/>
    <cellStyle name="Hyperlink 2 4 2 2 2" xfId="4591" xr:uid="{00000000-0005-0000-0000-0000F4110000}"/>
    <cellStyle name="Hyperlink 2 4 2 2 3" xfId="4592" xr:uid="{00000000-0005-0000-0000-0000F5110000}"/>
    <cellStyle name="Hyperlink 2 4 2 2 4" xfId="4593" xr:uid="{00000000-0005-0000-0000-0000F6110000}"/>
    <cellStyle name="Hyperlink 2 4 2 3" xfId="4594" xr:uid="{00000000-0005-0000-0000-0000F7110000}"/>
    <cellStyle name="Hyperlink 2 4 2 3 2" xfId="4595" xr:uid="{00000000-0005-0000-0000-0000F8110000}"/>
    <cellStyle name="Hyperlink 2 4 2 3 3" xfId="4596" xr:uid="{00000000-0005-0000-0000-0000F9110000}"/>
    <cellStyle name="Hyperlink 2 4 2 3 4" xfId="4597" xr:uid="{00000000-0005-0000-0000-0000FA110000}"/>
    <cellStyle name="Hyperlink 2 4 2 4" xfId="4598" xr:uid="{00000000-0005-0000-0000-0000FB110000}"/>
    <cellStyle name="Hyperlink 2 4 2 5" xfId="4599" xr:uid="{00000000-0005-0000-0000-0000FC110000}"/>
    <cellStyle name="Hyperlink 2 4 2 6" xfId="4600" xr:uid="{00000000-0005-0000-0000-0000FD110000}"/>
    <cellStyle name="Hyperlink 2 4 3" xfId="4601" xr:uid="{00000000-0005-0000-0000-0000FE110000}"/>
    <cellStyle name="Hyperlink 2 4 3 2" xfId="4602" xr:uid="{00000000-0005-0000-0000-0000FF110000}"/>
    <cellStyle name="Hyperlink 2 4 3 3" xfId="4603" xr:uid="{00000000-0005-0000-0000-000000120000}"/>
    <cellStyle name="Hyperlink 2 4 3 4" xfId="4604" xr:uid="{00000000-0005-0000-0000-000001120000}"/>
    <cellStyle name="Hyperlink 2 4 4" xfId="4605" xr:uid="{00000000-0005-0000-0000-000002120000}"/>
    <cellStyle name="Hyperlink 2 4 4 2" xfId="4606" xr:uid="{00000000-0005-0000-0000-000003120000}"/>
    <cellStyle name="Hyperlink 2 4 4 3" xfId="4607" xr:uid="{00000000-0005-0000-0000-000004120000}"/>
    <cellStyle name="Hyperlink 2 4 4 4" xfId="4608" xr:uid="{00000000-0005-0000-0000-000005120000}"/>
    <cellStyle name="Hyperlink 2 4 5" xfId="4609" xr:uid="{00000000-0005-0000-0000-000006120000}"/>
    <cellStyle name="Hyperlink 2 4 6" xfId="4610" xr:uid="{00000000-0005-0000-0000-000007120000}"/>
    <cellStyle name="Hyperlink 2 4 7" xfId="4611" xr:uid="{00000000-0005-0000-0000-000008120000}"/>
    <cellStyle name="Hyperlink 2 5" xfId="4612" xr:uid="{00000000-0005-0000-0000-000009120000}"/>
    <cellStyle name="Hyperlink 2 5 2" xfId="4613" xr:uid="{00000000-0005-0000-0000-00000A120000}"/>
    <cellStyle name="Hyperlink 2 5 2 2" xfId="4614" xr:uid="{00000000-0005-0000-0000-00000B120000}"/>
    <cellStyle name="Hyperlink 2 5 2 3" xfId="4615" xr:uid="{00000000-0005-0000-0000-00000C120000}"/>
    <cellStyle name="Hyperlink 2 5 3" xfId="4616" xr:uid="{00000000-0005-0000-0000-00000D120000}"/>
    <cellStyle name="Hyperlink 2 5 3 2" xfId="4617" xr:uid="{00000000-0005-0000-0000-00000E120000}"/>
    <cellStyle name="Hyperlink 2 5 3 3" xfId="4618" xr:uid="{00000000-0005-0000-0000-00000F120000}"/>
    <cellStyle name="Hyperlink 2 5 4" xfId="4619" xr:uid="{00000000-0005-0000-0000-000010120000}"/>
    <cellStyle name="Hyperlink 2 5 5" xfId="4620" xr:uid="{00000000-0005-0000-0000-000011120000}"/>
    <cellStyle name="Hyperlink 2 6" xfId="4621" xr:uid="{00000000-0005-0000-0000-000012120000}"/>
    <cellStyle name="Hyperlink 2 6 2" xfId="4622" xr:uid="{00000000-0005-0000-0000-000013120000}"/>
    <cellStyle name="Hyperlink 2 6 2 2" xfId="4623" xr:uid="{00000000-0005-0000-0000-000014120000}"/>
    <cellStyle name="Hyperlink 2 6 2 3" xfId="4624" xr:uid="{00000000-0005-0000-0000-000015120000}"/>
    <cellStyle name="Hyperlink 2 6 3" xfId="4625" xr:uid="{00000000-0005-0000-0000-000016120000}"/>
    <cellStyle name="Hyperlink 2 6 3 2" xfId="4626" xr:uid="{00000000-0005-0000-0000-000017120000}"/>
    <cellStyle name="Hyperlink 2 6 3 3" xfId="4627" xr:uid="{00000000-0005-0000-0000-000018120000}"/>
    <cellStyle name="Hyperlink 2 6 4" xfId="4628" xr:uid="{00000000-0005-0000-0000-000019120000}"/>
    <cellStyle name="Hyperlink 2 6 5" xfId="4629" xr:uid="{00000000-0005-0000-0000-00001A120000}"/>
    <cellStyle name="Hyperlink 2 7" xfId="4630" xr:uid="{00000000-0005-0000-0000-00001B120000}"/>
    <cellStyle name="Hyperlink 2 7 2" xfId="4631" xr:uid="{00000000-0005-0000-0000-00001C120000}"/>
    <cellStyle name="Hyperlink 2 7 3" xfId="4632" xr:uid="{00000000-0005-0000-0000-00001D120000}"/>
    <cellStyle name="Hyperlink 2 8" xfId="4633" xr:uid="{00000000-0005-0000-0000-00001E120000}"/>
    <cellStyle name="Hyperlink 2 8 2" xfId="4634" xr:uid="{00000000-0005-0000-0000-00001F120000}"/>
    <cellStyle name="Hyperlink 2 8 3" xfId="4635" xr:uid="{00000000-0005-0000-0000-000020120000}"/>
    <cellStyle name="Hyperlink 2 9" xfId="4636" xr:uid="{00000000-0005-0000-0000-000021120000}"/>
    <cellStyle name="Hyperlink 2 9 2" xfId="4637" xr:uid="{00000000-0005-0000-0000-000022120000}"/>
    <cellStyle name="Hyperlink 2 9 3" xfId="4638" xr:uid="{00000000-0005-0000-0000-000023120000}"/>
    <cellStyle name="Hyperlink 3" xfId="4639" xr:uid="{00000000-0005-0000-0000-000024120000}"/>
    <cellStyle name="Hyperlink 3 2" xfId="4640" xr:uid="{00000000-0005-0000-0000-000025120000}"/>
    <cellStyle name="Hyperlink 3 2 2" xfId="4641" xr:uid="{00000000-0005-0000-0000-000026120000}"/>
    <cellStyle name="Hyperlink 3 2 2 2" xfId="4642" xr:uid="{00000000-0005-0000-0000-000027120000}"/>
    <cellStyle name="Hyperlink 3 2 2 3" xfId="4643" xr:uid="{00000000-0005-0000-0000-000028120000}"/>
    <cellStyle name="Hyperlink 3 2 2 4" xfId="4644" xr:uid="{00000000-0005-0000-0000-000029120000}"/>
    <cellStyle name="Hyperlink 3 2 3" xfId="4645" xr:uid="{00000000-0005-0000-0000-00002A120000}"/>
    <cellStyle name="Hyperlink 3 2 3 2" xfId="4646" xr:uid="{00000000-0005-0000-0000-00002B120000}"/>
    <cellStyle name="Hyperlink 3 2 3 3" xfId="4647" xr:uid="{00000000-0005-0000-0000-00002C120000}"/>
    <cellStyle name="Hyperlink 3 2 3 4" xfId="4648" xr:uid="{00000000-0005-0000-0000-00002D120000}"/>
    <cellStyle name="Hyperlink 3 2 4" xfId="4649" xr:uid="{00000000-0005-0000-0000-00002E120000}"/>
    <cellStyle name="Hyperlink 3 2 5" xfId="4650" xr:uid="{00000000-0005-0000-0000-00002F120000}"/>
    <cellStyle name="Hyperlink 3 2 6" xfId="4651" xr:uid="{00000000-0005-0000-0000-000030120000}"/>
    <cellStyle name="Hyperlink 3 3" xfId="4652" xr:uid="{00000000-0005-0000-0000-000031120000}"/>
    <cellStyle name="Hyperlink 3 3 2" xfId="4653" xr:uid="{00000000-0005-0000-0000-000032120000}"/>
    <cellStyle name="Hyperlink 3 3 3" xfId="4654" xr:uid="{00000000-0005-0000-0000-000033120000}"/>
    <cellStyle name="Hyperlink 3 4" xfId="4655" xr:uid="{00000000-0005-0000-0000-000034120000}"/>
    <cellStyle name="Hyperlink 3 4 2" xfId="4656" xr:uid="{00000000-0005-0000-0000-000035120000}"/>
    <cellStyle name="Hyperlink 3 4 3" xfId="4657" xr:uid="{00000000-0005-0000-0000-000036120000}"/>
    <cellStyle name="Hyperlink 3 5" xfId="4658" xr:uid="{00000000-0005-0000-0000-000037120000}"/>
    <cellStyle name="Hyperlink 3 6" xfId="4659" xr:uid="{00000000-0005-0000-0000-000038120000}"/>
    <cellStyle name="Hyperlink 4" xfId="4660" xr:uid="{00000000-0005-0000-0000-000039120000}"/>
    <cellStyle name="Hyperlink 4 2" xfId="4661" xr:uid="{00000000-0005-0000-0000-00003A120000}"/>
    <cellStyle name="Hyperlink 4 2 2" xfId="4662" xr:uid="{00000000-0005-0000-0000-00003B120000}"/>
    <cellStyle name="Hyperlink 4 2 3" xfId="4663" xr:uid="{00000000-0005-0000-0000-00003C120000}"/>
    <cellStyle name="Hyperlink 4 2 4" xfId="4664" xr:uid="{00000000-0005-0000-0000-00003D120000}"/>
    <cellStyle name="Hyperlink 4 3" xfId="4665" xr:uid="{00000000-0005-0000-0000-00003E120000}"/>
    <cellStyle name="Hyperlink 4 3 2" xfId="4666" xr:uid="{00000000-0005-0000-0000-00003F120000}"/>
    <cellStyle name="Hyperlink 4 3 3" xfId="4667" xr:uid="{00000000-0005-0000-0000-000040120000}"/>
    <cellStyle name="Hyperlink 4 3 4" xfId="4668" xr:uid="{00000000-0005-0000-0000-000041120000}"/>
    <cellStyle name="Hyperlink 4 4" xfId="4669" xr:uid="{00000000-0005-0000-0000-000042120000}"/>
    <cellStyle name="Hyperlink 4 5" xfId="4670" xr:uid="{00000000-0005-0000-0000-000043120000}"/>
    <cellStyle name="Hyperlink 4 6" xfId="4671" xr:uid="{00000000-0005-0000-0000-000044120000}"/>
    <cellStyle name="Hyperlink 5" xfId="4672" xr:uid="{00000000-0005-0000-0000-000045120000}"/>
    <cellStyle name="Hyperlink 5 2" xfId="4673" xr:uid="{00000000-0005-0000-0000-000046120000}"/>
    <cellStyle name="Hyperlink 5 2 2" xfId="4674" xr:uid="{00000000-0005-0000-0000-000047120000}"/>
    <cellStyle name="Hyperlink 5 2 2 2" xfId="4675" xr:uid="{00000000-0005-0000-0000-000048120000}"/>
    <cellStyle name="Hyperlink 5 2 2 3" xfId="4676" xr:uid="{00000000-0005-0000-0000-000049120000}"/>
    <cellStyle name="Hyperlink 5 2 2 4" xfId="4677" xr:uid="{00000000-0005-0000-0000-00004A120000}"/>
    <cellStyle name="Hyperlink 5 2 3" xfId="4678" xr:uid="{00000000-0005-0000-0000-00004B120000}"/>
    <cellStyle name="Hyperlink 5 2 3 2" xfId="4679" xr:uid="{00000000-0005-0000-0000-00004C120000}"/>
    <cellStyle name="Hyperlink 5 2 3 3" xfId="4680" xr:uid="{00000000-0005-0000-0000-00004D120000}"/>
    <cellStyle name="Hyperlink 5 2 3 4" xfId="4681" xr:uid="{00000000-0005-0000-0000-00004E120000}"/>
    <cellStyle name="Hyperlink 5 2 4" xfId="4682" xr:uid="{00000000-0005-0000-0000-00004F120000}"/>
    <cellStyle name="Hyperlink 5 2 5" xfId="4683" xr:uid="{00000000-0005-0000-0000-000050120000}"/>
    <cellStyle name="Hyperlink 5 2 6" xfId="4684" xr:uid="{00000000-0005-0000-0000-000051120000}"/>
    <cellStyle name="Hyperlink 5 3" xfId="4685" xr:uid="{00000000-0005-0000-0000-000052120000}"/>
    <cellStyle name="Hyperlink 5 3 2" xfId="4686" xr:uid="{00000000-0005-0000-0000-000053120000}"/>
    <cellStyle name="Hyperlink 5 3 3" xfId="4687" xr:uid="{00000000-0005-0000-0000-000054120000}"/>
    <cellStyle name="Hyperlink 5 3 4" xfId="4688" xr:uid="{00000000-0005-0000-0000-000055120000}"/>
    <cellStyle name="Hyperlink 5 4" xfId="4689" xr:uid="{00000000-0005-0000-0000-000056120000}"/>
    <cellStyle name="Hyperlink 5 4 2" xfId="4690" xr:uid="{00000000-0005-0000-0000-000057120000}"/>
    <cellStyle name="Hyperlink 5 4 3" xfId="4691" xr:uid="{00000000-0005-0000-0000-000058120000}"/>
    <cellStyle name="Hyperlink 5 4 4" xfId="4692" xr:uid="{00000000-0005-0000-0000-000059120000}"/>
    <cellStyle name="Hyperlink 5 5" xfId="4693" xr:uid="{00000000-0005-0000-0000-00005A120000}"/>
    <cellStyle name="Hyperlink 5 6" xfId="4694" xr:uid="{00000000-0005-0000-0000-00005B120000}"/>
    <cellStyle name="Hyperlink 5 7" xfId="4695" xr:uid="{00000000-0005-0000-0000-00005C120000}"/>
    <cellStyle name="Hyperlink 6" xfId="4696" xr:uid="{00000000-0005-0000-0000-00005D120000}"/>
    <cellStyle name="Hyperlink 6 2" xfId="4697" xr:uid="{00000000-0005-0000-0000-00005E120000}"/>
    <cellStyle name="Hyperlink 6 2 2" xfId="4698" xr:uid="{00000000-0005-0000-0000-00005F120000}"/>
    <cellStyle name="Hyperlink 6 2 3" xfId="4699" xr:uid="{00000000-0005-0000-0000-000060120000}"/>
    <cellStyle name="Hyperlink 6 3" xfId="4700" xr:uid="{00000000-0005-0000-0000-000061120000}"/>
    <cellStyle name="Hyperlink 6 3 2" xfId="4701" xr:uid="{00000000-0005-0000-0000-000062120000}"/>
    <cellStyle name="Hyperlink 6 3 3" xfId="4702" xr:uid="{00000000-0005-0000-0000-000063120000}"/>
    <cellStyle name="Hyperlink 6 4" xfId="4703" xr:uid="{00000000-0005-0000-0000-000064120000}"/>
    <cellStyle name="Hyperlink 6 5" xfId="4704" xr:uid="{00000000-0005-0000-0000-000065120000}"/>
    <cellStyle name="Hyperlink 7" xfId="4705" xr:uid="{00000000-0005-0000-0000-000066120000}"/>
    <cellStyle name="Hyperlink 7 2" xfId="4706" xr:uid="{00000000-0005-0000-0000-000067120000}"/>
    <cellStyle name="Hyperlink 7 2 2" xfId="4707" xr:uid="{00000000-0005-0000-0000-000068120000}"/>
    <cellStyle name="Hyperlink 7 2 3" xfId="4708" xr:uid="{00000000-0005-0000-0000-000069120000}"/>
    <cellStyle name="Hyperlink 7 3" xfId="4709" xr:uid="{00000000-0005-0000-0000-00006A120000}"/>
    <cellStyle name="Hyperlink 7 3 2" xfId="4710" xr:uid="{00000000-0005-0000-0000-00006B120000}"/>
    <cellStyle name="Hyperlink 7 3 3" xfId="4711" xr:uid="{00000000-0005-0000-0000-00006C120000}"/>
    <cellStyle name="Hyperlink 7 4" xfId="4712" xr:uid="{00000000-0005-0000-0000-00006D120000}"/>
    <cellStyle name="Hyperlink 7 5" xfId="4713" xr:uid="{00000000-0005-0000-0000-00006E120000}"/>
    <cellStyle name="Hyperlink 8" xfId="4714" xr:uid="{00000000-0005-0000-0000-00006F120000}"/>
    <cellStyle name="Hyperlink 8 2" xfId="4715" xr:uid="{00000000-0005-0000-0000-000070120000}"/>
    <cellStyle name="Hyperlink 8 3" xfId="4716" xr:uid="{00000000-0005-0000-0000-000071120000}"/>
    <cellStyle name="Hyperlink 9" xfId="4717" xr:uid="{00000000-0005-0000-0000-000072120000}"/>
    <cellStyle name="Hyperlink 9 2" xfId="4718" xr:uid="{00000000-0005-0000-0000-000073120000}"/>
    <cellStyle name="Hyperlink 9 3" xfId="4719" xr:uid="{00000000-0005-0000-0000-000074120000}"/>
    <cellStyle name="Neutral" xfId="4720" xr:uid="{00000000-0005-0000-0000-000075120000}"/>
    <cellStyle name="Neutral 10" xfId="4721" xr:uid="{00000000-0005-0000-0000-000076120000}"/>
    <cellStyle name="Neutral 10 2" xfId="4722" xr:uid="{00000000-0005-0000-0000-000077120000}"/>
    <cellStyle name="Neutral 10 3" xfId="4723" xr:uid="{00000000-0005-0000-0000-000078120000}"/>
    <cellStyle name="Neutral 11" xfId="4724" xr:uid="{00000000-0005-0000-0000-000079120000}"/>
    <cellStyle name="Neutral 12" xfId="4725" xr:uid="{00000000-0005-0000-0000-00007A120000}"/>
    <cellStyle name="Neutral 13" xfId="4726" xr:uid="{00000000-0005-0000-0000-00007B120000}"/>
    <cellStyle name="Neutral 2" xfId="4727" xr:uid="{00000000-0005-0000-0000-00007C120000}"/>
    <cellStyle name="Neutral 2 10" xfId="4728" xr:uid="{00000000-0005-0000-0000-00007D120000}"/>
    <cellStyle name="Neutral 2 11" xfId="4729" xr:uid="{00000000-0005-0000-0000-00007E120000}"/>
    <cellStyle name="Neutral 2 2" xfId="4730" xr:uid="{00000000-0005-0000-0000-00007F120000}"/>
    <cellStyle name="Neutral 2 2 2" xfId="4731" xr:uid="{00000000-0005-0000-0000-000080120000}"/>
    <cellStyle name="Neutral 2 2 2 2" xfId="4732" xr:uid="{00000000-0005-0000-0000-000081120000}"/>
    <cellStyle name="Neutral 2 2 2 2 2" xfId="4733" xr:uid="{00000000-0005-0000-0000-000082120000}"/>
    <cellStyle name="Neutral 2 2 2 2 3" xfId="4734" xr:uid="{00000000-0005-0000-0000-000083120000}"/>
    <cellStyle name="Neutral 2 2 2 2 4" xfId="4735" xr:uid="{00000000-0005-0000-0000-000084120000}"/>
    <cellStyle name="Neutral 2 2 2 3" xfId="4736" xr:uid="{00000000-0005-0000-0000-000085120000}"/>
    <cellStyle name="Neutral 2 2 2 3 2" xfId="4737" xr:uid="{00000000-0005-0000-0000-000086120000}"/>
    <cellStyle name="Neutral 2 2 2 3 3" xfId="4738" xr:uid="{00000000-0005-0000-0000-000087120000}"/>
    <cellStyle name="Neutral 2 2 2 3 4" xfId="4739" xr:uid="{00000000-0005-0000-0000-000088120000}"/>
    <cellStyle name="Neutral 2 2 2 4" xfId="4740" xr:uid="{00000000-0005-0000-0000-000089120000}"/>
    <cellStyle name="Neutral 2 2 2 5" xfId="4741" xr:uid="{00000000-0005-0000-0000-00008A120000}"/>
    <cellStyle name="Neutral 2 2 2 6" xfId="4742" xr:uid="{00000000-0005-0000-0000-00008B120000}"/>
    <cellStyle name="Neutral 2 2 3" xfId="4743" xr:uid="{00000000-0005-0000-0000-00008C120000}"/>
    <cellStyle name="Neutral 2 2 3 2" xfId="4744" xr:uid="{00000000-0005-0000-0000-00008D120000}"/>
    <cellStyle name="Neutral 2 2 3 3" xfId="4745" xr:uid="{00000000-0005-0000-0000-00008E120000}"/>
    <cellStyle name="Neutral 2 2 4" xfId="4746" xr:uid="{00000000-0005-0000-0000-00008F120000}"/>
    <cellStyle name="Neutral 2 2 4 2" xfId="4747" xr:uid="{00000000-0005-0000-0000-000090120000}"/>
    <cellStyle name="Neutral 2 2 4 3" xfId="4748" xr:uid="{00000000-0005-0000-0000-000091120000}"/>
    <cellStyle name="Neutral 2 2 5" xfId="4749" xr:uid="{00000000-0005-0000-0000-000092120000}"/>
    <cellStyle name="Neutral 2 2 6" xfId="4750" xr:uid="{00000000-0005-0000-0000-000093120000}"/>
    <cellStyle name="Neutral 2 3" xfId="4751" xr:uid="{00000000-0005-0000-0000-000094120000}"/>
    <cellStyle name="Neutral 2 3 2" xfId="4752" xr:uid="{00000000-0005-0000-0000-000095120000}"/>
    <cellStyle name="Neutral 2 3 2 2" xfId="4753" xr:uid="{00000000-0005-0000-0000-000096120000}"/>
    <cellStyle name="Neutral 2 3 2 3" xfId="4754" xr:uid="{00000000-0005-0000-0000-000097120000}"/>
    <cellStyle name="Neutral 2 3 2 4" xfId="4755" xr:uid="{00000000-0005-0000-0000-000098120000}"/>
    <cellStyle name="Neutral 2 3 3" xfId="4756" xr:uid="{00000000-0005-0000-0000-000099120000}"/>
    <cellStyle name="Neutral 2 3 3 2" xfId="4757" xr:uid="{00000000-0005-0000-0000-00009A120000}"/>
    <cellStyle name="Neutral 2 3 3 3" xfId="4758" xr:uid="{00000000-0005-0000-0000-00009B120000}"/>
    <cellStyle name="Neutral 2 3 3 4" xfId="4759" xr:uid="{00000000-0005-0000-0000-00009C120000}"/>
    <cellStyle name="Neutral 2 3 4" xfId="4760" xr:uid="{00000000-0005-0000-0000-00009D120000}"/>
    <cellStyle name="Neutral 2 3 5" xfId="4761" xr:uid="{00000000-0005-0000-0000-00009E120000}"/>
    <cellStyle name="Neutral 2 3 6" xfId="4762" xr:uid="{00000000-0005-0000-0000-00009F120000}"/>
    <cellStyle name="Neutral 2 4" xfId="4763" xr:uid="{00000000-0005-0000-0000-0000A0120000}"/>
    <cellStyle name="Neutral 2 4 2" xfId="4764" xr:uid="{00000000-0005-0000-0000-0000A1120000}"/>
    <cellStyle name="Neutral 2 4 2 2" xfId="4765" xr:uid="{00000000-0005-0000-0000-0000A2120000}"/>
    <cellStyle name="Neutral 2 4 2 2 2" xfId="4766" xr:uid="{00000000-0005-0000-0000-0000A3120000}"/>
    <cellStyle name="Neutral 2 4 2 2 3" xfId="4767" xr:uid="{00000000-0005-0000-0000-0000A4120000}"/>
    <cellStyle name="Neutral 2 4 2 2 4" xfId="4768" xr:uid="{00000000-0005-0000-0000-0000A5120000}"/>
    <cellStyle name="Neutral 2 4 2 3" xfId="4769" xr:uid="{00000000-0005-0000-0000-0000A6120000}"/>
    <cellStyle name="Neutral 2 4 2 3 2" xfId="4770" xr:uid="{00000000-0005-0000-0000-0000A7120000}"/>
    <cellStyle name="Neutral 2 4 2 3 3" xfId="4771" xr:uid="{00000000-0005-0000-0000-0000A8120000}"/>
    <cellStyle name="Neutral 2 4 2 3 4" xfId="4772" xr:uid="{00000000-0005-0000-0000-0000A9120000}"/>
    <cellStyle name="Neutral 2 4 2 4" xfId="4773" xr:uid="{00000000-0005-0000-0000-0000AA120000}"/>
    <cellStyle name="Neutral 2 4 2 5" xfId="4774" xr:uid="{00000000-0005-0000-0000-0000AB120000}"/>
    <cellStyle name="Neutral 2 4 2 6" xfId="4775" xr:uid="{00000000-0005-0000-0000-0000AC120000}"/>
    <cellStyle name="Neutral 2 4 3" xfId="4776" xr:uid="{00000000-0005-0000-0000-0000AD120000}"/>
    <cellStyle name="Neutral 2 4 3 2" xfId="4777" xr:uid="{00000000-0005-0000-0000-0000AE120000}"/>
    <cellStyle name="Neutral 2 4 3 3" xfId="4778" xr:uid="{00000000-0005-0000-0000-0000AF120000}"/>
    <cellStyle name="Neutral 2 4 3 4" xfId="4779" xr:uid="{00000000-0005-0000-0000-0000B0120000}"/>
    <cellStyle name="Neutral 2 4 4" xfId="4780" xr:uid="{00000000-0005-0000-0000-0000B1120000}"/>
    <cellStyle name="Neutral 2 4 4 2" xfId="4781" xr:uid="{00000000-0005-0000-0000-0000B2120000}"/>
    <cellStyle name="Neutral 2 4 4 3" xfId="4782" xr:uid="{00000000-0005-0000-0000-0000B3120000}"/>
    <cellStyle name="Neutral 2 4 4 4" xfId="4783" xr:uid="{00000000-0005-0000-0000-0000B4120000}"/>
    <cellStyle name="Neutral 2 4 5" xfId="4784" xr:uid="{00000000-0005-0000-0000-0000B5120000}"/>
    <cellStyle name="Neutral 2 4 6" xfId="4785" xr:uid="{00000000-0005-0000-0000-0000B6120000}"/>
    <cellStyle name="Neutral 2 4 7" xfId="4786" xr:uid="{00000000-0005-0000-0000-0000B7120000}"/>
    <cellStyle name="Neutral 2 5" xfId="4787" xr:uid="{00000000-0005-0000-0000-0000B8120000}"/>
    <cellStyle name="Neutral 2 5 2" xfId="4788" xr:uid="{00000000-0005-0000-0000-0000B9120000}"/>
    <cellStyle name="Neutral 2 5 2 2" xfId="4789" xr:uid="{00000000-0005-0000-0000-0000BA120000}"/>
    <cellStyle name="Neutral 2 5 2 3" xfId="4790" xr:uid="{00000000-0005-0000-0000-0000BB120000}"/>
    <cellStyle name="Neutral 2 5 3" xfId="4791" xr:uid="{00000000-0005-0000-0000-0000BC120000}"/>
    <cellStyle name="Neutral 2 5 3 2" xfId="4792" xr:uid="{00000000-0005-0000-0000-0000BD120000}"/>
    <cellStyle name="Neutral 2 5 3 3" xfId="4793" xr:uid="{00000000-0005-0000-0000-0000BE120000}"/>
    <cellStyle name="Neutral 2 5 4" xfId="4794" xr:uid="{00000000-0005-0000-0000-0000BF120000}"/>
    <cellStyle name="Neutral 2 5 5" xfId="4795" xr:uid="{00000000-0005-0000-0000-0000C0120000}"/>
    <cellStyle name="Neutral 2 6" xfId="4796" xr:uid="{00000000-0005-0000-0000-0000C1120000}"/>
    <cellStyle name="Neutral 2 6 2" xfId="4797" xr:uid="{00000000-0005-0000-0000-0000C2120000}"/>
    <cellStyle name="Neutral 2 6 2 2" xfId="4798" xr:uid="{00000000-0005-0000-0000-0000C3120000}"/>
    <cellStyle name="Neutral 2 6 2 3" xfId="4799" xr:uid="{00000000-0005-0000-0000-0000C4120000}"/>
    <cellStyle name="Neutral 2 6 3" xfId="4800" xr:uid="{00000000-0005-0000-0000-0000C5120000}"/>
    <cellStyle name="Neutral 2 6 3 2" xfId="4801" xr:uid="{00000000-0005-0000-0000-0000C6120000}"/>
    <cellStyle name="Neutral 2 6 3 3" xfId="4802" xr:uid="{00000000-0005-0000-0000-0000C7120000}"/>
    <cellStyle name="Neutral 2 6 4" xfId="4803" xr:uid="{00000000-0005-0000-0000-0000C8120000}"/>
    <cellStyle name="Neutral 2 6 5" xfId="4804" xr:uid="{00000000-0005-0000-0000-0000C9120000}"/>
    <cellStyle name="Neutral 2 7" xfId="4805" xr:uid="{00000000-0005-0000-0000-0000CA120000}"/>
    <cellStyle name="Neutral 2 7 2" xfId="4806" xr:uid="{00000000-0005-0000-0000-0000CB120000}"/>
    <cellStyle name="Neutral 2 7 3" xfId="4807" xr:uid="{00000000-0005-0000-0000-0000CC120000}"/>
    <cellStyle name="Neutral 2 8" xfId="4808" xr:uid="{00000000-0005-0000-0000-0000CD120000}"/>
    <cellStyle name="Neutral 2 8 2" xfId="4809" xr:uid="{00000000-0005-0000-0000-0000CE120000}"/>
    <cellStyle name="Neutral 2 8 3" xfId="4810" xr:uid="{00000000-0005-0000-0000-0000CF120000}"/>
    <cellStyle name="Neutral 2 9" xfId="4811" xr:uid="{00000000-0005-0000-0000-0000D0120000}"/>
    <cellStyle name="Neutral 2 9 2" xfId="4812" xr:uid="{00000000-0005-0000-0000-0000D1120000}"/>
    <cellStyle name="Neutral 2 9 3" xfId="4813" xr:uid="{00000000-0005-0000-0000-0000D2120000}"/>
    <cellStyle name="Neutral 3" xfId="4814" xr:uid="{00000000-0005-0000-0000-0000D3120000}"/>
    <cellStyle name="Neutral 3 2" xfId="4815" xr:uid="{00000000-0005-0000-0000-0000D4120000}"/>
    <cellStyle name="Neutral 3 2 2" xfId="4816" xr:uid="{00000000-0005-0000-0000-0000D5120000}"/>
    <cellStyle name="Neutral 3 2 2 2" xfId="4817" xr:uid="{00000000-0005-0000-0000-0000D6120000}"/>
    <cellStyle name="Neutral 3 2 2 3" xfId="4818" xr:uid="{00000000-0005-0000-0000-0000D7120000}"/>
    <cellStyle name="Neutral 3 2 2 4" xfId="4819" xr:uid="{00000000-0005-0000-0000-0000D8120000}"/>
    <cellStyle name="Neutral 3 2 3" xfId="4820" xr:uid="{00000000-0005-0000-0000-0000D9120000}"/>
    <cellStyle name="Neutral 3 2 3 2" xfId="4821" xr:uid="{00000000-0005-0000-0000-0000DA120000}"/>
    <cellStyle name="Neutral 3 2 3 3" xfId="4822" xr:uid="{00000000-0005-0000-0000-0000DB120000}"/>
    <cellStyle name="Neutral 3 2 3 4" xfId="4823" xr:uid="{00000000-0005-0000-0000-0000DC120000}"/>
    <cellStyle name="Neutral 3 2 4" xfId="4824" xr:uid="{00000000-0005-0000-0000-0000DD120000}"/>
    <cellStyle name="Neutral 3 2 5" xfId="4825" xr:uid="{00000000-0005-0000-0000-0000DE120000}"/>
    <cellStyle name="Neutral 3 2 6" xfId="4826" xr:uid="{00000000-0005-0000-0000-0000DF120000}"/>
    <cellStyle name="Neutral 3 3" xfId="4827" xr:uid="{00000000-0005-0000-0000-0000E0120000}"/>
    <cellStyle name="Neutral 3 3 2" xfId="4828" xr:uid="{00000000-0005-0000-0000-0000E1120000}"/>
    <cellStyle name="Neutral 3 3 3" xfId="4829" xr:uid="{00000000-0005-0000-0000-0000E2120000}"/>
    <cellStyle name="Neutral 3 4" xfId="4830" xr:uid="{00000000-0005-0000-0000-0000E3120000}"/>
    <cellStyle name="Neutral 3 4 2" xfId="4831" xr:uid="{00000000-0005-0000-0000-0000E4120000}"/>
    <cellStyle name="Neutral 3 4 3" xfId="4832" xr:uid="{00000000-0005-0000-0000-0000E5120000}"/>
    <cellStyle name="Neutral 3 5" xfId="4833" xr:uid="{00000000-0005-0000-0000-0000E6120000}"/>
    <cellStyle name="Neutral 3 6" xfId="4834" xr:uid="{00000000-0005-0000-0000-0000E7120000}"/>
    <cellStyle name="Neutral 4" xfId="4835" xr:uid="{00000000-0005-0000-0000-0000E8120000}"/>
    <cellStyle name="Neutral 4 2" xfId="4836" xr:uid="{00000000-0005-0000-0000-0000E9120000}"/>
    <cellStyle name="Neutral 4 2 2" xfId="4837" xr:uid="{00000000-0005-0000-0000-0000EA120000}"/>
    <cellStyle name="Neutral 4 2 3" xfId="4838" xr:uid="{00000000-0005-0000-0000-0000EB120000}"/>
    <cellStyle name="Neutral 4 2 4" xfId="4839" xr:uid="{00000000-0005-0000-0000-0000EC120000}"/>
    <cellStyle name="Neutral 4 3" xfId="4840" xr:uid="{00000000-0005-0000-0000-0000ED120000}"/>
    <cellStyle name="Neutral 4 3 2" xfId="4841" xr:uid="{00000000-0005-0000-0000-0000EE120000}"/>
    <cellStyle name="Neutral 4 3 3" xfId="4842" xr:uid="{00000000-0005-0000-0000-0000EF120000}"/>
    <cellStyle name="Neutral 4 3 4" xfId="4843" xr:uid="{00000000-0005-0000-0000-0000F0120000}"/>
    <cellStyle name="Neutral 4 4" xfId="4844" xr:uid="{00000000-0005-0000-0000-0000F1120000}"/>
    <cellStyle name="Neutral 4 5" xfId="4845" xr:uid="{00000000-0005-0000-0000-0000F2120000}"/>
    <cellStyle name="Neutral 4 6" xfId="4846" xr:uid="{00000000-0005-0000-0000-0000F3120000}"/>
    <cellStyle name="Neutral 5" xfId="4847" xr:uid="{00000000-0005-0000-0000-0000F4120000}"/>
    <cellStyle name="Neutral 5 2" xfId="4848" xr:uid="{00000000-0005-0000-0000-0000F5120000}"/>
    <cellStyle name="Neutral 5 2 2" xfId="4849" xr:uid="{00000000-0005-0000-0000-0000F6120000}"/>
    <cellStyle name="Neutral 5 2 2 2" xfId="4850" xr:uid="{00000000-0005-0000-0000-0000F7120000}"/>
    <cellStyle name="Neutral 5 2 2 3" xfId="4851" xr:uid="{00000000-0005-0000-0000-0000F8120000}"/>
    <cellStyle name="Neutral 5 2 2 4" xfId="4852" xr:uid="{00000000-0005-0000-0000-0000F9120000}"/>
    <cellStyle name="Neutral 5 2 3" xfId="4853" xr:uid="{00000000-0005-0000-0000-0000FA120000}"/>
    <cellStyle name="Neutral 5 2 3 2" xfId="4854" xr:uid="{00000000-0005-0000-0000-0000FB120000}"/>
    <cellStyle name="Neutral 5 2 3 3" xfId="4855" xr:uid="{00000000-0005-0000-0000-0000FC120000}"/>
    <cellStyle name="Neutral 5 2 3 4" xfId="4856" xr:uid="{00000000-0005-0000-0000-0000FD120000}"/>
    <cellStyle name="Neutral 5 2 4" xfId="4857" xr:uid="{00000000-0005-0000-0000-0000FE120000}"/>
    <cellStyle name="Neutral 5 2 5" xfId="4858" xr:uid="{00000000-0005-0000-0000-0000FF120000}"/>
    <cellStyle name="Neutral 5 2 6" xfId="4859" xr:uid="{00000000-0005-0000-0000-000000130000}"/>
    <cellStyle name="Neutral 5 3" xfId="4860" xr:uid="{00000000-0005-0000-0000-000001130000}"/>
    <cellStyle name="Neutral 5 3 2" xfId="4861" xr:uid="{00000000-0005-0000-0000-000002130000}"/>
    <cellStyle name="Neutral 5 3 3" xfId="4862" xr:uid="{00000000-0005-0000-0000-000003130000}"/>
    <cellStyle name="Neutral 5 3 4" xfId="4863" xr:uid="{00000000-0005-0000-0000-000004130000}"/>
    <cellStyle name="Neutral 5 4" xfId="4864" xr:uid="{00000000-0005-0000-0000-000005130000}"/>
    <cellStyle name="Neutral 5 4 2" xfId="4865" xr:uid="{00000000-0005-0000-0000-000006130000}"/>
    <cellStyle name="Neutral 5 4 3" xfId="4866" xr:uid="{00000000-0005-0000-0000-000007130000}"/>
    <cellStyle name="Neutral 5 4 4" xfId="4867" xr:uid="{00000000-0005-0000-0000-000008130000}"/>
    <cellStyle name="Neutral 5 5" xfId="4868" xr:uid="{00000000-0005-0000-0000-000009130000}"/>
    <cellStyle name="Neutral 5 6" xfId="4869" xr:uid="{00000000-0005-0000-0000-00000A130000}"/>
    <cellStyle name="Neutral 5 7" xfId="4870" xr:uid="{00000000-0005-0000-0000-00000B130000}"/>
    <cellStyle name="Neutral 6" xfId="4871" xr:uid="{00000000-0005-0000-0000-00000C130000}"/>
    <cellStyle name="Neutral 6 2" xfId="4872" xr:uid="{00000000-0005-0000-0000-00000D130000}"/>
    <cellStyle name="Neutral 6 2 2" xfId="4873" xr:uid="{00000000-0005-0000-0000-00000E130000}"/>
    <cellStyle name="Neutral 6 2 3" xfId="4874" xr:uid="{00000000-0005-0000-0000-00000F130000}"/>
    <cellStyle name="Neutral 6 3" xfId="4875" xr:uid="{00000000-0005-0000-0000-000010130000}"/>
    <cellStyle name="Neutral 6 3 2" xfId="4876" xr:uid="{00000000-0005-0000-0000-000011130000}"/>
    <cellStyle name="Neutral 6 3 3" xfId="4877" xr:uid="{00000000-0005-0000-0000-000012130000}"/>
    <cellStyle name="Neutral 6 4" xfId="4878" xr:uid="{00000000-0005-0000-0000-000013130000}"/>
    <cellStyle name="Neutral 6 5" xfId="4879" xr:uid="{00000000-0005-0000-0000-000014130000}"/>
    <cellStyle name="Neutral 7" xfId="4880" xr:uid="{00000000-0005-0000-0000-000015130000}"/>
    <cellStyle name="Neutral 7 2" xfId="4881" xr:uid="{00000000-0005-0000-0000-000016130000}"/>
    <cellStyle name="Neutral 7 2 2" xfId="4882" xr:uid="{00000000-0005-0000-0000-000017130000}"/>
    <cellStyle name="Neutral 7 2 3" xfId="4883" xr:uid="{00000000-0005-0000-0000-000018130000}"/>
    <cellStyle name="Neutral 7 3" xfId="4884" xr:uid="{00000000-0005-0000-0000-000019130000}"/>
    <cellStyle name="Neutral 7 3 2" xfId="4885" xr:uid="{00000000-0005-0000-0000-00001A130000}"/>
    <cellStyle name="Neutral 7 3 3" xfId="4886" xr:uid="{00000000-0005-0000-0000-00001B130000}"/>
    <cellStyle name="Neutral 7 4" xfId="4887" xr:uid="{00000000-0005-0000-0000-00001C130000}"/>
    <cellStyle name="Neutral 7 5" xfId="4888" xr:uid="{00000000-0005-0000-0000-00001D130000}"/>
    <cellStyle name="Neutral 8" xfId="4889" xr:uid="{00000000-0005-0000-0000-00001E130000}"/>
    <cellStyle name="Neutral 8 2" xfId="4890" xr:uid="{00000000-0005-0000-0000-00001F130000}"/>
    <cellStyle name="Neutral 8 3" xfId="4891" xr:uid="{00000000-0005-0000-0000-000020130000}"/>
    <cellStyle name="Neutral 9" xfId="4892" xr:uid="{00000000-0005-0000-0000-000021130000}"/>
    <cellStyle name="Neutral 9 2" xfId="4893" xr:uid="{00000000-0005-0000-0000-000022130000}"/>
    <cellStyle name="Neutral 9 3" xfId="4894" xr:uid="{00000000-0005-0000-0000-000023130000}"/>
    <cellStyle name="Normal" xfId="0" builtinId="0"/>
    <cellStyle name="Normal 10" xfId="4895" xr:uid="{00000000-0005-0000-0000-000024130000}"/>
    <cellStyle name="Normal 11" xfId="4896" xr:uid="{00000000-0005-0000-0000-000025130000}"/>
    <cellStyle name="Normal 2" xfId="4897" xr:uid="{00000000-0005-0000-0000-000026130000}"/>
    <cellStyle name="Normal 2 10" xfId="4898" xr:uid="{00000000-0005-0000-0000-000027130000}"/>
    <cellStyle name="Normal 2 11" xfId="4899" xr:uid="{00000000-0005-0000-0000-000028130000}"/>
    <cellStyle name="Normal 2 2" xfId="4900" xr:uid="{00000000-0005-0000-0000-000029130000}"/>
    <cellStyle name="Normal 2 2 2" xfId="4901" xr:uid="{00000000-0005-0000-0000-00002A130000}"/>
    <cellStyle name="Normal 2 2 2 2" xfId="4902" xr:uid="{00000000-0005-0000-0000-00002B130000}"/>
    <cellStyle name="Normal 2 2 2 2 2" xfId="4903" xr:uid="{00000000-0005-0000-0000-00002C130000}"/>
    <cellStyle name="Normal 2 2 2 2 3" xfId="4904" xr:uid="{00000000-0005-0000-0000-00002D130000}"/>
    <cellStyle name="Normal 2 2 2 2 4" xfId="4905" xr:uid="{00000000-0005-0000-0000-00002E130000}"/>
    <cellStyle name="Normal 2 2 2 3" xfId="4906" xr:uid="{00000000-0005-0000-0000-00002F130000}"/>
    <cellStyle name="Normal 2 2 2 3 2" xfId="4907" xr:uid="{00000000-0005-0000-0000-000030130000}"/>
    <cellStyle name="Normal 2 2 2 3 3" xfId="4908" xr:uid="{00000000-0005-0000-0000-000031130000}"/>
    <cellStyle name="Normal 2 2 2 3 4" xfId="4909" xr:uid="{00000000-0005-0000-0000-000032130000}"/>
    <cellStyle name="Normal 2 2 2 4" xfId="4910" xr:uid="{00000000-0005-0000-0000-000033130000}"/>
    <cellStyle name="Normal 2 2 2 5" xfId="4911" xr:uid="{00000000-0005-0000-0000-000034130000}"/>
    <cellStyle name="Normal 2 2 2 6" xfId="4912" xr:uid="{00000000-0005-0000-0000-000035130000}"/>
    <cellStyle name="Normal 2 2 3" xfId="4913" xr:uid="{00000000-0005-0000-0000-000036130000}"/>
    <cellStyle name="Normal 2 2 3 2" xfId="4914" xr:uid="{00000000-0005-0000-0000-000037130000}"/>
    <cellStyle name="Normal 2 2 3 3" xfId="4915" xr:uid="{00000000-0005-0000-0000-000038130000}"/>
    <cellStyle name="Normal 2 2 4" xfId="4916" xr:uid="{00000000-0005-0000-0000-000039130000}"/>
    <cellStyle name="Normal 2 2 4 2" xfId="4917" xr:uid="{00000000-0005-0000-0000-00003A130000}"/>
    <cellStyle name="Normal 2 2 4 3" xfId="4918" xr:uid="{00000000-0005-0000-0000-00003B130000}"/>
    <cellStyle name="Normal 2 2 5" xfId="4919" xr:uid="{00000000-0005-0000-0000-00003C130000}"/>
    <cellStyle name="Normal 2 2 6" xfId="4920" xr:uid="{00000000-0005-0000-0000-00003D130000}"/>
    <cellStyle name="Normal 2 3" xfId="4921" xr:uid="{00000000-0005-0000-0000-00003E130000}"/>
    <cellStyle name="Normal 2 3 2" xfId="4922" xr:uid="{00000000-0005-0000-0000-00003F130000}"/>
    <cellStyle name="Normal 2 3 2 2" xfId="4923" xr:uid="{00000000-0005-0000-0000-000040130000}"/>
    <cellStyle name="Normal 2 3 2 3" xfId="4924" xr:uid="{00000000-0005-0000-0000-000041130000}"/>
    <cellStyle name="Normal 2 3 2 4" xfId="4925" xr:uid="{00000000-0005-0000-0000-000042130000}"/>
    <cellStyle name="Normal 2 3 3" xfId="4926" xr:uid="{00000000-0005-0000-0000-000043130000}"/>
    <cellStyle name="Normal 2 3 3 2" xfId="4927" xr:uid="{00000000-0005-0000-0000-000044130000}"/>
    <cellStyle name="Normal 2 3 3 3" xfId="4928" xr:uid="{00000000-0005-0000-0000-000045130000}"/>
    <cellStyle name="Normal 2 3 3 4" xfId="4929" xr:uid="{00000000-0005-0000-0000-000046130000}"/>
    <cellStyle name="Normal 2 3 4" xfId="4930" xr:uid="{00000000-0005-0000-0000-000047130000}"/>
    <cellStyle name="Normal 2 3 5" xfId="4931" xr:uid="{00000000-0005-0000-0000-000048130000}"/>
    <cellStyle name="Normal 2 3 6" xfId="4932" xr:uid="{00000000-0005-0000-0000-000049130000}"/>
    <cellStyle name="Normal 2 4" xfId="4933" xr:uid="{00000000-0005-0000-0000-00004A130000}"/>
    <cellStyle name="Normal 2 4 2" xfId="4934" xr:uid="{00000000-0005-0000-0000-00004B130000}"/>
    <cellStyle name="Normal 2 4 2 2" xfId="4935" xr:uid="{00000000-0005-0000-0000-00004C130000}"/>
    <cellStyle name="Normal 2 4 2 2 2" xfId="4936" xr:uid="{00000000-0005-0000-0000-00004D130000}"/>
    <cellStyle name="Normal 2 4 2 2 3" xfId="4937" xr:uid="{00000000-0005-0000-0000-00004E130000}"/>
    <cellStyle name="Normal 2 4 2 2 4" xfId="4938" xr:uid="{00000000-0005-0000-0000-00004F130000}"/>
    <cellStyle name="Normal 2 4 2 3" xfId="4939" xr:uid="{00000000-0005-0000-0000-000050130000}"/>
    <cellStyle name="Normal 2 4 2 3 2" xfId="4940" xr:uid="{00000000-0005-0000-0000-000051130000}"/>
    <cellStyle name="Normal 2 4 2 3 3" xfId="4941" xr:uid="{00000000-0005-0000-0000-000052130000}"/>
    <cellStyle name="Normal 2 4 2 3 4" xfId="4942" xr:uid="{00000000-0005-0000-0000-000053130000}"/>
    <cellStyle name="Normal 2 4 2 4" xfId="4943" xr:uid="{00000000-0005-0000-0000-000054130000}"/>
    <cellStyle name="Normal 2 4 2 5" xfId="4944" xr:uid="{00000000-0005-0000-0000-000055130000}"/>
    <cellStyle name="Normal 2 4 2 6" xfId="4945" xr:uid="{00000000-0005-0000-0000-000056130000}"/>
    <cellStyle name="Normal 2 4 3" xfId="4946" xr:uid="{00000000-0005-0000-0000-000057130000}"/>
    <cellStyle name="Normal 2 4 3 2" xfId="4947" xr:uid="{00000000-0005-0000-0000-000058130000}"/>
    <cellStyle name="Normal 2 4 3 3" xfId="4948" xr:uid="{00000000-0005-0000-0000-000059130000}"/>
    <cellStyle name="Normal 2 4 3 4" xfId="4949" xr:uid="{00000000-0005-0000-0000-00005A130000}"/>
    <cellStyle name="Normal 2 4 4" xfId="4950" xr:uid="{00000000-0005-0000-0000-00005B130000}"/>
    <cellStyle name="Normal 2 4 4 2" xfId="4951" xr:uid="{00000000-0005-0000-0000-00005C130000}"/>
    <cellStyle name="Normal 2 4 4 3" xfId="4952" xr:uid="{00000000-0005-0000-0000-00005D130000}"/>
    <cellStyle name="Normal 2 4 4 4" xfId="4953" xr:uid="{00000000-0005-0000-0000-00005E130000}"/>
    <cellStyle name="Normal 2 4 5" xfId="4954" xr:uid="{00000000-0005-0000-0000-00005F130000}"/>
    <cellStyle name="Normal 2 4 6" xfId="4955" xr:uid="{00000000-0005-0000-0000-000060130000}"/>
    <cellStyle name="Normal 2 4 7" xfId="4956" xr:uid="{00000000-0005-0000-0000-000061130000}"/>
    <cellStyle name="Normal 2 5" xfId="4957" xr:uid="{00000000-0005-0000-0000-000062130000}"/>
    <cellStyle name="Normal 2 5 2" xfId="4958" xr:uid="{00000000-0005-0000-0000-000063130000}"/>
    <cellStyle name="Normal 2 5 2 2" xfId="4959" xr:uid="{00000000-0005-0000-0000-000064130000}"/>
    <cellStyle name="Normal 2 5 2 3" xfId="4960" xr:uid="{00000000-0005-0000-0000-000065130000}"/>
    <cellStyle name="Normal 2 5 3" xfId="4961" xr:uid="{00000000-0005-0000-0000-000066130000}"/>
    <cellStyle name="Normal 2 5 3 2" xfId="4962" xr:uid="{00000000-0005-0000-0000-000067130000}"/>
    <cellStyle name="Normal 2 5 3 3" xfId="4963" xr:uid="{00000000-0005-0000-0000-000068130000}"/>
    <cellStyle name="Normal 2 5 4" xfId="4964" xr:uid="{00000000-0005-0000-0000-000069130000}"/>
    <cellStyle name="Normal 2 5 5" xfId="4965" xr:uid="{00000000-0005-0000-0000-00006A130000}"/>
    <cellStyle name="Normal 2 6" xfId="4966" xr:uid="{00000000-0005-0000-0000-00006B130000}"/>
    <cellStyle name="Normal 2 6 2" xfId="4967" xr:uid="{00000000-0005-0000-0000-00006C130000}"/>
    <cellStyle name="Normal 2 6 2 2" xfId="4968" xr:uid="{00000000-0005-0000-0000-00006D130000}"/>
    <cellStyle name="Normal 2 6 2 3" xfId="4969" xr:uid="{00000000-0005-0000-0000-00006E130000}"/>
    <cellStyle name="Normal 2 6 3" xfId="4970" xr:uid="{00000000-0005-0000-0000-00006F130000}"/>
    <cellStyle name="Normal 2 6 3 2" xfId="4971" xr:uid="{00000000-0005-0000-0000-000070130000}"/>
    <cellStyle name="Normal 2 6 3 3" xfId="4972" xr:uid="{00000000-0005-0000-0000-000071130000}"/>
    <cellStyle name="Normal 2 6 4" xfId="4973" xr:uid="{00000000-0005-0000-0000-000072130000}"/>
    <cellStyle name="Normal 2 6 5" xfId="4974" xr:uid="{00000000-0005-0000-0000-000073130000}"/>
    <cellStyle name="Normal 2 7" xfId="4975" xr:uid="{00000000-0005-0000-0000-000074130000}"/>
    <cellStyle name="Normal 2 7 2" xfId="4976" xr:uid="{00000000-0005-0000-0000-000075130000}"/>
    <cellStyle name="Normal 2 7 3" xfId="4977" xr:uid="{00000000-0005-0000-0000-000076130000}"/>
    <cellStyle name="Normal 2 8" xfId="4978" xr:uid="{00000000-0005-0000-0000-000077130000}"/>
    <cellStyle name="Normal 2 8 2" xfId="4979" xr:uid="{00000000-0005-0000-0000-000078130000}"/>
    <cellStyle name="Normal 2 8 3" xfId="4980" xr:uid="{00000000-0005-0000-0000-000079130000}"/>
    <cellStyle name="Normal 2 9" xfId="4981" xr:uid="{00000000-0005-0000-0000-00007A130000}"/>
    <cellStyle name="Normal 2 9 2" xfId="4982" xr:uid="{00000000-0005-0000-0000-00007B130000}"/>
    <cellStyle name="Normal 2 9 3" xfId="4983" xr:uid="{00000000-0005-0000-0000-00007C130000}"/>
    <cellStyle name="Normal 3" xfId="4984" xr:uid="{00000000-0005-0000-0000-00007D130000}"/>
    <cellStyle name="Normal 3 10" xfId="4985" xr:uid="{00000000-0005-0000-0000-00007E130000}"/>
    <cellStyle name="Normal 3 11" xfId="4986" xr:uid="{00000000-0005-0000-0000-00007F130000}"/>
    <cellStyle name="Normal 3 2" xfId="4987" xr:uid="{00000000-0005-0000-0000-000080130000}"/>
    <cellStyle name="Normal 3 2 2" xfId="4988" xr:uid="{00000000-0005-0000-0000-000081130000}"/>
    <cellStyle name="Normal 3 2 2 2" xfId="4989" xr:uid="{00000000-0005-0000-0000-000082130000}"/>
    <cellStyle name="Normal 3 2 2 2 2" xfId="4990" xr:uid="{00000000-0005-0000-0000-000083130000}"/>
    <cellStyle name="Normal 3 2 2 2 3" xfId="4991" xr:uid="{00000000-0005-0000-0000-000084130000}"/>
    <cellStyle name="Normal 3 2 2 2 4" xfId="4992" xr:uid="{00000000-0005-0000-0000-000085130000}"/>
    <cellStyle name="Normal 3 2 2 3" xfId="4993" xr:uid="{00000000-0005-0000-0000-000086130000}"/>
    <cellStyle name="Normal 3 2 2 3 2" xfId="4994" xr:uid="{00000000-0005-0000-0000-000087130000}"/>
    <cellStyle name="Normal 3 2 2 3 3" xfId="4995" xr:uid="{00000000-0005-0000-0000-000088130000}"/>
    <cellStyle name="Normal 3 2 2 3 4" xfId="4996" xr:uid="{00000000-0005-0000-0000-000089130000}"/>
    <cellStyle name="Normal 3 2 2 4" xfId="4997" xr:uid="{00000000-0005-0000-0000-00008A130000}"/>
    <cellStyle name="Normal 3 2 2 5" xfId="4998" xr:uid="{00000000-0005-0000-0000-00008B130000}"/>
    <cellStyle name="Normal 3 2 2 6" xfId="4999" xr:uid="{00000000-0005-0000-0000-00008C130000}"/>
    <cellStyle name="Normal 3 2 3" xfId="5000" xr:uid="{00000000-0005-0000-0000-00008D130000}"/>
    <cellStyle name="Normal 3 2 3 2" xfId="5001" xr:uid="{00000000-0005-0000-0000-00008E130000}"/>
    <cellStyle name="Normal 3 2 3 3" xfId="5002" xr:uid="{00000000-0005-0000-0000-00008F130000}"/>
    <cellStyle name="Normal 3 2 4" xfId="5003" xr:uid="{00000000-0005-0000-0000-000090130000}"/>
    <cellStyle name="Normal 3 2 4 2" xfId="5004" xr:uid="{00000000-0005-0000-0000-000091130000}"/>
    <cellStyle name="Normal 3 2 4 3" xfId="5005" xr:uid="{00000000-0005-0000-0000-000092130000}"/>
    <cellStyle name="Normal 3 2 5" xfId="5006" xr:uid="{00000000-0005-0000-0000-000093130000}"/>
    <cellStyle name="Normal 3 2 6" xfId="5007" xr:uid="{00000000-0005-0000-0000-000094130000}"/>
    <cellStyle name="Normal 3 3" xfId="5008" xr:uid="{00000000-0005-0000-0000-000095130000}"/>
    <cellStyle name="Normal 3 3 2" xfId="5009" xr:uid="{00000000-0005-0000-0000-000096130000}"/>
    <cellStyle name="Normal 3 3 2 2" xfId="5010" xr:uid="{00000000-0005-0000-0000-000097130000}"/>
    <cellStyle name="Normal 3 3 2 3" xfId="5011" xr:uid="{00000000-0005-0000-0000-000098130000}"/>
    <cellStyle name="Normal 3 3 2 4" xfId="5012" xr:uid="{00000000-0005-0000-0000-000099130000}"/>
    <cellStyle name="Normal 3 3 3" xfId="5013" xr:uid="{00000000-0005-0000-0000-00009A130000}"/>
    <cellStyle name="Normal 3 3 3 2" xfId="5014" xr:uid="{00000000-0005-0000-0000-00009B130000}"/>
    <cellStyle name="Normal 3 3 3 3" xfId="5015" xr:uid="{00000000-0005-0000-0000-00009C130000}"/>
    <cellStyle name="Normal 3 3 3 4" xfId="5016" xr:uid="{00000000-0005-0000-0000-00009D130000}"/>
    <cellStyle name="Normal 3 3 4" xfId="5017" xr:uid="{00000000-0005-0000-0000-00009E130000}"/>
    <cellStyle name="Normal 3 3 5" xfId="5018" xr:uid="{00000000-0005-0000-0000-00009F130000}"/>
    <cellStyle name="Normal 3 3 6" xfId="5019" xr:uid="{00000000-0005-0000-0000-0000A0130000}"/>
    <cellStyle name="Normal 3 4" xfId="5020" xr:uid="{00000000-0005-0000-0000-0000A1130000}"/>
    <cellStyle name="Normal 3 4 2" xfId="5021" xr:uid="{00000000-0005-0000-0000-0000A2130000}"/>
    <cellStyle name="Normal 3 4 2 2" xfId="5022" xr:uid="{00000000-0005-0000-0000-0000A3130000}"/>
    <cellStyle name="Normal 3 4 2 2 2" xfId="5023" xr:uid="{00000000-0005-0000-0000-0000A4130000}"/>
    <cellStyle name="Normal 3 4 2 2 3" xfId="5024" xr:uid="{00000000-0005-0000-0000-0000A5130000}"/>
    <cellStyle name="Normal 3 4 2 2 4" xfId="5025" xr:uid="{00000000-0005-0000-0000-0000A6130000}"/>
    <cellStyle name="Normal 3 4 2 3" xfId="5026" xr:uid="{00000000-0005-0000-0000-0000A7130000}"/>
    <cellStyle name="Normal 3 4 2 3 2" xfId="5027" xr:uid="{00000000-0005-0000-0000-0000A8130000}"/>
    <cellStyle name="Normal 3 4 2 3 3" xfId="5028" xr:uid="{00000000-0005-0000-0000-0000A9130000}"/>
    <cellStyle name="Normal 3 4 2 3 4" xfId="5029" xr:uid="{00000000-0005-0000-0000-0000AA130000}"/>
    <cellStyle name="Normal 3 4 2 4" xfId="5030" xr:uid="{00000000-0005-0000-0000-0000AB130000}"/>
    <cellStyle name="Normal 3 4 2 5" xfId="5031" xr:uid="{00000000-0005-0000-0000-0000AC130000}"/>
    <cellStyle name="Normal 3 4 2 6" xfId="5032" xr:uid="{00000000-0005-0000-0000-0000AD130000}"/>
    <cellStyle name="Normal 3 4 3" xfId="5033" xr:uid="{00000000-0005-0000-0000-0000AE130000}"/>
    <cellStyle name="Normal 3 4 3 2" xfId="5034" xr:uid="{00000000-0005-0000-0000-0000AF130000}"/>
    <cellStyle name="Normal 3 4 3 3" xfId="5035" xr:uid="{00000000-0005-0000-0000-0000B0130000}"/>
    <cellStyle name="Normal 3 4 3 4" xfId="5036" xr:uid="{00000000-0005-0000-0000-0000B1130000}"/>
    <cellStyle name="Normal 3 4 4" xfId="5037" xr:uid="{00000000-0005-0000-0000-0000B2130000}"/>
    <cellStyle name="Normal 3 4 4 2" xfId="5038" xr:uid="{00000000-0005-0000-0000-0000B3130000}"/>
    <cellStyle name="Normal 3 4 4 3" xfId="5039" xr:uid="{00000000-0005-0000-0000-0000B4130000}"/>
    <cellStyle name="Normal 3 4 4 4" xfId="5040" xr:uid="{00000000-0005-0000-0000-0000B5130000}"/>
    <cellStyle name="Normal 3 4 5" xfId="5041" xr:uid="{00000000-0005-0000-0000-0000B6130000}"/>
    <cellStyle name="Normal 3 4 6" xfId="5042" xr:uid="{00000000-0005-0000-0000-0000B7130000}"/>
    <cellStyle name="Normal 3 4 7" xfId="5043" xr:uid="{00000000-0005-0000-0000-0000B8130000}"/>
    <cellStyle name="Normal 3 5" xfId="5044" xr:uid="{00000000-0005-0000-0000-0000B9130000}"/>
    <cellStyle name="Normal 3 5 2" xfId="5045" xr:uid="{00000000-0005-0000-0000-0000BA130000}"/>
    <cellStyle name="Normal 3 5 2 2" xfId="5046" xr:uid="{00000000-0005-0000-0000-0000BB130000}"/>
    <cellStyle name="Normal 3 5 2 3" xfId="5047" xr:uid="{00000000-0005-0000-0000-0000BC130000}"/>
    <cellStyle name="Normal 3 5 3" xfId="5048" xr:uid="{00000000-0005-0000-0000-0000BD130000}"/>
    <cellStyle name="Normal 3 5 3 2" xfId="5049" xr:uid="{00000000-0005-0000-0000-0000BE130000}"/>
    <cellStyle name="Normal 3 5 3 3" xfId="5050" xr:uid="{00000000-0005-0000-0000-0000BF130000}"/>
    <cellStyle name="Normal 3 5 4" xfId="5051" xr:uid="{00000000-0005-0000-0000-0000C0130000}"/>
    <cellStyle name="Normal 3 5 5" xfId="5052" xr:uid="{00000000-0005-0000-0000-0000C1130000}"/>
    <cellStyle name="Normal 3 6" xfId="5053" xr:uid="{00000000-0005-0000-0000-0000C2130000}"/>
    <cellStyle name="Normal 3 6 2" xfId="5054" xr:uid="{00000000-0005-0000-0000-0000C3130000}"/>
    <cellStyle name="Normal 3 6 2 2" xfId="5055" xr:uid="{00000000-0005-0000-0000-0000C4130000}"/>
    <cellStyle name="Normal 3 6 2 3" xfId="5056" xr:uid="{00000000-0005-0000-0000-0000C5130000}"/>
    <cellStyle name="Normal 3 6 3" xfId="5057" xr:uid="{00000000-0005-0000-0000-0000C6130000}"/>
    <cellStyle name="Normal 3 6 3 2" xfId="5058" xr:uid="{00000000-0005-0000-0000-0000C7130000}"/>
    <cellStyle name="Normal 3 6 3 3" xfId="5059" xr:uid="{00000000-0005-0000-0000-0000C8130000}"/>
    <cellStyle name="Normal 3 6 4" xfId="5060" xr:uid="{00000000-0005-0000-0000-0000C9130000}"/>
    <cellStyle name="Normal 3 6 5" xfId="5061" xr:uid="{00000000-0005-0000-0000-0000CA130000}"/>
    <cellStyle name="Normal 3 7" xfId="5062" xr:uid="{00000000-0005-0000-0000-0000CB130000}"/>
    <cellStyle name="Normal 3 7 2" xfId="5063" xr:uid="{00000000-0005-0000-0000-0000CC130000}"/>
    <cellStyle name="Normal 3 7 3" xfId="5064" xr:uid="{00000000-0005-0000-0000-0000CD130000}"/>
    <cellStyle name="Normal 3 8" xfId="5065" xr:uid="{00000000-0005-0000-0000-0000CE130000}"/>
    <cellStyle name="Normal 3 8 2" xfId="5066" xr:uid="{00000000-0005-0000-0000-0000CF130000}"/>
    <cellStyle name="Normal 3 8 3" xfId="5067" xr:uid="{00000000-0005-0000-0000-0000D0130000}"/>
    <cellStyle name="Normal 3 9" xfId="5068" xr:uid="{00000000-0005-0000-0000-0000D1130000}"/>
    <cellStyle name="Normal 3 9 2" xfId="5069" xr:uid="{00000000-0005-0000-0000-0000D2130000}"/>
    <cellStyle name="Normal 3 9 3" xfId="5070" xr:uid="{00000000-0005-0000-0000-0000D3130000}"/>
    <cellStyle name="Normal 4" xfId="5071" xr:uid="{00000000-0005-0000-0000-0000D4130000}"/>
    <cellStyle name="Normal 4 10" xfId="5072" xr:uid="{00000000-0005-0000-0000-0000D5130000}"/>
    <cellStyle name="Normal 4 2" xfId="5073" xr:uid="{00000000-0005-0000-0000-0000D6130000}"/>
    <cellStyle name="Normal 4 2 2" xfId="5074" xr:uid="{00000000-0005-0000-0000-0000D7130000}"/>
    <cellStyle name="Normal 4 2 2 2" xfId="5075" xr:uid="{00000000-0005-0000-0000-0000D8130000}"/>
    <cellStyle name="Normal 4 2 2 3" xfId="5076" xr:uid="{00000000-0005-0000-0000-0000D9130000}"/>
    <cellStyle name="Normal 4 2 3" xfId="5077" xr:uid="{00000000-0005-0000-0000-0000DA130000}"/>
    <cellStyle name="Normal 4 2 3 2" xfId="5078" xr:uid="{00000000-0005-0000-0000-0000DB130000}"/>
    <cellStyle name="Normal 4 2 3 3" xfId="5079" xr:uid="{00000000-0005-0000-0000-0000DC130000}"/>
    <cellStyle name="Normal 4 2 4" xfId="5080" xr:uid="{00000000-0005-0000-0000-0000DD130000}"/>
    <cellStyle name="Normal 4 2 5" xfId="5081" xr:uid="{00000000-0005-0000-0000-0000DE130000}"/>
    <cellStyle name="Normal 4 3" xfId="5082" xr:uid="{00000000-0005-0000-0000-0000DF130000}"/>
    <cellStyle name="Normal 4 3 2" xfId="5083" xr:uid="{00000000-0005-0000-0000-0000E0130000}"/>
    <cellStyle name="Normal 4 3 2 2" xfId="5084" xr:uid="{00000000-0005-0000-0000-0000E1130000}"/>
    <cellStyle name="Normal 4 3 2 3" xfId="5085" xr:uid="{00000000-0005-0000-0000-0000E2130000}"/>
    <cellStyle name="Normal 4 3 3" xfId="5086" xr:uid="{00000000-0005-0000-0000-0000E3130000}"/>
    <cellStyle name="Normal 4 3 3 2" xfId="5087" xr:uid="{00000000-0005-0000-0000-0000E4130000}"/>
    <cellStyle name="Normal 4 3 3 3" xfId="5088" xr:uid="{00000000-0005-0000-0000-0000E5130000}"/>
    <cellStyle name="Normal 4 3 4" xfId="5089" xr:uid="{00000000-0005-0000-0000-0000E6130000}"/>
    <cellStyle name="Normal 4 3 5" xfId="5090" xr:uid="{00000000-0005-0000-0000-0000E7130000}"/>
    <cellStyle name="Normal 4 4" xfId="5091" xr:uid="{00000000-0005-0000-0000-0000E8130000}"/>
    <cellStyle name="Normal 4 4 2" xfId="5092" xr:uid="{00000000-0005-0000-0000-0000E9130000}"/>
    <cellStyle name="Normal 4 4 2 2" xfId="5093" xr:uid="{00000000-0005-0000-0000-0000EA130000}"/>
    <cellStyle name="Normal 4 4 2 2 2" xfId="5094" xr:uid="{00000000-0005-0000-0000-0000EB130000}"/>
    <cellStyle name="Normal 4 4 2 2 3" xfId="5095" xr:uid="{00000000-0005-0000-0000-0000EC130000}"/>
    <cellStyle name="Normal 4 4 2 3" xfId="5096" xr:uid="{00000000-0005-0000-0000-0000ED130000}"/>
    <cellStyle name="Normal 4 4 2 3 2" xfId="5097" xr:uid="{00000000-0005-0000-0000-0000EE130000}"/>
    <cellStyle name="Normal 4 4 2 3 3" xfId="5098" xr:uid="{00000000-0005-0000-0000-0000EF130000}"/>
    <cellStyle name="Normal 4 4 2 4" xfId="5099" xr:uid="{00000000-0005-0000-0000-0000F0130000}"/>
    <cellStyle name="Normal 4 4 2 5" xfId="5100" xr:uid="{00000000-0005-0000-0000-0000F1130000}"/>
    <cellStyle name="Normal 4 4 3" xfId="5101" xr:uid="{00000000-0005-0000-0000-0000F2130000}"/>
    <cellStyle name="Normal 4 4 3 2" xfId="5102" xr:uid="{00000000-0005-0000-0000-0000F3130000}"/>
    <cellStyle name="Normal 4 4 3 3" xfId="5103" xr:uid="{00000000-0005-0000-0000-0000F4130000}"/>
    <cellStyle name="Normal 4 4 4" xfId="5104" xr:uid="{00000000-0005-0000-0000-0000F5130000}"/>
    <cellStyle name="Normal 4 4 4 2" xfId="5105" xr:uid="{00000000-0005-0000-0000-0000F6130000}"/>
    <cellStyle name="Normal 4 4 4 3" xfId="5106" xr:uid="{00000000-0005-0000-0000-0000F7130000}"/>
    <cellStyle name="Normal 4 4 5" xfId="5107" xr:uid="{00000000-0005-0000-0000-0000F8130000}"/>
    <cellStyle name="Normal 4 4 6" xfId="5108" xr:uid="{00000000-0005-0000-0000-0000F9130000}"/>
    <cellStyle name="Normal 4 5" xfId="5109" xr:uid="{00000000-0005-0000-0000-0000FA130000}"/>
    <cellStyle name="Normal 4 5 2" xfId="5110" xr:uid="{00000000-0005-0000-0000-0000FB130000}"/>
    <cellStyle name="Normal 4 5 2 2" xfId="5111" xr:uid="{00000000-0005-0000-0000-0000FC130000}"/>
    <cellStyle name="Normal 4 5 2 3" xfId="5112" xr:uid="{00000000-0005-0000-0000-0000FD130000}"/>
    <cellStyle name="Normal 4 5 3" xfId="5113" xr:uid="{00000000-0005-0000-0000-0000FE130000}"/>
    <cellStyle name="Normal 4 5 3 2" xfId="5114" xr:uid="{00000000-0005-0000-0000-0000FF130000}"/>
    <cellStyle name="Normal 4 5 3 3" xfId="5115" xr:uid="{00000000-0005-0000-0000-000000140000}"/>
    <cellStyle name="Normal 4 5 4" xfId="5116" xr:uid="{00000000-0005-0000-0000-000001140000}"/>
    <cellStyle name="Normal 4 5 5" xfId="5117" xr:uid="{00000000-0005-0000-0000-000002140000}"/>
    <cellStyle name="Normal 4 6" xfId="5118" xr:uid="{00000000-0005-0000-0000-000003140000}"/>
    <cellStyle name="Normal 4 6 2" xfId="5119" xr:uid="{00000000-0005-0000-0000-000004140000}"/>
    <cellStyle name="Normal 4 6 3" xfId="5120" xr:uid="{00000000-0005-0000-0000-000005140000}"/>
    <cellStyle name="Normal 4 7" xfId="5121" xr:uid="{00000000-0005-0000-0000-000006140000}"/>
    <cellStyle name="Normal 4 7 2" xfId="5122" xr:uid="{00000000-0005-0000-0000-000007140000}"/>
    <cellStyle name="Normal 4 7 3" xfId="5123" xr:uid="{00000000-0005-0000-0000-000008140000}"/>
    <cellStyle name="Normal 4 8" xfId="5124" xr:uid="{00000000-0005-0000-0000-000009140000}"/>
    <cellStyle name="Normal 4 8 2" xfId="5125" xr:uid="{00000000-0005-0000-0000-00000A140000}"/>
    <cellStyle name="Normal 4 8 3" xfId="5126" xr:uid="{00000000-0005-0000-0000-00000B140000}"/>
    <cellStyle name="Normal 4 9" xfId="5127" xr:uid="{00000000-0005-0000-0000-00000C140000}"/>
    <cellStyle name="Normal 5" xfId="5128" xr:uid="{00000000-0005-0000-0000-00000D140000}"/>
    <cellStyle name="Normal 5 10" xfId="5129" xr:uid="{00000000-0005-0000-0000-00000E140000}"/>
    <cellStyle name="Normal 5 11" xfId="5130" xr:uid="{00000000-0005-0000-0000-00000F140000}"/>
    <cellStyle name="Normal 5 12" xfId="5131" xr:uid="{00000000-0005-0000-0000-000010140000}"/>
    <cellStyle name="Normal 5 2" xfId="5132" xr:uid="{00000000-0005-0000-0000-000011140000}"/>
    <cellStyle name="Normal 5 2 2" xfId="5133" xr:uid="{00000000-0005-0000-0000-000012140000}"/>
    <cellStyle name="Normal 5 2 2 2" xfId="5134" xr:uid="{00000000-0005-0000-0000-000013140000}"/>
    <cellStyle name="Normal 5 2 2 2 2" xfId="5135" xr:uid="{00000000-0005-0000-0000-000014140000}"/>
    <cellStyle name="Normal 5 2 2 2 3" xfId="5136" xr:uid="{00000000-0005-0000-0000-000015140000}"/>
    <cellStyle name="Normal 5 2 2 2 4" xfId="5137" xr:uid="{00000000-0005-0000-0000-000016140000}"/>
    <cellStyle name="Normal 5 2 2 3" xfId="5138" xr:uid="{00000000-0005-0000-0000-000017140000}"/>
    <cellStyle name="Normal 5 2 2 3 2" xfId="5139" xr:uid="{00000000-0005-0000-0000-000018140000}"/>
    <cellStyle name="Normal 5 2 2 3 3" xfId="5140" xr:uid="{00000000-0005-0000-0000-000019140000}"/>
    <cellStyle name="Normal 5 2 2 3 4" xfId="5141" xr:uid="{00000000-0005-0000-0000-00001A140000}"/>
    <cellStyle name="Normal 5 2 2 4" xfId="5142" xr:uid="{00000000-0005-0000-0000-00001B140000}"/>
    <cellStyle name="Normal 5 2 2 5" xfId="5143" xr:uid="{00000000-0005-0000-0000-00001C140000}"/>
    <cellStyle name="Normal 5 2 2 6" xfId="5144" xr:uid="{00000000-0005-0000-0000-00001D140000}"/>
    <cellStyle name="Normal 5 2 3" xfId="5145" xr:uid="{00000000-0005-0000-0000-00001E140000}"/>
    <cellStyle name="Normal 5 2 3 2" xfId="5146" xr:uid="{00000000-0005-0000-0000-00001F140000}"/>
    <cellStyle name="Normal 5 2 3 3" xfId="5147" xr:uid="{00000000-0005-0000-0000-000020140000}"/>
    <cellStyle name="Normal 5 2 4" xfId="5148" xr:uid="{00000000-0005-0000-0000-000021140000}"/>
    <cellStyle name="Normal 5 2 4 2" xfId="5149" xr:uid="{00000000-0005-0000-0000-000022140000}"/>
    <cellStyle name="Normal 5 2 4 3" xfId="5150" xr:uid="{00000000-0005-0000-0000-000023140000}"/>
    <cellStyle name="Normal 5 2 5" xfId="5151" xr:uid="{00000000-0005-0000-0000-000024140000}"/>
    <cellStyle name="Normal 5 2 6" xfId="5152" xr:uid="{00000000-0005-0000-0000-000025140000}"/>
    <cellStyle name="Normal 5 3" xfId="5153" xr:uid="{00000000-0005-0000-0000-000026140000}"/>
    <cellStyle name="Normal 5 3 2" xfId="5154" xr:uid="{00000000-0005-0000-0000-000027140000}"/>
    <cellStyle name="Normal 5 3 2 2" xfId="5155" xr:uid="{00000000-0005-0000-0000-000028140000}"/>
    <cellStyle name="Normal 5 3 2 3" xfId="5156" xr:uid="{00000000-0005-0000-0000-000029140000}"/>
    <cellStyle name="Normal 5 3 2 4" xfId="5157" xr:uid="{00000000-0005-0000-0000-00002A140000}"/>
    <cellStyle name="Normal 5 3 3" xfId="5158" xr:uid="{00000000-0005-0000-0000-00002B140000}"/>
    <cellStyle name="Normal 5 3 3 2" xfId="5159" xr:uid="{00000000-0005-0000-0000-00002C140000}"/>
    <cellStyle name="Normal 5 3 3 3" xfId="5160" xr:uid="{00000000-0005-0000-0000-00002D140000}"/>
    <cellStyle name="Normal 5 3 3 4" xfId="5161" xr:uid="{00000000-0005-0000-0000-00002E140000}"/>
    <cellStyle name="Normal 5 3 4" xfId="5162" xr:uid="{00000000-0005-0000-0000-00002F140000}"/>
    <cellStyle name="Normal 5 3 5" xfId="5163" xr:uid="{00000000-0005-0000-0000-000030140000}"/>
    <cellStyle name="Normal 5 3 6" xfId="5164" xr:uid="{00000000-0005-0000-0000-000031140000}"/>
    <cellStyle name="Normal 5 4" xfId="5165" xr:uid="{00000000-0005-0000-0000-000032140000}"/>
    <cellStyle name="Normal 5 4 2" xfId="5166" xr:uid="{00000000-0005-0000-0000-000033140000}"/>
    <cellStyle name="Normal 5 4 2 2" xfId="5167" xr:uid="{00000000-0005-0000-0000-000034140000}"/>
    <cellStyle name="Normal 5 4 2 2 2" xfId="5168" xr:uid="{00000000-0005-0000-0000-000035140000}"/>
    <cellStyle name="Normal 5 4 2 2 3" xfId="5169" xr:uid="{00000000-0005-0000-0000-000036140000}"/>
    <cellStyle name="Normal 5 4 2 2 4" xfId="5170" xr:uid="{00000000-0005-0000-0000-000037140000}"/>
    <cellStyle name="Normal 5 4 2 3" xfId="5171" xr:uid="{00000000-0005-0000-0000-000038140000}"/>
    <cellStyle name="Normal 5 4 2 3 2" xfId="5172" xr:uid="{00000000-0005-0000-0000-000039140000}"/>
    <cellStyle name="Normal 5 4 2 3 3" xfId="5173" xr:uid="{00000000-0005-0000-0000-00003A140000}"/>
    <cellStyle name="Normal 5 4 2 3 4" xfId="5174" xr:uid="{00000000-0005-0000-0000-00003B140000}"/>
    <cellStyle name="Normal 5 4 2 4" xfId="5175" xr:uid="{00000000-0005-0000-0000-00003C140000}"/>
    <cellStyle name="Normal 5 4 2 5" xfId="5176" xr:uid="{00000000-0005-0000-0000-00003D140000}"/>
    <cellStyle name="Normal 5 4 2 6" xfId="5177" xr:uid="{00000000-0005-0000-0000-00003E140000}"/>
    <cellStyle name="Normal 5 4 3" xfId="5178" xr:uid="{00000000-0005-0000-0000-00003F140000}"/>
    <cellStyle name="Normal 5 4 3 2" xfId="5179" xr:uid="{00000000-0005-0000-0000-000040140000}"/>
    <cellStyle name="Normal 5 4 3 3" xfId="5180" xr:uid="{00000000-0005-0000-0000-000041140000}"/>
    <cellStyle name="Normal 5 4 3 4" xfId="5181" xr:uid="{00000000-0005-0000-0000-000042140000}"/>
    <cellStyle name="Normal 5 4 4" xfId="5182" xr:uid="{00000000-0005-0000-0000-000043140000}"/>
    <cellStyle name="Normal 5 4 4 2" xfId="5183" xr:uid="{00000000-0005-0000-0000-000044140000}"/>
    <cellStyle name="Normal 5 4 4 3" xfId="5184" xr:uid="{00000000-0005-0000-0000-000045140000}"/>
    <cellStyle name="Normal 5 4 4 4" xfId="5185" xr:uid="{00000000-0005-0000-0000-000046140000}"/>
    <cellStyle name="Normal 5 4 5" xfId="5186" xr:uid="{00000000-0005-0000-0000-000047140000}"/>
    <cellStyle name="Normal 5 4 6" xfId="5187" xr:uid="{00000000-0005-0000-0000-000048140000}"/>
    <cellStyle name="Normal 5 4 7" xfId="5188" xr:uid="{00000000-0005-0000-0000-000049140000}"/>
    <cellStyle name="Normal 5 5" xfId="5189" xr:uid="{00000000-0005-0000-0000-00004A140000}"/>
    <cellStyle name="Normal 5 5 2" xfId="5190" xr:uid="{00000000-0005-0000-0000-00004B140000}"/>
    <cellStyle name="Normal 5 5 2 2" xfId="5191" xr:uid="{00000000-0005-0000-0000-00004C140000}"/>
    <cellStyle name="Normal 5 5 2 3" xfId="5192" xr:uid="{00000000-0005-0000-0000-00004D140000}"/>
    <cellStyle name="Normal 5 5 3" xfId="5193" xr:uid="{00000000-0005-0000-0000-00004E140000}"/>
    <cellStyle name="Normal 5 5 3 2" xfId="5194" xr:uid="{00000000-0005-0000-0000-00004F140000}"/>
    <cellStyle name="Normal 5 5 3 3" xfId="5195" xr:uid="{00000000-0005-0000-0000-000050140000}"/>
    <cellStyle name="Normal 5 5 4" xfId="5196" xr:uid="{00000000-0005-0000-0000-000051140000}"/>
    <cellStyle name="Normal 5 5 5" xfId="5197" xr:uid="{00000000-0005-0000-0000-000052140000}"/>
    <cellStyle name="Normal 5 6" xfId="5198" xr:uid="{00000000-0005-0000-0000-000053140000}"/>
    <cellStyle name="Normal 5 6 2" xfId="5199" xr:uid="{00000000-0005-0000-0000-000054140000}"/>
    <cellStyle name="Normal 5 6 2 2" xfId="5200" xr:uid="{00000000-0005-0000-0000-000055140000}"/>
    <cellStyle name="Normal 5 6 2 3" xfId="5201" xr:uid="{00000000-0005-0000-0000-000056140000}"/>
    <cellStyle name="Normal 5 6 3" xfId="5202" xr:uid="{00000000-0005-0000-0000-000057140000}"/>
    <cellStyle name="Normal 5 6 3 2" xfId="5203" xr:uid="{00000000-0005-0000-0000-000058140000}"/>
    <cellStyle name="Normal 5 6 3 3" xfId="5204" xr:uid="{00000000-0005-0000-0000-000059140000}"/>
    <cellStyle name="Normal 5 6 4" xfId="5205" xr:uid="{00000000-0005-0000-0000-00005A140000}"/>
    <cellStyle name="Normal 5 6 5" xfId="5206" xr:uid="{00000000-0005-0000-0000-00005B140000}"/>
    <cellStyle name="Normal 5 7" xfId="5207" xr:uid="{00000000-0005-0000-0000-00005C140000}"/>
    <cellStyle name="Normal 5 7 2" xfId="5208" xr:uid="{00000000-0005-0000-0000-00005D140000}"/>
    <cellStyle name="Normal 5 7 3" xfId="5209" xr:uid="{00000000-0005-0000-0000-00005E140000}"/>
    <cellStyle name="Normal 5 8" xfId="5210" xr:uid="{00000000-0005-0000-0000-00005F140000}"/>
    <cellStyle name="Normal 5 8 2" xfId="5211" xr:uid="{00000000-0005-0000-0000-000060140000}"/>
    <cellStyle name="Normal 5 8 3" xfId="5212" xr:uid="{00000000-0005-0000-0000-000061140000}"/>
    <cellStyle name="Normal 5 9" xfId="5213" xr:uid="{00000000-0005-0000-0000-000062140000}"/>
    <cellStyle name="Normal 5 9 2" xfId="5214" xr:uid="{00000000-0005-0000-0000-000063140000}"/>
    <cellStyle name="Normal 5 9 3" xfId="5215" xr:uid="{00000000-0005-0000-0000-000064140000}"/>
    <cellStyle name="Normal 6" xfId="5216" xr:uid="{00000000-0005-0000-0000-000065140000}"/>
    <cellStyle name="Normal 6 2" xfId="5217" xr:uid="{00000000-0005-0000-0000-000066140000}"/>
    <cellStyle name="Normal 6 2 2" xfId="5218" xr:uid="{00000000-0005-0000-0000-000067140000}"/>
    <cellStyle name="Normal 6 2 3" xfId="5219" xr:uid="{00000000-0005-0000-0000-000068140000}"/>
    <cellStyle name="Normal 6 2 4" xfId="5220" xr:uid="{00000000-0005-0000-0000-000069140000}"/>
    <cellStyle name="Normal 6 3" xfId="5221" xr:uid="{00000000-0005-0000-0000-00006A140000}"/>
    <cellStyle name="Normal 6 3 2" xfId="5222" xr:uid="{00000000-0005-0000-0000-00006B140000}"/>
    <cellStyle name="Normal 6 3 3" xfId="5223" xr:uid="{00000000-0005-0000-0000-00006C140000}"/>
    <cellStyle name="Normal 6 3 4" xfId="5224" xr:uid="{00000000-0005-0000-0000-00006D140000}"/>
    <cellStyle name="Normal 6 4" xfId="5225" xr:uid="{00000000-0005-0000-0000-00006E140000}"/>
    <cellStyle name="Normal 6 5" xfId="5226" xr:uid="{00000000-0005-0000-0000-00006F140000}"/>
    <cellStyle name="Normal 6 6" xfId="5227" xr:uid="{00000000-0005-0000-0000-000070140000}"/>
    <cellStyle name="Normal 6 7" xfId="5228" xr:uid="{00000000-0005-0000-0000-000071140000}"/>
    <cellStyle name="Normal 7" xfId="5229" xr:uid="{00000000-0005-0000-0000-000072140000}"/>
    <cellStyle name="Normal 7 2" xfId="5230" xr:uid="{00000000-0005-0000-0000-000073140000}"/>
    <cellStyle name="Normal 7 2 2" xfId="5231" xr:uid="{00000000-0005-0000-0000-000074140000}"/>
    <cellStyle name="Normal 7 2 2 2" xfId="5232" xr:uid="{00000000-0005-0000-0000-000075140000}"/>
    <cellStyle name="Normal 7 2 2 3" xfId="5233" xr:uid="{00000000-0005-0000-0000-000076140000}"/>
    <cellStyle name="Normal 7 2 2 4" xfId="5234" xr:uid="{00000000-0005-0000-0000-000077140000}"/>
    <cellStyle name="Normal 7 2 3" xfId="5235" xr:uid="{00000000-0005-0000-0000-000078140000}"/>
    <cellStyle name="Normal 7 2 3 2" xfId="5236" xr:uid="{00000000-0005-0000-0000-000079140000}"/>
    <cellStyle name="Normal 7 2 3 3" xfId="5237" xr:uid="{00000000-0005-0000-0000-00007A140000}"/>
    <cellStyle name="Normal 7 2 3 4" xfId="5238" xr:uid="{00000000-0005-0000-0000-00007B140000}"/>
    <cellStyle name="Normal 7 2 4" xfId="5239" xr:uid="{00000000-0005-0000-0000-00007C140000}"/>
    <cellStyle name="Normal 7 2 5" xfId="5240" xr:uid="{00000000-0005-0000-0000-00007D140000}"/>
    <cellStyle name="Normal 7 2 6" xfId="5241" xr:uid="{00000000-0005-0000-0000-00007E140000}"/>
    <cellStyle name="Normal 7 2 7" xfId="5242" xr:uid="{00000000-0005-0000-0000-00007F140000}"/>
    <cellStyle name="Normal 7 3" xfId="5243" xr:uid="{00000000-0005-0000-0000-000080140000}"/>
    <cellStyle name="Normal 7 3 2" xfId="5244" xr:uid="{00000000-0005-0000-0000-000081140000}"/>
    <cellStyle name="Normal 7 3 3" xfId="5245" xr:uid="{00000000-0005-0000-0000-000082140000}"/>
    <cellStyle name="Normal 7 3 4" xfId="5246" xr:uid="{00000000-0005-0000-0000-000083140000}"/>
    <cellStyle name="Normal 7 4" xfId="5247" xr:uid="{00000000-0005-0000-0000-000084140000}"/>
    <cellStyle name="Normal 7 4 2" xfId="5248" xr:uid="{00000000-0005-0000-0000-000085140000}"/>
    <cellStyle name="Normal 7 4 3" xfId="5249" xr:uid="{00000000-0005-0000-0000-000086140000}"/>
    <cellStyle name="Normal 7 4 4" xfId="5250" xr:uid="{00000000-0005-0000-0000-000087140000}"/>
    <cellStyle name="Normal 7 5" xfId="5251" xr:uid="{00000000-0005-0000-0000-000088140000}"/>
    <cellStyle name="Normal 7 6" xfId="5252" xr:uid="{00000000-0005-0000-0000-000089140000}"/>
    <cellStyle name="Normal 7 7" xfId="5253" xr:uid="{00000000-0005-0000-0000-00008A140000}"/>
    <cellStyle name="Normal 8" xfId="5254" xr:uid="{00000000-0005-0000-0000-00008B140000}"/>
    <cellStyle name="Normal 8 2" xfId="5255" xr:uid="{00000000-0005-0000-0000-00008C140000}"/>
    <cellStyle name="Normal 8 2 2" xfId="5256" xr:uid="{00000000-0005-0000-0000-00008D140000}"/>
    <cellStyle name="Normal 8 2 3" xfId="5257" xr:uid="{00000000-0005-0000-0000-00008E140000}"/>
    <cellStyle name="Normal 8 2 4" xfId="5258" xr:uid="{00000000-0005-0000-0000-00008F140000}"/>
    <cellStyle name="Normal 8 3" xfId="5259" xr:uid="{00000000-0005-0000-0000-000090140000}"/>
    <cellStyle name="Normal 8 3 2" xfId="5260" xr:uid="{00000000-0005-0000-0000-000091140000}"/>
    <cellStyle name="Normal 8 3 3" xfId="5261" xr:uid="{00000000-0005-0000-0000-000092140000}"/>
    <cellStyle name="Normal 8 3 4" xfId="5262" xr:uid="{00000000-0005-0000-0000-000093140000}"/>
    <cellStyle name="Normal 8 4" xfId="5263" xr:uid="{00000000-0005-0000-0000-000094140000}"/>
    <cellStyle name="Normal 8 5" xfId="5264" xr:uid="{00000000-0005-0000-0000-000095140000}"/>
    <cellStyle name="Normal 8 6" xfId="5265" xr:uid="{00000000-0005-0000-0000-000096140000}"/>
    <cellStyle name="Normal 9" xfId="5266" xr:uid="{00000000-0005-0000-0000-000097140000}"/>
    <cellStyle name="Note" xfId="5267" xr:uid="{00000000-0005-0000-0000-000098140000}"/>
    <cellStyle name="Note 10" xfId="5268" xr:uid="{00000000-0005-0000-0000-000099140000}"/>
    <cellStyle name="Note 10 2" xfId="5269" xr:uid="{00000000-0005-0000-0000-00009A140000}"/>
    <cellStyle name="Note 10 3" xfId="5270" xr:uid="{00000000-0005-0000-0000-00009B140000}"/>
    <cellStyle name="Note 11" xfId="5271" xr:uid="{00000000-0005-0000-0000-00009C140000}"/>
    <cellStyle name="Note 12" xfId="5272" xr:uid="{00000000-0005-0000-0000-00009D140000}"/>
    <cellStyle name="Note 13" xfId="5273" xr:uid="{00000000-0005-0000-0000-00009E140000}"/>
    <cellStyle name="Note 2" xfId="5274" xr:uid="{00000000-0005-0000-0000-00009F140000}"/>
    <cellStyle name="Note 2 10" xfId="5275" xr:uid="{00000000-0005-0000-0000-0000A0140000}"/>
    <cellStyle name="Note 2 11" xfId="5276" xr:uid="{00000000-0005-0000-0000-0000A1140000}"/>
    <cellStyle name="Note 2 2" xfId="5277" xr:uid="{00000000-0005-0000-0000-0000A2140000}"/>
    <cellStyle name="Note 2 2 2" xfId="5278" xr:uid="{00000000-0005-0000-0000-0000A3140000}"/>
    <cellStyle name="Note 2 2 2 2" xfId="5279" xr:uid="{00000000-0005-0000-0000-0000A4140000}"/>
    <cellStyle name="Note 2 2 2 2 2" xfId="5280" xr:uid="{00000000-0005-0000-0000-0000A5140000}"/>
    <cellStyle name="Note 2 2 2 2 3" xfId="5281" xr:uid="{00000000-0005-0000-0000-0000A6140000}"/>
    <cellStyle name="Note 2 2 2 2 4" xfId="5282" xr:uid="{00000000-0005-0000-0000-0000A7140000}"/>
    <cellStyle name="Note 2 2 2 3" xfId="5283" xr:uid="{00000000-0005-0000-0000-0000A8140000}"/>
    <cellStyle name="Note 2 2 2 3 2" xfId="5284" xr:uid="{00000000-0005-0000-0000-0000A9140000}"/>
    <cellStyle name="Note 2 2 2 3 3" xfId="5285" xr:uid="{00000000-0005-0000-0000-0000AA140000}"/>
    <cellStyle name="Note 2 2 2 3 4" xfId="5286" xr:uid="{00000000-0005-0000-0000-0000AB140000}"/>
    <cellStyle name="Note 2 2 2 4" xfId="5287" xr:uid="{00000000-0005-0000-0000-0000AC140000}"/>
    <cellStyle name="Note 2 2 2 5" xfId="5288" xr:uid="{00000000-0005-0000-0000-0000AD140000}"/>
    <cellStyle name="Note 2 2 2 6" xfId="5289" xr:uid="{00000000-0005-0000-0000-0000AE140000}"/>
    <cellStyle name="Note 2 2 3" xfId="5290" xr:uid="{00000000-0005-0000-0000-0000AF140000}"/>
    <cellStyle name="Note 2 2 3 2" xfId="5291" xr:uid="{00000000-0005-0000-0000-0000B0140000}"/>
    <cellStyle name="Note 2 2 3 3" xfId="5292" xr:uid="{00000000-0005-0000-0000-0000B1140000}"/>
    <cellStyle name="Note 2 2 4" xfId="5293" xr:uid="{00000000-0005-0000-0000-0000B2140000}"/>
    <cellStyle name="Note 2 2 4 2" xfId="5294" xr:uid="{00000000-0005-0000-0000-0000B3140000}"/>
    <cellStyle name="Note 2 2 4 3" xfId="5295" xr:uid="{00000000-0005-0000-0000-0000B4140000}"/>
    <cellStyle name="Note 2 2 5" xfId="5296" xr:uid="{00000000-0005-0000-0000-0000B5140000}"/>
    <cellStyle name="Note 2 2 6" xfId="5297" xr:uid="{00000000-0005-0000-0000-0000B6140000}"/>
    <cellStyle name="Note 2 3" xfId="5298" xr:uid="{00000000-0005-0000-0000-0000B7140000}"/>
    <cellStyle name="Note 2 3 2" xfId="5299" xr:uid="{00000000-0005-0000-0000-0000B8140000}"/>
    <cellStyle name="Note 2 3 2 2" xfId="5300" xr:uid="{00000000-0005-0000-0000-0000B9140000}"/>
    <cellStyle name="Note 2 3 2 3" xfId="5301" xr:uid="{00000000-0005-0000-0000-0000BA140000}"/>
    <cellStyle name="Note 2 3 2 4" xfId="5302" xr:uid="{00000000-0005-0000-0000-0000BB140000}"/>
    <cellStyle name="Note 2 3 3" xfId="5303" xr:uid="{00000000-0005-0000-0000-0000BC140000}"/>
    <cellStyle name="Note 2 3 3 2" xfId="5304" xr:uid="{00000000-0005-0000-0000-0000BD140000}"/>
    <cellStyle name="Note 2 3 3 3" xfId="5305" xr:uid="{00000000-0005-0000-0000-0000BE140000}"/>
    <cellStyle name="Note 2 3 3 4" xfId="5306" xr:uid="{00000000-0005-0000-0000-0000BF140000}"/>
    <cellStyle name="Note 2 3 4" xfId="5307" xr:uid="{00000000-0005-0000-0000-0000C0140000}"/>
    <cellStyle name="Note 2 3 5" xfId="5308" xr:uid="{00000000-0005-0000-0000-0000C1140000}"/>
    <cellStyle name="Note 2 3 6" xfId="5309" xr:uid="{00000000-0005-0000-0000-0000C2140000}"/>
    <cellStyle name="Note 2 4" xfId="5310" xr:uid="{00000000-0005-0000-0000-0000C3140000}"/>
    <cellStyle name="Note 2 4 2" xfId="5311" xr:uid="{00000000-0005-0000-0000-0000C4140000}"/>
    <cellStyle name="Note 2 4 2 2" xfId="5312" xr:uid="{00000000-0005-0000-0000-0000C5140000}"/>
    <cellStyle name="Note 2 4 2 2 2" xfId="5313" xr:uid="{00000000-0005-0000-0000-0000C6140000}"/>
    <cellStyle name="Note 2 4 2 2 3" xfId="5314" xr:uid="{00000000-0005-0000-0000-0000C7140000}"/>
    <cellStyle name="Note 2 4 2 2 4" xfId="5315" xr:uid="{00000000-0005-0000-0000-0000C8140000}"/>
    <cellStyle name="Note 2 4 2 3" xfId="5316" xr:uid="{00000000-0005-0000-0000-0000C9140000}"/>
    <cellStyle name="Note 2 4 2 3 2" xfId="5317" xr:uid="{00000000-0005-0000-0000-0000CA140000}"/>
    <cellStyle name="Note 2 4 2 3 3" xfId="5318" xr:uid="{00000000-0005-0000-0000-0000CB140000}"/>
    <cellStyle name="Note 2 4 2 3 4" xfId="5319" xr:uid="{00000000-0005-0000-0000-0000CC140000}"/>
    <cellStyle name="Note 2 4 2 4" xfId="5320" xr:uid="{00000000-0005-0000-0000-0000CD140000}"/>
    <cellStyle name="Note 2 4 2 5" xfId="5321" xr:uid="{00000000-0005-0000-0000-0000CE140000}"/>
    <cellStyle name="Note 2 4 2 6" xfId="5322" xr:uid="{00000000-0005-0000-0000-0000CF140000}"/>
    <cellStyle name="Note 2 4 3" xfId="5323" xr:uid="{00000000-0005-0000-0000-0000D0140000}"/>
    <cellStyle name="Note 2 4 3 2" xfId="5324" xr:uid="{00000000-0005-0000-0000-0000D1140000}"/>
    <cellStyle name="Note 2 4 3 3" xfId="5325" xr:uid="{00000000-0005-0000-0000-0000D2140000}"/>
    <cellStyle name="Note 2 4 3 4" xfId="5326" xr:uid="{00000000-0005-0000-0000-0000D3140000}"/>
    <cellStyle name="Note 2 4 4" xfId="5327" xr:uid="{00000000-0005-0000-0000-0000D4140000}"/>
    <cellStyle name="Note 2 4 4 2" xfId="5328" xr:uid="{00000000-0005-0000-0000-0000D5140000}"/>
    <cellStyle name="Note 2 4 4 3" xfId="5329" xr:uid="{00000000-0005-0000-0000-0000D6140000}"/>
    <cellStyle name="Note 2 4 4 4" xfId="5330" xr:uid="{00000000-0005-0000-0000-0000D7140000}"/>
    <cellStyle name="Note 2 4 5" xfId="5331" xr:uid="{00000000-0005-0000-0000-0000D8140000}"/>
    <cellStyle name="Note 2 4 6" xfId="5332" xr:uid="{00000000-0005-0000-0000-0000D9140000}"/>
    <cellStyle name="Note 2 4 7" xfId="5333" xr:uid="{00000000-0005-0000-0000-0000DA140000}"/>
    <cellStyle name="Note 2 5" xfId="5334" xr:uid="{00000000-0005-0000-0000-0000DB140000}"/>
    <cellStyle name="Note 2 5 2" xfId="5335" xr:uid="{00000000-0005-0000-0000-0000DC140000}"/>
    <cellStyle name="Note 2 5 2 2" xfId="5336" xr:uid="{00000000-0005-0000-0000-0000DD140000}"/>
    <cellStyle name="Note 2 5 2 3" xfId="5337" xr:uid="{00000000-0005-0000-0000-0000DE140000}"/>
    <cellStyle name="Note 2 5 3" xfId="5338" xr:uid="{00000000-0005-0000-0000-0000DF140000}"/>
    <cellStyle name="Note 2 5 3 2" xfId="5339" xr:uid="{00000000-0005-0000-0000-0000E0140000}"/>
    <cellStyle name="Note 2 5 3 3" xfId="5340" xr:uid="{00000000-0005-0000-0000-0000E1140000}"/>
    <cellStyle name="Note 2 5 4" xfId="5341" xr:uid="{00000000-0005-0000-0000-0000E2140000}"/>
    <cellStyle name="Note 2 5 5" xfId="5342" xr:uid="{00000000-0005-0000-0000-0000E3140000}"/>
    <cellStyle name="Note 2 6" xfId="5343" xr:uid="{00000000-0005-0000-0000-0000E4140000}"/>
    <cellStyle name="Note 2 6 2" xfId="5344" xr:uid="{00000000-0005-0000-0000-0000E5140000}"/>
    <cellStyle name="Note 2 6 2 2" xfId="5345" xr:uid="{00000000-0005-0000-0000-0000E6140000}"/>
    <cellStyle name="Note 2 6 2 3" xfId="5346" xr:uid="{00000000-0005-0000-0000-0000E7140000}"/>
    <cellStyle name="Note 2 6 3" xfId="5347" xr:uid="{00000000-0005-0000-0000-0000E8140000}"/>
    <cellStyle name="Note 2 6 3 2" xfId="5348" xr:uid="{00000000-0005-0000-0000-0000E9140000}"/>
    <cellStyle name="Note 2 6 3 3" xfId="5349" xr:uid="{00000000-0005-0000-0000-0000EA140000}"/>
    <cellStyle name="Note 2 6 4" xfId="5350" xr:uid="{00000000-0005-0000-0000-0000EB140000}"/>
    <cellStyle name="Note 2 6 5" xfId="5351" xr:uid="{00000000-0005-0000-0000-0000EC140000}"/>
    <cellStyle name="Note 2 7" xfId="5352" xr:uid="{00000000-0005-0000-0000-0000ED140000}"/>
    <cellStyle name="Note 2 7 2" xfId="5353" xr:uid="{00000000-0005-0000-0000-0000EE140000}"/>
    <cellStyle name="Note 2 7 3" xfId="5354" xr:uid="{00000000-0005-0000-0000-0000EF140000}"/>
    <cellStyle name="Note 2 8" xfId="5355" xr:uid="{00000000-0005-0000-0000-0000F0140000}"/>
    <cellStyle name="Note 2 8 2" xfId="5356" xr:uid="{00000000-0005-0000-0000-0000F1140000}"/>
    <cellStyle name="Note 2 8 3" xfId="5357" xr:uid="{00000000-0005-0000-0000-0000F2140000}"/>
    <cellStyle name="Note 2 9" xfId="5358" xr:uid="{00000000-0005-0000-0000-0000F3140000}"/>
    <cellStyle name="Note 2 9 2" xfId="5359" xr:uid="{00000000-0005-0000-0000-0000F4140000}"/>
    <cellStyle name="Note 2 9 3" xfId="5360" xr:uid="{00000000-0005-0000-0000-0000F5140000}"/>
    <cellStyle name="Note 3" xfId="5361" xr:uid="{00000000-0005-0000-0000-0000F6140000}"/>
    <cellStyle name="Note 3 2" xfId="5362" xr:uid="{00000000-0005-0000-0000-0000F7140000}"/>
    <cellStyle name="Note 3 2 2" xfId="5363" xr:uid="{00000000-0005-0000-0000-0000F8140000}"/>
    <cellStyle name="Note 3 2 2 2" xfId="5364" xr:uid="{00000000-0005-0000-0000-0000F9140000}"/>
    <cellStyle name="Note 3 2 2 3" xfId="5365" xr:uid="{00000000-0005-0000-0000-0000FA140000}"/>
    <cellStyle name="Note 3 2 2 4" xfId="5366" xr:uid="{00000000-0005-0000-0000-0000FB140000}"/>
    <cellStyle name="Note 3 2 3" xfId="5367" xr:uid="{00000000-0005-0000-0000-0000FC140000}"/>
    <cellStyle name="Note 3 2 3 2" xfId="5368" xr:uid="{00000000-0005-0000-0000-0000FD140000}"/>
    <cellStyle name="Note 3 2 3 3" xfId="5369" xr:uid="{00000000-0005-0000-0000-0000FE140000}"/>
    <cellStyle name="Note 3 2 3 4" xfId="5370" xr:uid="{00000000-0005-0000-0000-0000FF140000}"/>
    <cellStyle name="Note 3 2 4" xfId="5371" xr:uid="{00000000-0005-0000-0000-000000150000}"/>
    <cellStyle name="Note 3 2 5" xfId="5372" xr:uid="{00000000-0005-0000-0000-000001150000}"/>
    <cellStyle name="Note 3 2 6" xfId="5373" xr:uid="{00000000-0005-0000-0000-000002150000}"/>
    <cellStyle name="Note 3 3" xfId="5374" xr:uid="{00000000-0005-0000-0000-000003150000}"/>
    <cellStyle name="Note 3 3 2" xfId="5375" xr:uid="{00000000-0005-0000-0000-000004150000}"/>
    <cellStyle name="Note 3 3 3" xfId="5376" xr:uid="{00000000-0005-0000-0000-000005150000}"/>
    <cellStyle name="Note 3 4" xfId="5377" xr:uid="{00000000-0005-0000-0000-000006150000}"/>
    <cellStyle name="Note 3 4 2" xfId="5378" xr:uid="{00000000-0005-0000-0000-000007150000}"/>
    <cellStyle name="Note 3 4 3" xfId="5379" xr:uid="{00000000-0005-0000-0000-000008150000}"/>
    <cellStyle name="Note 3 5" xfId="5380" xr:uid="{00000000-0005-0000-0000-000009150000}"/>
    <cellStyle name="Note 3 6" xfId="5381" xr:uid="{00000000-0005-0000-0000-00000A150000}"/>
    <cellStyle name="Note 4" xfId="5382" xr:uid="{00000000-0005-0000-0000-00000B150000}"/>
    <cellStyle name="Note 4 2" xfId="5383" xr:uid="{00000000-0005-0000-0000-00000C150000}"/>
    <cellStyle name="Note 4 2 2" xfId="5384" xr:uid="{00000000-0005-0000-0000-00000D150000}"/>
    <cellStyle name="Note 4 2 3" xfId="5385" xr:uid="{00000000-0005-0000-0000-00000E150000}"/>
    <cellStyle name="Note 4 2 4" xfId="5386" xr:uid="{00000000-0005-0000-0000-00000F150000}"/>
    <cellStyle name="Note 4 3" xfId="5387" xr:uid="{00000000-0005-0000-0000-000010150000}"/>
    <cellStyle name="Note 4 3 2" xfId="5388" xr:uid="{00000000-0005-0000-0000-000011150000}"/>
    <cellStyle name="Note 4 3 3" xfId="5389" xr:uid="{00000000-0005-0000-0000-000012150000}"/>
    <cellStyle name="Note 4 3 4" xfId="5390" xr:uid="{00000000-0005-0000-0000-000013150000}"/>
    <cellStyle name="Note 4 4" xfId="5391" xr:uid="{00000000-0005-0000-0000-000014150000}"/>
    <cellStyle name="Note 4 5" xfId="5392" xr:uid="{00000000-0005-0000-0000-000015150000}"/>
    <cellStyle name="Note 4 6" xfId="5393" xr:uid="{00000000-0005-0000-0000-000016150000}"/>
    <cellStyle name="Note 5" xfId="5394" xr:uid="{00000000-0005-0000-0000-000017150000}"/>
    <cellStyle name="Note 5 2" xfId="5395" xr:uid="{00000000-0005-0000-0000-000018150000}"/>
    <cellStyle name="Note 5 2 2" xfId="5396" xr:uid="{00000000-0005-0000-0000-000019150000}"/>
    <cellStyle name="Note 5 2 2 2" xfId="5397" xr:uid="{00000000-0005-0000-0000-00001A150000}"/>
    <cellStyle name="Note 5 2 2 3" xfId="5398" xr:uid="{00000000-0005-0000-0000-00001B150000}"/>
    <cellStyle name="Note 5 2 2 4" xfId="5399" xr:uid="{00000000-0005-0000-0000-00001C150000}"/>
    <cellStyle name="Note 5 2 3" xfId="5400" xr:uid="{00000000-0005-0000-0000-00001D150000}"/>
    <cellStyle name="Note 5 2 3 2" xfId="5401" xr:uid="{00000000-0005-0000-0000-00001E150000}"/>
    <cellStyle name="Note 5 2 3 3" xfId="5402" xr:uid="{00000000-0005-0000-0000-00001F150000}"/>
    <cellStyle name="Note 5 2 3 4" xfId="5403" xr:uid="{00000000-0005-0000-0000-000020150000}"/>
    <cellStyle name="Note 5 2 4" xfId="5404" xr:uid="{00000000-0005-0000-0000-000021150000}"/>
    <cellStyle name="Note 5 2 5" xfId="5405" xr:uid="{00000000-0005-0000-0000-000022150000}"/>
    <cellStyle name="Note 5 2 6" xfId="5406" xr:uid="{00000000-0005-0000-0000-000023150000}"/>
    <cellStyle name="Note 5 3" xfId="5407" xr:uid="{00000000-0005-0000-0000-000024150000}"/>
    <cellStyle name="Note 5 3 2" xfId="5408" xr:uid="{00000000-0005-0000-0000-000025150000}"/>
    <cellStyle name="Note 5 3 3" xfId="5409" xr:uid="{00000000-0005-0000-0000-000026150000}"/>
    <cellStyle name="Note 5 3 4" xfId="5410" xr:uid="{00000000-0005-0000-0000-000027150000}"/>
    <cellStyle name="Note 5 4" xfId="5411" xr:uid="{00000000-0005-0000-0000-000028150000}"/>
    <cellStyle name="Note 5 4 2" xfId="5412" xr:uid="{00000000-0005-0000-0000-000029150000}"/>
    <cellStyle name="Note 5 4 3" xfId="5413" xr:uid="{00000000-0005-0000-0000-00002A150000}"/>
    <cellStyle name="Note 5 4 4" xfId="5414" xr:uid="{00000000-0005-0000-0000-00002B150000}"/>
    <cellStyle name="Note 5 5" xfId="5415" xr:uid="{00000000-0005-0000-0000-00002C150000}"/>
    <cellStyle name="Note 5 6" xfId="5416" xr:uid="{00000000-0005-0000-0000-00002D150000}"/>
    <cellStyle name="Note 5 7" xfId="5417" xr:uid="{00000000-0005-0000-0000-00002E150000}"/>
    <cellStyle name="Note 6" xfId="5418" xr:uid="{00000000-0005-0000-0000-00002F150000}"/>
    <cellStyle name="Note 6 2" xfId="5419" xr:uid="{00000000-0005-0000-0000-000030150000}"/>
    <cellStyle name="Note 6 2 2" xfId="5420" xr:uid="{00000000-0005-0000-0000-000031150000}"/>
    <cellStyle name="Note 6 2 3" xfId="5421" xr:uid="{00000000-0005-0000-0000-000032150000}"/>
    <cellStyle name="Note 6 3" xfId="5422" xr:uid="{00000000-0005-0000-0000-000033150000}"/>
    <cellStyle name="Note 6 3 2" xfId="5423" xr:uid="{00000000-0005-0000-0000-000034150000}"/>
    <cellStyle name="Note 6 3 3" xfId="5424" xr:uid="{00000000-0005-0000-0000-000035150000}"/>
    <cellStyle name="Note 6 4" xfId="5425" xr:uid="{00000000-0005-0000-0000-000036150000}"/>
    <cellStyle name="Note 6 5" xfId="5426" xr:uid="{00000000-0005-0000-0000-000037150000}"/>
    <cellStyle name="Note 7" xfId="5427" xr:uid="{00000000-0005-0000-0000-000038150000}"/>
    <cellStyle name="Note 7 2" xfId="5428" xr:uid="{00000000-0005-0000-0000-000039150000}"/>
    <cellStyle name="Note 7 2 2" xfId="5429" xr:uid="{00000000-0005-0000-0000-00003A150000}"/>
    <cellStyle name="Note 7 2 3" xfId="5430" xr:uid="{00000000-0005-0000-0000-00003B150000}"/>
    <cellStyle name="Note 7 3" xfId="5431" xr:uid="{00000000-0005-0000-0000-00003C150000}"/>
    <cellStyle name="Note 7 3 2" xfId="5432" xr:uid="{00000000-0005-0000-0000-00003D150000}"/>
    <cellStyle name="Note 7 3 3" xfId="5433" xr:uid="{00000000-0005-0000-0000-00003E150000}"/>
    <cellStyle name="Note 7 4" xfId="5434" xr:uid="{00000000-0005-0000-0000-00003F150000}"/>
    <cellStyle name="Note 7 5" xfId="5435" xr:uid="{00000000-0005-0000-0000-000040150000}"/>
    <cellStyle name="Note 8" xfId="5436" xr:uid="{00000000-0005-0000-0000-000041150000}"/>
    <cellStyle name="Note 8 2" xfId="5437" xr:uid="{00000000-0005-0000-0000-000042150000}"/>
    <cellStyle name="Note 8 3" xfId="5438" xr:uid="{00000000-0005-0000-0000-000043150000}"/>
    <cellStyle name="Note 9" xfId="5439" xr:uid="{00000000-0005-0000-0000-000044150000}"/>
    <cellStyle name="Note 9 2" xfId="5440" xr:uid="{00000000-0005-0000-0000-000045150000}"/>
    <cellStyle name="Note 9 3" xfId="5441" xr:uid="{00000000-0005-0000-0000-000046150000}"/>
    <cellStyle name="Result" xfId="5443" xr:uid="{00000000-0005-0000-0000-000048150000}"/>
    <cellStyle name="Result (user) 10" xfId="5444" xr:uid="{00000000-0005-0000-0000-000049150000}"/>
    <cellStyle name="Result (user) 10 2" xfId="5445" xr:uid="{00000000-0005-0000-0000-00004A150000}"/>
    <cellStyle name="Result (user) 10 2 2" xfId="5446" xr:uid="{00000000-0005-0000-0000-00004B150000}"/>
    <cellStyle name="Result (user) 10 2 3" xfId="5447" xr:uid="{00000000-0005-0000-0000-00004C150000}"/>
    <cellStyle name="Result (user) 10 2 4" xfId="5448" xr:uid="{00000000-0005-0000-0000-00004D150000}"/>
    <cellStyle name="Result (user) 10 3" xfId="5449" xr:uid="{00000000-0005-0000-0000-00004E150000}"/>
    <cellStyle name="Result (user) 10 3 2" xfId="5450" xr:uid="{00000000-0005-0000-0000-00004F150000}"/>
    <cellStyle name="Result (user) 10 3 3" xfId="5451" xr:uid="{00000000-0005-0000-0000-000050150000}"/>
    <cellStyle name="Result (user) 10 3 4" xfId="5452" xr:uid="{00000000-0005-0000-0000-000051150000}"/>
    <cellStyle name="Result (user) 10 4" xfId="5453" xr:uid="{00000000-0005-0000-0000-000052150000}"/>
    <cellStyle name="Result (user) 10 5" xfId="5454" xr:uid="{00000000-0005-0000-0000-000053150000}"/>
    <cellStyle name="Result (user) 10 6" xfId="5455" xr:uid="{00000000-0005-0000-0000-000054150000}"/>
    <cellStyle name="Result (user) 11" xfId="5456" xr:uid="{00000000-0005-0000-0000-000055150000}"/>
    <cellStyle name="Result (user) 11 2" xfId="5457" xr:uid="{00000000-0005-0000-0000-000056150000}"/>
    <cellStyle name="Result (user) 11 3" xfId="5458" xr:uid="{00000000-0005-0000-0000-000057150000}"/>
    <cellStyle name="Result (user) 11 4" xfId="5459" xr:uid="{00000000-0005-0000-0000-000058150000}"/>
    <cellStyle name="Result (user) 12" xfId="5460" xr:uid="{00000000-0005-0000-0000-000059150000}"/>
    <cellStyle name="Result (user) 12 2" xfId="5461" xr:uid="{00000000-0005-0000-0000-00005A150000}"/>
    <cellStyle name="Result (user) 12 3" xfId="5462" xr:uid="{00000000-0005-0000-0000-00005B150000}"/>
    <cellStyle name="Result (user) 12 4" xfId="5463" xr:uid="{00000000-0005-0000-0000-00005C150000}"/>
    <cellStyle name="Result (user) 13" xfId="5464" xr:uid="{00000000-0005-0000-0000-00005D150000}"/>
    <cellStyle name="Result (user) 13 2" xfId="5465" xr:uid="{00000000-0005-0000-0000-00005E150000}"/>
    <cellStyle name="Result (user) 13 3" xfId="5466" xr:uid="{00000000-0005-0000-0000-00005F150000}"/>
    <cellStyle name="Result (user) 13 4" xfId="5467" xr:uid="{00000000-0005-0000-0000-000060150000}"/>
    <cellStyle name="Result (user) 14" xfId="5468" xr:uid="{00000000-0005-0000-0000-000061150000}"/>
    <cellStyle name="Result (user) 15" xfId="5469" xr:uid="{00000000-0005-0000-0000-000062150000}"/>
    <cellStyle name="Result (user) 2" xfId="5470" xr:uid="{00000000-0005-0000-0000-000063150000}"/>
    <cellStyle name="Result (user) 2 10" xfId="5471" xr:uid="{00000000-0005-0000-0000-000064150000}"/>
    <cellStyle name="Result (user) 2 11" xfId="5472" xr:uid="{00000000-0005-0000-0000-000065150000}"/>
    <cellStyle name="Result (user) 2 2" xfId="5473" xr:uid="{00000000-0005-0000-0000-000066150000}"/>
    <cellStyle name="Result (user) 2 2 2" xfId="5474" xr:uid="{00000000-0005-0000-0000-000067150000}"/>
    <cellStyle name="Result (user) 2 2 2 2" xfId="5475" xr:uid="{00000000-0005-0000-0000-000068150000}"/>
    <cellStyle name="Result (user) 2 2 2 2 2" xfId="5476" xr:uid="{00000000-0005-0000-0000-000069150000}"/>
    <cellStyle name="Result (user) 2 2 2 2 3" xfId="5477" xr:uid="{00000000-0005-0000-0000-00006A150000}"/>
    <cellStyle name="Result (user) 2 2 2 2 4" xfId="5478" xr:uid="{00000000-0005-0000-0000-00006B150000}"/>
    <cellStyle name="Result (user) 2 2 2 3" xfId="5479" xr:uid="{00000000-0005-0000-0000-00006C150000}"/>
    <cellStyle name="Result (user) 2 2 2 3 2" xfId="5480" xr:uid="{00000000-0005-0000-0000-00006D150000}"/>
    <cellStyle name="Result (user) 2 2 2 3 3" xfId="5481" xr:uid="{00000000-0005-0000-0000-00006E150000}"/>
    <cellStyle name="Result (user) 2 2 2 3 4" xfId="5482" xr:uid="{00000000-0005-0000-0000-00006F150000}"/>
    <cellStyle name="Result (user) 2 2 2 4" xfId="5483" xr:uid="{00000000-0005-0000-0000-000070150000}"/>
    <cellStyle name="Result (user) 2 2 2 5" xfId="5484" xr:uid="{00000000-0005-0000-0000-000071150000}"/>
    <cellStyle name="Result (user) 2 2 2 6" xfId="5485" xr:uid="{00000000-0005-0000-0000-000072150000}"/>
    <cellStyle name="Result (user) 2 2 3" xfId="5486" xr:uid="{00000000-0005-0000-0000-000073150000}"/>
    <cellStyle name="Result (user) 2 2 3 2" xfId="5487" xr:uid="{00000000-0005-0000-0000-000074150000}"/>
    <cellStyle name="Result (user) 2 2 3 3" xfId="5488" xr:uid="{00000000-0005-0000-0000-000075150000}"/>
    <cellStyle name="Result (user) 2 2 3 4" xfId="5489" xr:uid="{00000000-0005-0000-0000-000076150000}"/>
    <cellStyle name="Result (user) 2 2 4" xfId="5490" xr:uid="{00000000-0005-0000-0000-000077150000}"/>
    <cellStyle name="Result (user) 2 2 4 2" xfId="5491" xr:uid="{00000000-0005-0000-0000-000078150000}"/>
    <cellStyle name="Result (user) 2 2 4 3" xfId="5492" xr:uid="{00000000-0005-0000-0000-000079150000}"/>
    <cellStyle name="Result (user) 2 2 4 4" xfId="5493" xr:uid="{00000000-0005-0000-0000-00007A150000}"/>
    <cellStyle name="Result (user) 2 2 5" xfId="5494" xr:uid="{00000000-0005-0000-0000-00007B150000}"/>
    <cellStyle name="Result (user) 2 2 6" xfId="5495" xr:uid="{00000000-0005-0000-0000-00007C150000}"/>
    <cellStyle name="Result (user) 2 3" xfId="5496" xr:uid="{00000000-0005-0000-0000-00007D150000}"/>
    <cellStyle name="Result (user) 2 3 2" xfId="5497" xr:uid="{00000000-0005-0000-0000-00007E150000}"/>
    <cellStyle name="Result (user) 2 3 2 2" xfId="5498" xr:uid="{00000000-0005-0000-0000-00007F150000}"/>
    <cellStyle name="Result (user) 2 3 2 3" xfId="5499" xr:uid="{00000000-0005-0000-0000-000080150000}"/>
    <cellStyle name="Result (user) 2 3 2 4" xfId="5500" xr:uid="{00000000-0005-0000-0000-000081150000}"/>
    <cellStyle name="Result (user) 2 3 3" xfId="5501" xr:uid="{00000000-0005-0000-0000-000082150000}"/>
    <cellStyle name="Result (user) 2 3 3 2" xfId="5502" xr:uid="{00000000-0005-0000-0000-000083150000}"/>
    <cellStyle name="Result (user) 2 3 3 3" xfId="5503" xr:uid="{00000000-0005-0000-0000-000084150000}"/>
    <cellStyle name="Result (user) 2 3 3 4" xfId="5504" xr:uid="{00000000-0005-0000-0000-000085150000}"/>
    <cellStyle name="Result (user) 2 3 4" xfId="5505" xr:uid="{00000000-0005-0000-0000-000086150000}"/>
    <cellStyle name="Result (user) 2 3 5" xfId="5506" xr:uid="{00000000-0005-0000-0000-000087150000}"/>
    <cellStyle name="Result (user) 2 3 6" xfId="5507" xr:uid="{00000000-0005-0000-0000-000088150000}"/>
    <cellStyle name="Result (user) 2 4" xfId="5508" xr:uid="{00000000-0005-0000-0000-000089150000}"/>
    <cellStyle name="Result (user) 2 4 2" xfId="5509" xr:uid="{00000000-0005-0000-0000-00008A150000}"/>
    <cellStyle name="Result (user) 2 4 2 2" xfId="5510" xr:uid="{00000000-0005-0000-0000-00008B150000}"/>
    <cellStyle name="Result (user) 2 4 2 2 2" xfId="5511" xr:uid="{00000000-0005-0000-0000-00008C150000}"/>
    <cellStyle name="Result (user) 2 4 2 2 3" xfId="5512" xr:uid="{00000000-0005-0000-0000-00008D150000}"/>
    <cellStyle name="Result (user) 2 4 2 2 4" xfId="5513" xr:uid="{00000000-0005-0000-0000-00008E150000}"/>
    <cellStyle name="Result (user) 2 4 2 3" xfId="5514" xr:uid="{00000000-0005-0000-0000-00008F150000}"/>
    <cellStyle name="Result (user) 2 4 2 3 2" xfId="5515" xr:uid="{00000000-0005-0000-0000-000090150000}"/>
    <cellStyle name="Result (user) 2 4 2 3 3" xfId="5516" xr:uid="{00000000-0005-0000-0000-000091150000}"/>
    <cellStyle name="Result (user) 2 4 2 3 4" xfId="5517" xr:uid="{00000000-0005-0000-0000-000092150000}"/>
    <cellStyle name="Result (user) 2 4 2 4" xfId="5518" xr:uid="{00000000-0005-0000-0000-000093150000}"/>
    <cellStyle name="Result (user) 2 4 2 5" xfId="5519" xr:uid="{00000000-0005-0000-0000-000094150000}"/>
    <cellStyle name="Result (user) 2 4 2 6" xfId="5520" xr:uid="{00000000-0005-0000-0000-000095150000}"/>
    <cellStyle name="Result (user) 2 4 3" xfId="5521" xr:uid="{00000000-0005-0000-0000-000096150000}"/>
    <cellStyle name="Result (user) 2 4 3 2" xfId="5522" xr:uid="{00000000-0005-0000-0000-000097150000}"/>
    <cellStyle name="Result (user) 2 4 3 3" xfId="5523" xr:uid="{00000000-0005-0000-0000-000098150000}"/>
    <cellStyle name="Result (user) 2 4 3 4" xfId="5524" xr:uid="{00000000-0005-0000-0000-000099150000}"/>
    <cellStyle name="Result (user) 2 4 4" xfId="5525" xr:uid="{00000000-0005-0000-0000-00009A150000}"/>
    <cellStyle name="Result (user) 2 4 4 2" xfId="5526" xr:uid="{00000000-0005-0000-0000-00009B150000}"/>
    <cellStyle name="Result (user) 2 4 4 3" xfId="5527" xr:uid="{00000000-0005-0000-0000-00009C150000}"/>
    <cellStyle name="Result (user) 2 4 4 4" xfId="5528" xr:uid="{00000000-0005-0000-0000-00009D150000}"/>
    <cellStyle name="Result (user) 2 4 5" xfId="5529" xr:uid="{00000000-0005-0000-0000-00009E150000}"/>
    <cellStyle name="Result (user) 2 4 6" xfId="5530" xr:uid="{00000000-0005-0000-0000-00009F150000}"/>
    <cellStyle name="Result (user) 2 4 7" xfId="5531" xr:uid="{00000000-0005-0000-0000-0000A0150000}"/>
    <cellStyle name="Result (user) 2 5" xfId="5532" xr:uid="{00000000-0005-0000-0000-0000A1150000}"/>
    <cellStyle name="Result (user) 2 5 2" xfId="5533" xr:uid="{00000000-0005-0000-0000-0000A2150000}"/>
    <cellStyle name="Result (user) 2 5 2 2" xfId="5534" xr:uid="{00000000-0005-0000-0000-0000A3150000}"/>
    <cellStyle name="Result (user) 2 5 2 3" xfId="5535" xr:uid="{00000000-0005-0000-0000-0000A4150000}"/>
    <cellStyle name="Result (user) 2 5 2 4" xfId="5536" xr:uid="{00000000-0005-0000-0000-0000A5150000}"/>
    <cellStyle name="Result (user) 2 5 3" xfId="5537" xr:uid="{00000000-0005-0000-0000-0000A6150000}"/>
    <cellStyle name="Result (user) 2 5 3 2" xfId="5538" xr:uid="{00000000-0005-0000-0000-0000A7150000}"/>
    <cellStyle name="Result (user) 2 5 3 3" xfId="5539" xr:uid="{00000000-0005-0000-0000-0000A8150000}"/>
    <cellStyle name="Result (user) 2 5 3 4" xfId="5540" xr:uid="{00000000-0005-0000-0000-0000A9150000}"/>
    <cellStyle name="Result (user) 2 5 4" xfId="5541" xr:uid="{00000000-0005-0000-0000-0000AA150000}"/>
    <cellStyle name="Result (user) 2 5 5" xfId="5542" xr:uid="{00000000-0005-0000-0000-0000AB150000}"/>
    <cellStyle name="Result (user) 2 5 6" xfId="5543" xr:uid="{00000000-0005-0000-0000-0000AC150000}"/>
    <cellStyle name="Result (user) 2 6" xfId="5544" xr:uid="{00000000-0005-0000-0000-0000AD150000}"/>
    <cellStyle name="Result (user) 2 6 2" xfId="5545" xr:uid="{00000000-0005-0000-0000-0000AE150000}"/>
    <cellStyle name="Result (user) 2 6 2 2" xfId="5546" xr:uid="{00000000-0005-0000-0000-0000AF150000}"/>
    <cellStyle name="Result (user) 2 6 2 3" xfId="5547" xr:uid="{00000000-0005-0000-0000-0000B0150000}"/>
    <cellStyle name="Result (user) 2 6 2 4" xfId="5548" xr:uid="{00000000-0005-0000-0000-0000B1150000}"/>
    <cellStyle name="Result (user) 2 6 3" xfId="5549" xr:uid="{00000000-0005-0000-0000-0000B2150000}"/>
    <cellStyle name="Result (user) 2 6 3 2" xfId="5550" xr:uid="{00000000-0005-0000-0000-0000B3150000}"/>
    <cellStyle name="Result (user) 2 6 3 3" xfId="5551" xr:uid="{00000000-0005-0000-0000-0000B4150000}"/>
    <cellStyle name="Result (user) 2 6 3 4" xfId="5552" xr:uid="{00000000-0005-0000-0000-0000B5150000}"/>
    <cellStyle name="Result (user) 2 6 4" xfId="5553" xr:uid="{00000000-0005-0000-0000-0000B6150000}"/>
    <cellStyle name="Result (user) 2 6 5" xfId="5554" xr:uid="{00000000-0005-0000-0000-0000B7150000}"/>
    <cellStyle name="Result (user) 2 6 6" xfId="5555" xr:uid="{00000000-0005-0000-0000-0000B8150000}"/>
    <cellStyle name="Result (user) 2 7" xfId="5556" xr:uid="{00000000-0005-0000-0000-0000B9150000}"/>
    <cellStyle name="Result (user) 2 7 2" xfId="5557" xr:uid="{00000000-0005-0000-0000-0000BA150000}"/>
    <cellStyle name="Result (user) 2 7 3" xfId="5558" xr:uid="{00000000-0005-0000-0000-0000BB150000}"/>
    <cellStyle name="Result (user) 2 7 4" xfId="5559" xr:uid="{00000000-0005-0000-0000-0000BC150000}"/>
    <cellStyle name="Result (user) 2 8" xfId="5560" xr:uid="{00000000-0005-0000-0000-0000BD150000}"/>
    <cellStyle name="Result (user) 2 8 2" xfId="5561" xr:uid="{00000000-0005-0000-0000-0000BE150000}"/>
    <cellStyle name="Result (user) 2 8 3" xfId="5562" xr:uid="{00000000-0005-0000-0000-0000BF150000}"/>
    <cellStyle name="Result (user) 2 8 4" xfId="5563" xr:uid="{00000000-0005-0000-0000-0000C0150000}"/>
    <cellStyle name="Result (user) 2 9" xfId="5564" xr:uid="{00000000-0005-0000-0000-0000C1150000}"/>
    <cellStyle name="Result (user) 2 9 2" xfId="5565" xr:uid="{00000000-0005-0000-0000-0000C2150000}"/>
    <cellStyle name="Result (user) 2 9 3" xfId="5566" xr:uid="{00000000-0005-0000-0000-0000C3150000}"/>
    <cellStyle name="Result (user) 2 9 4" xfId="5567" xr:uid="{00000000-0005-0000-0000-0000C4150000}"/>
    <cellStyle name="Result (user) 3" xfId="5568" xr:uid="{00000000-0005-0000-0000-0000C5150000}"/>
    <cellStyle name="Result (user) 3 10" xfId="5569" xr:uid="{00000000-0005-0000-0000-0000C6150000}"/>
    <cellStyle name="Result (user) 3 11" xfId="5570" xr:uid="{00000000-0005-0000-0000-0000C7150000}"/>
    <cellStyle name="Result (user) 3 2" xfId="5571" xr:uid="{00000000-0005-0000-0000-0000C8150000}"/>
    <cellStyle name="Result (user) 3 2 2" xfId="5572" xr:uid="{00000000-0005-0000-0000-0000C9150000}"/>
    <cellStyle name="Result (user) 3 2 2 2" xfId="5573" xr:uid="{00000000-0005-0000-0000-0000CA150000}"/>
    <cellStyle name="Result (user) 3 2 2 2 2" xfId="5574" xr:uid="{00000000-0005-0000-0000-0000CB150000}"/>
    <cellStyle name="Result (user) 3 2 2 2 3" xfId="5575" xr:uid="{00000000-0005-0000-0000-0000CC150000}"/>
    <cellStyle name="Result (user) 3 2 2 2 4" xfId="5576" xr:uid="{00000000-0005-0000-0000-0000CD150000}"/>
    <cellStyle name="Result (user) 3 2 2 3" xfId="5577" xr:uid="{00000000-0005-0000-0000-0000CE150000}"/>
    <cellStyle name="Result (user) 3 2 2 3 2" xfId="5578" xr:uid="{00000000-0005-0000-0000-0000CF150000}"/>
    <cellStyle name="Result (user) 3 2 2 3 3" xfId="5579" xr:uid="{00000000-0005-0000-0000-0000D0150000}"/>
    <cellStyle name="Result (user) 3 2 2 3 4" xfId="5580" xr:uid="{00000000-0005-0000-0000-0000D1150000}"/>
    <cellStyle name="Result (user) 3 2 2 4" xfId="5581" xr:uid="{00000000-0005-0000-0000-0000D2150000}"/>
    <cellStyle name="Result (user) 3 2 2 5" xfId="5582" xr:uid="{00000000-0005-0000-0000-0000D3150000}"/>
    <cellStyle name="Result (user) 3 2 2 6" xfId="5583" xr:uid="{00000000-0005-0000-0000-0000D4150000}"/>
    <cellStyle name="Result (user) 3 2 3" xfId="5584" xr:uid="{00000000-0005-0000-0000-0000D5150000}"/>
    <cellStyle name="Result (user) 3 2 3 2" xfId="5585" xr:uid="{00000000-0005-0000-0000-0000D6150000}"/>
    <cellStyle name="Result (user) 3 2 3 3" xfId="5586" xr:uid="{00000000-0005-0000-0000-0000D7150000}"/>
    <cellStyle name="Result (user) 3 2 3 4" xfId="5587" xr:uid="{00000000-0005-0000-0000-0000D8150000}"/>
    <cellStyle name="Result (user) 3 2 4" xfId="5588" xr:uid="{00000000-0005-0000-0000-0000D9150000}"/>
    <cellStyle name="Result (user) 3 2 4 2" xfId="5589" xr:uid="{00000000-0005-0000-0000-0000DA150000}"/>
    <cellStyle name="Result (user) 3 2 4 3" xfId="5590" xr:uid="{00000000-0005-0000-0000-0000DB150000}"/>
    <cellStyle name="Result (user) 3 2 4 4" xfId="5591" xr:uid="{00000000-0005-0000-0000-0000DC150000}"/>
    <cellStyle name="Result (user) 3 2 5" xfId="5592" xr:uid="{00000000-0005-0000-0000-0000DD150000}"/>
    <cellStyle name="Result (user) 3 2 6" xfId="5593" xr:uid="{00000000-0005-0000-0000-0000DE150000}"/>
    <cellStyle name="Result (user) 3 3" xfId="5594" xr:uid="{00000000-0005-0000-0000-0000DF150000}"/>
    <cellStyle name="Result (user) 3 3 2" xfId="5595" xr:uid="{00000000-0005-0000-0000-0000E0150000}"/>
    <cellStyle name="Result (user) 3 3 2 2" xfId="5596" xr:uid="{00000000-0005-0000-0000-0000E1150000}"/>
    <cellStyle name="Result (user) 3 3 2 3" xfId="5597" xr:uid="{00000000-0005-0000-0000-0000E2150000}"/>
    <cellStyle name="Result (user) 3 3 2 4" xfId="5598" xr:uid="{00000000-0005-0000-0000-0000E3150000}"/>
    <cellStyle name="Result (user) 3 3 3" xfId="5599" xr:uid="{00000000-0005-0000-0000-0000E4150000}"/>
    <cellStyle name="Result (user) 3 3 3 2" xfId="5600" xr:uid="{00000000-0005-0000-0000-0000E5150000}"/>
    <cellStyle name="Result (user) 3 3 3 3" xfId="5601" xr:uid="{00000000-0005-0000-0000-0000E6150000}"/>
    <cellStyle name="Result (user) 3 3 3 4" xfId="5602" xr:uid="{00000000-0005-0000-0000-0000E7150000}"/>
    <cellStyle name="Result (user) 3 3 4" xfId="5603" xr:uid="{00000000-0005-0000-0000-0000E8150000}"/>
    <cellStyle name="Result (user) 3 3 5" xfId="5604" xr:uid="{00000000-0005-0000-0000-0000E9150000}"/>
    <cellStyle name="Result (user) 3 3 6" xfId="5605" xr:uid="{00000000-0005-0000-0000-0000EA150000}"/>
    <cellStyle name="Result (user) 3 4" xfId="5606" xr:uid="{00000000-0005-0000-0000-0000EB150000}"/>
    <cellStyle name="Result (user) 3 4 2" xfId="5607" xr:uid="{00000000-0005-0000-0000-0000EC150000}"/>
    <cellStyle name="Result (user) 3 4 2 2" xfId="5608" xr:uid="{00000000-0005-0000-0000-0000ED150000}"/>
    <cellStyle name="Result (user) 3 4 2 2 2" xfId="5609" xr:uid="{00000000-0005-0000-0000-0000EE150000}"/>
    <cellStyle name="Result (user) 3 4 2 2 3" xfId="5610" xr:uid="{00000000-0005-0000-0000-0000EF150000}"/>
    <cellStyle name="Result (user) 3 4 2 2 4" xfId="5611" xr:uid="{00000000-0005-0000-0000-0000F0150000}"/>
    <cellStyle name="Result (user) 3 4 2 3" xfId="5612" xr:uid="{00000000-0005-0000-0000-0000F1150000}"/>
    <cellStyle name="Result (user) 3 4 2 3 2" xfId="5613" xr:uid="{00000000-0005-0000-0000-0000F2150000}"/>
    <cellStyle name="Result (user) 3 4 2 3 3" xfId="5614" xr:uid="{00000000-0005-0000-0000-0000F3150000}"/>
    <cellStyle name="Result (user) 3 4 2 3 4" xfId="5615" xr:uid="{00000000-0005-0000-0000-0000F4150000}"/>
    <cellStyle name="Result (user) 3 4 2 4" xfId="5616" xr:uid="{00000000-0005-0000-0000-0000F5150000}"/>
    <cellStyle name="Result (user) 3 4 2 5" xfId="5617" xr:uid="{00000000-0005-0000-0000-0000F6150000}"/>
    <cellStyle name="Result (user) 3 4 2 6" xfId="5618" xr:uid="{00000000-0005-0000-0000-0000F7150000}"/>
    <cellStyle name="Result (user) 3 4 3" xfId="5619" xr:uid="{00000000-0005-0000-0000-0000F8150000}"/>
    <cellStyle name="Result (user) 3 4 3 2" xfId="5620" xr:uid="{00000000-0005-0000-0000-0000F9150000}"/>
    <cellStyle name="Result (user) 3 4 3 3" xfId="5621" xr:uid="{00000000-0005-0000-0000-0000FA150000}"/>
    <cellStyle name="Result (user) 3 4 3 4" xfId="5622" xr:uid="{00000000-0005-0000-0000-0000FB150000}"/>
    <cellStyle name="Result (user) 3 4 4" xfId="5623" xr:uid="{00000000-0005-0000-0000-0000FC150000}"/>
    <cellStyle name="Result (user) 3 4 4 2" xfId="5624" xr:uid="{00000000-0005-0000-0000-0000FD150000}"/>
    <cellStyle name="Result (user) 3 4 4 3" xfId="5625" xr:uid="{00000000-0005-0000-0000-0000FE150000}"/>
    <cellStyle name="Result (user) 3 4 4 4" xfId="5626" xr:uid="{00000000-0005-0000-0000-0000FF150000}"/>
    <cellStyle name="Result (user) 3 4 5" xfId="5627" xr:uid="{00000000-0005-0000-0000-000000160000}"/>
    <cellStyle name="Result (user) 3 4 6" xfId="5628" xr:uid="{00000000-0005-0000-0000-000001160000}"/>
    <cellStyle name="Result (user) 3 4 7" xfId="5629" xr:uid="{00000000-0005-0000-0000-000002160000}"/>
    <cellStyle name="Result (user) 3 5" xfId="5630" xr:uid="{00000000-0005-0000-0000-000003160000}"/>
    <cellStyle name="Result (user) 3 5 2" xfId="5631" xr:uid="{00000000-0005-0000-0000-000004160000}"/>
    <cellStyle name="Result (user) 3 5 2 2" xfId="5632" xr:uid="{00000000-0005-0000-0000-000005160000}"/>
    <cellStyle name="Result (user) 3 5 2 3" xfId="5633" xr:uid="{00000000-0005-0000-0000-000006160000}"/>
    <cellStyle name="Result (user) 3 5 2 4" xfId="5634" xr:uid="{00000000-0005-0000-0000-000007160000}"/>
    <cellStyle name="Result (user) 3 5 3" xfId="5635" xr:uid="{00000000-0005-0000-0000-000008160000}"/>
    <cellStyle name="Result (user) 3 5 3 2" xfId="5636" xr:uid="{00000000-0005-0000-0000-000009160000}"/>
    <cellStyle name="Result (user) 3 5 3 3" xfId="5637" xr:uid="{00000000-0005-0000-0000-00000A160000}"/>
    <cellStyle name="Result (user) 3 5 3 4" xfId="5638" xr:uid="{00000000-0005-0000-0000-00000B160000}"/>
    <cellStyle name="Result (user) 3 5 4" xfId="5639" xr:uid="{00000000-0005-0000-0000-00000C160000}"/>
    <cellStyle name="Result (user) 3 5 5" xfId="5640" xr:uid="{00000000-0005-0000-0000-00000D160000}"/>
    <cellStyle name="Result (user) 3 5 6" xfId="5641" xr:uid="{00000000-0005-0000-0000-00000E160000}"/>
    <cellStyle name="Result (user) 3 6" xfId="5642" xr:uid="{00000000-0005-0000-0000-00000F160000}"/>
    <cellStyle name="Result (user) 3 6 2" xfId="5643" xr:uid="{00000000-0005-0000-0000-000010160000}"/>
    <cellStyle name="Result (user) 3 6 2 2" xfId="5644" xr:uid="{00000000-0005-0000-0000-000011160000}"/>
    <cellStyle name="Result (user) 3 6 2 3" xfId="5645" xr:uid="{00000000-0005-0000-0000-000012160000}"/>
    <cellStyle name="Result (user) 3 6 2 4" xfId="5646" xr:uid="{00000000-0005-0000-0000-000013160000}"/>
    <cellStyle name="Result (user) 3 6 3" xfId="5647" xr:uid="{00000000-0005-0000-0000-000014160000}"/>
    <cellStyle name="Result (user) 3 6 3 2" xfId="5648" xr:uid="{00000000-0005-0000-0000-000015160000}"/>
    <cellStyle name="Result (user) 3 6 3 3" xfId="5649" xr:uid="{00000000-0005-0000-0000-000016160000}"/>
    <cellStyle name="Result (user) 3 6 3 4" xfId="5650" xr:uid="{00000000-0005-0000-0000-000017160000}"/>
    <cellStyle name="Result (user) 3 6 4" xfId="5651" xr:uid="{00000000-0005-0000-0000-000018160000}"/>
    <cellStyle name="Result (user) 3 6 5" xfId="5652" xr:uid="{00000000-0005-0000-0000-000019160000}"/>
    <cellStyle name="Result (user) 3 6 6" xfId="5653" xr:uid="{00000000-0005-0000-0000-00001A160000}"/>
    <cellStyle name="Result (user) 3 7" xfId="5654" xr:uid="{00000000-0005-0000-0000-00001B160000}"/>
    <cellStyle name="Result (user) 3 7 2" xfId="5655" xr:uid="{00000000-0005-0000-0000-00001C160000}"/>
    <cellStyle name="Result (user) 3 7 3" xfId="5656" xr:uid="{00000000-0005-0000-0000-00001D160000}"/>
    <cellStyle name="Result (user) 3 7 4" xfId="5657" xr:uid="{00000000-0005-0000-0000-00001E160000}"/>
    <cellStyle name="Result (user) 3 8" xfId="5658" xr:uid="{00000000-0005-0000-0000-00001F160000}"/>
    <cellStyle name="Result (user) 3 8 2" xfId="5659" xr:uid="{00000000-0005-0000-0000-000020160000}"/>
    <cellStyle name="Result (user) 3 8 3" xfId="5660" xr:uid="{00000000-0005-0000-0000-000021160000}"/>
    <cellStyle name="Result (user) 3 8 4" xfId="5661" xr:uid="{00000000-0005-0000-0000-000022160000}"/>
    <cellStyle name="Result (user) 3 9" xfId="5662" xr:uid="{00000000-0005-0000-0000-000023160000}"/>
    <cellStyle name="Result (user) 3 9 2" xfId="5663" xr:uid="{00000000-0005-0000-0000-000024160000}"/>
    <cellStyle name="Result (user) 3 9 3" xfId="5664" xr:uid="{00000000-0005-0000-0000-000025160000}"/>
    <cellStyle name="Result (user) 3 9 4" xfId="5665" xr:uid="{00000000-0005-0000-0000-000026160000}"/>
    <cellStyle name="Result (user) 4" xfId="5666" xr:uid="{00000000-0005-0000-0000-000027160000}"/>
    <cellStyle name="Result (user) 4 10" xfId="5667" xr:uid="{00000000-0005-0000-0000-000028160000}"/>
    <cellStyle name="Result (user) 4 11" xfId="5668" xr:uid="{00000000-0005-0000-0000-000029160000}"/>
    <cellStyle name="Result (user) 4 2" xfId="5669" xr:uid="{00000000-0005-0000-0000-00002A160000}"/>
    <cellStyle name="Result (user) 4 2 2" xfId="5670" xr:uid="{00000000-0005-0000-0000-00002B160000}"/>
    <cellStyle name="Result (user) 4 2 2 2" xfId="5671" xr:uid="{00000000-0005-0000-0000-00002C160000}"/>
    <cellStyle name="Result (user) 4 2 2 2 2" xfId="5672" xr:uid="{00000000-0005-0000-0000-00002D160000}"/>
    <cellStyle name="Result (user) 4 2 2 2 3" xfId="5673" xr:uid="{00000000-0005-0000-0000-00002E160000}"/>
    <cellStyle name="Result (user) 4 2 2 2 4" xfId="5674" xr:uid="{00000000-0005-0000-0000-00002F160000}"/>
    <cellStyle name="Result (user) 4 2 2 3" xfId="5675" xr:uid="{00000000-0005-0000-0000-000030160000}"/>
    <cellStyle name="Result (user) 4 2 2 3 2" xfId="5676" xr:uid="{00000000-0005-0000-0000-000031160000}"/>
    <cellStyle name="Result (user) 4 2 2 3 3" xfId="5677" xr:uid="{00000000-0005-0000-0000-000032160000}"/>
    <cellStyle name="Result (user) 4 2 2 3 4" xfId="5678" xr:uid="{00000000-0005-0000-0000-000033160000}"/>
    <cellStyle name="Result (user) 4 2 2 4" xfId="5679" xr:uid="{00000000-0005-0000-0000-000034160000}"/>
    <cellStyle name="Result (user) 4 2 2 5" xfId="5680" xr:uid="{00000000-0005-0000-0000-000035160000}"/>
    <cellStyle name="Result (user) 4 2 2 6" xfId="5681" xr:uid="{00000000-0005-0000-0000-000036160000}"/>
    <cellStyle name="Result (user) 4 2 3" xfId="5682" xr:uid="{00000000-0005-0000-0000-000037160000}"/>
    <cellStyle name="Result (user) 4 2 3 2" xfId="5683" xr:uid="{00000000-0005-0000-0000-000038160000}"/>
    <cellStyle name="Result (user) 4 2 3 3" xfId="5684" xr:uid="{00000000-0005-0000-0000-000039160000}"/>
    <cellStyle name="Result (user) 4 2 4" xfId="5685" xr:uid="{00000000-0005-0000-0000-00003A160000}"/>
    <cellStyle name="Result (user) 4 2 4 2" xfId="5686" xr:uid="{00000000-0005-0000-0000-00003B160000}"/>
    <cellStyle name="Result (user) 4 2 4 3" xfId="5687" xr:uid="{00000000-0005-0000-0000-00003C160000}"/>
    <cellStyle name="Result (user) 4 2 5" xfId="5688" xr:uid="{00000000-0005-0000-0000-00003D160000}"/>
    <cellStyle name="Result (user) 4 2 6" xfId="5689" xr:uid="{00000000-0005-0000-0000-00003E160000}"/>
    <cellStyle name="Result (user) 4 3" xfId="5690" xr:uid="{00000000-0005-0000-0000-00003F160000}"/>
    <cellStyle name="Result (user) 4 3 2" xfId="5691" xr:uid="{00000000-0005-0000-0000-000040160000}"/>
    <cellStyle name="Result (user) 4 3 2 2" xfId="5692" xr:uid="{00000000-0005-0000-0000-000041160000}"/>
    <cellStyle name="Result (user) 4 3 2 3" xfId="5693" xr:uid="{00000000-0005-0000-0000-000042160000}"/>
    <cellStyle name="Result (user) 4 3 2 4" xfId="5694" xr:uid="{00000000-0005-0000-0000-000043160000}"/>
    <cellStyle name="Result (user) 4 3 3" xfId="5695" xr:uid="{00000000-0005-0000-0000-000044160000}"/>
    <cellStyle name="Result (user) 4 3 3 2" xfId="5696" xr:uid="{00000000-0005-0000-0000-000045160000}"/>
    <cellStyle name="Result (user) 4 3 3 3" xfId="5697" xr:uid="{00000000-0005-0000-0000-000046160000}"/>
    <cellStyle name="Result (user) 4 3 3 4" xfId="5698" xr:uid="{00000000-0005-0000-0000-000047160000}"/>
    <cellStyle name="Result (user) 4 3 4" xfId="5699" xr:uid="{00000000-0005-0000-0000-000048160000}"/>
    <cellStyle name="Result (user) 4 3 5" xfId="5700" xr:uid="{00000000-0005-0000-0000-000049160000}"/>
    <cellStyle name="Result (user) 4 3 6" xfId="5701" xr:uid="{00000000-0005-0000-0000-00004A160000}"/>
    <cellStyle name="Result (user) 4 4" xfId="5702" xr:uid="{00000000-0005-0000-0000-00004B160000}"/>
    <cellStyle name="Result (user) 4 4 2" xfId="5703" xr:uid="{00000000-0005-0000-0000-00004C160000}"/>
    <cellStyle name="Result (user) 4 4 2 2" xfId="5704" xr:uid="{00000000-0005-0000-0000-00004D160000}"/>
    <cellStyle name="Result (user) 4 4 2 2 2" xfId="5705" xr:uid="{00000000-0005-0000-0000-00004E160000}"/>
    <cellStyle name="Result (user) 4 4 2 2 3" xfId="5706" xr:uid="{00000000-0005-0000-0000-00004F160000}"/>
    <cellStyle name="Result (user) 4 4 2 2 4" xfId="5707" xr:uid="{00000000-0005-0000-0000-000050160000}"/>
    <cellStyle name="Result (user) 4 4 2 3" xfId="5708" xr:uid="{00000000-0005-0000-0000-000051160000}"/>
    <cellStyle name="Result (user) 4 4 2 3 2" xfId="5709" xr:uid="{00000000-0005-0000-0000-000052160000}"/>
    <cellStyle name="Result (user) 4 4 2 3 3" xfId="5710" xr:uid="{00000000-0005-0000-0000-000053160000}"/>
    <cellStyle name="Result (user) 4 4 2 3 4" xfId="5711" xr:uid="{00000000-0005-0000-0000-000054160000}"/>
    <cellStyle name="Result (user) 4 4 2 4" xfId="5712" xr:uid="{00000000-0005-0000-0000-000055160000}"/>
    <cellStyle name="Result (user) 4 4 2 5" xfId="5713" xr:uid="{00000000-0005-0000-0000-000056160000}"/>
    <cellStyle name="Result (user) 4 4 2 6" xfId="5714" xr:uid="{00000000-0005-0000-0000-000057160000}"/>
    <cellStyle name="Result (user) 4 4 3" xfId="5715" xr:uid="{00000000-0005-0000-0000-000058160000}"/>
    <cellStyle name="Result (user) 4 4 3 2" xfId="5716" xr:uid="{00000000-0005-0000-0000-000059160000}"/>
    <cellStyle name="Result (user) 4 4 3 3" xfId="5717" xr:uid="{00000000-0005-0000-0000-00005A160000}"/>
    <cellStyle name="Result (user) 4 4 3 4" xfId="5718" xr:uid="{00000000-0005-0000-0000-00005B160000}"/>
    <cellStyle name="Result (user) 4 4 4" xfId="5719" xr:uid="{00000000-0005-0000-0000-00005C160000}"/>
    <cellStyle name="Result (user) 4 4 4 2" xfId="5720" xr:uid="{00000000-0005-0000-0000-00005D160000}"/>
    <cellStyle name="Result (user) 4 4 4 3" xfId="5721" xr:uid="{00000000-0005-0000-0000-00005E160000}"/>
    <cellStyle name="Result (user) 4 4 4 4" xfId="5722" xr:uid="{00000000-0005-0000-0000-00005F160000}"/>
    <cellStyle name="Result (user) 4 4 5" xfId="5723" xr:uid="{00000000-0005-0000-0000-000060160000}"/>
    <cellStyle name="Result (user) 4 4 6" xfId="5724" xr:uid="{00000000-0005-0000-0000-000061160000}"/>
    <cellStyle name="Result (user) 4 4 7" xfId="5725" xr:uid="{00000000-0005-0000-0000-000062160000}"/>
    <cellStyle name="Result (user) 4 5" xfId="5726" xr:uid="{00000000-0005-0000-0000-000063160000}"/>
    <cellStyle name="Result (user) 4 5 2" xfId="5727" xr:uid="{00000000-0005-0000-0000-000064160000}"/>
    <cellStyle name="Result (user) 4 5 2 2" xfId="5728" xr:uid="{00000000-0005-0000-0000-000065160000}"/>
    <cellStyle name="Result (user) 4 5 2 3" xfId="5729" xr:uid="{00000000-0005-0000-0000-000066160000}"/>
    <cellStyle name="Result (user) 4 5 3" xfId="5730" xr:uid="{00000000-0005-0000-0000-000067160000}"/>
    <cellStyle name="Result (user) 4 5 3 2" xfId="5731" xr:uid="{00000000-0005-0000-0000-000068160000}"/>
    <cellStyle name="Result (user) 4 5 3 3" xfId="5732" xr:uid="{00000000-0005-0000-0000-000069160000}"/>
    <cellStyle name="Result (user) 4 5 4" xfId="5733" xr:uid="{00000000-0005-0000-0000-00006A160000}"/>
    <cellStyle name="Result (user) 4 5 5" xfId="5734" xr:uid="{00000000-0005-0000-0000-00006B160000}"/>
    <cellStyle name="Result (user) 4 6" xfId="5735" xr:uid="{00000000-0005-0000-0000-00006C160000}"/>
    <cellStyle name="Result (user) 4 6 2" xfId="5736" xr:uid="{00000000-0005-0000-0000-00006D160000}"/>
    <cellStyle name="Result (user) 4 6 2 2" xfId="5737" xr:uid="{00000000-0005-0000-0000-00006E160000}"/>
    <cellStyle name="Result (user) 4 6 2 3" xfId="5738" xr:uid="{00000000-0005-0000-0000-00006F160000}"/>
    <cellStyle name="Result (user) 4 6 3" xfId="5739" xr:uid="{00000000-0005-0000-0000-000070160000}"/>
    <cellStyle name="Result (user) 4 6 3 2" xfId="5740" xr:uid="{00000000-0005-0000-0000-000071160000}"/>
    <cellStyle name="Result (user) 4 6 3 3" xfId="5741" xr:uid="{00000000-0005-0000-0000-000072160000}"/>
    <cellStyle name="Result (user) 4 6 4" xfId="5742" xr:uid="{00000000-0005-0000-0000-000073160000}"/>
    <cellStyle name="Result (user) 4 6 5" xfId="5743" xr:uid="{00000000-0005-0000-0000-000074160000}"/>
    <cellStyle name="Result (user) 4 7" xfId="5744" xr:uid="{00000000-0005-0000-0000-000075160000}"/>
    <cellStyle name="Result (user) 4 7 2" xfId="5745" xr:uid="{00000000-0005-0000-0000-000076160000}"/>
    <cellStyle name="Result (user) 4 7 3" xfId="5746" xr:uid="{00000000-0005-0000-0000-000077160000}"/>
    <cellStyle name="Result (user) 4 8" xfId="5747" xr:uid="{00000000-0005-0000-0000-000078160000}"/>
    <cellStyle name="Result (user) 4 8 2" xfId="5748" xr:uid="{00000000-0005-0000-0000-000079160000}"/>
    <cellStyle name="Result (user) 4 8 3" xfId="5749" xr:uid="{00000000-0005-0000-0000-00007A160000}"/>
    <cellStyle name="Result (user) 4 9" xfId="5750" xr:uid="{00000000-0005-0000-0000-00007B160000}"/>
    <cellStyle name="Result (user) 4 9 2" xfId="5751" xr:uid="{00000000-0005-0000-0000-00007C160000}"/>
    <cellStyle name="Result (user) 4 9 3" xfId="5752" xr:uid="{00000000-0005-0000-0000-00007D160000}"/>
    <cellStyle name="Result (user) 5" xfId="5753" xr:uid="{00000000-0005-0000-0000-00007E160000}"/>
    <cellStyle name="Result (user) 5 10" xfId="5754" xr:uid="{00000000-0005-0000-0000-00007F160000}"/>
    <cellStyle name="Result (user) 5 11" xfId="5755" xr:uid="{00000000-0005-0000-0000-000080160000}"/>
    <cellStyle name="Result (user) 5 2" xfId="5756" xr:uid="{00000000-0005-0000-0000-000081160000}"/>
    <cellStyle name="Result (user) 5 2 2" xfId="5757" xr:uid="{00000000-0005-0000-0000-000082160000}"/>
    <cellStyle name="Result (user) 5 2 2 2" xfId="5758" xr:uid="{00000000-0005-0000-0000-000083160000}"/>
    <cellStyle name="Result (user) 5 2 2 2 2" xfId="5759" xr:uid="{00000000-0005-0000-0000-000084160000}"/>
    <cellStyle name="Result (user) 5 2 2 2 3" xfId="5760" xr:uid="{00000000-0005-0000-0000-000085160000}"/>
    <cellStyle name="Result (user) 5 2 2 2 4" xfId="5761" xr:uid="{00000000-0005-0000-0000-000086160000}"/>
    <cellStyle name="Result (user) 5 2 2 3" xfId="5762" xr:uid="{00000000-0005-0000-0000-000087160000}"/>
    <cellStyle name="Result (user) 5 2 2 3 2" xfId="5763" xr:uid="{00000000-0005-0000-0000-000088160000}"/>
    <cellStyle name="Result (user) 5 2 2 3 3" xfId="5764" xr:uid="{00000000-0005-0000-0000-000089160000}"/>
    <cellStyle name="Result (user) 5 2 2 3 4" xfId="5765" xr:uid="{00000000-0005-0000-0000-00008A160000}"/>
    <cellStyle name="Result (user) 5 2 2 4" xfId="5766" xr:uid="{00000000-0005-0000-0000-00008B160000}"/>
    <cellStyle name="Result (user) 5 2 2 5" xfId="5767" xr:uid="{00000000-0005-0000-0000-00008C160000}"/>
    <cellStyle name="Result (user) 5 2 2 6" xfId="5768" xr:uid="{00000000-0005-0000-0000-00008D160000}"/>
    <cellStyle name="Result (user) 5 2 3" xfId="5769" xr:uid="{00000000-0005-0000-0000-00008E160000}"/>
    <cellStyle name="Result (user) 5 2 3 2" xfId="5770" xr:uid="{00000000-0005-0000-0000-00008F160000}"/>
    <cellStyle name="Result (user) 5 2 3 3" xfId="5771" xr:uid="{00000000-0005-0000-0000-000090160000}"/>
    <cellStyle name="Result (user) 5 2 4" xfId="5772" xr:uid="{00000000-0005-0000-0000-000091160000}"/>
    <cellStyle name="Result (user) 5 2 4 2" xfId="5773" xr:uid="{00000000-0005-0000-0000-000092160000}"/>
    <cellStyle name="Result (user) 5 2 4 3" xfId="5774" xr:uid="{00000000-0005-0000-0000-000093160000}"/>
    <cellStyle name="Result (user) 5 2 5" xfId="5775" xr:uid="{00000000-0005-0000-0000-000094160000}"/>
    <cellStyle name="Result (user) 5 2 6" xfId="5776" xr:uid="{00000000-0005-0000-0000-000095160000}"/>
    <cellStyle name="Result (user) 5 3" xfId="5777" xr:uid="{00000000-0005-0000-0000-000096160000}"/>
    <cellStyle name="Result (user) 5 3 2" xfId="5778" xr:uid="{00000000-0005-0000-0000-000097160000}"/>
    <cellStyle name="Result (user) 5 3 2 2" xfId="5779" xr:uid="{00000000-0005-0000-0000-000098160000}"/>
    <cellStyle name="Result (user) 5 3 2 3" xfId="5780" xr:uid="{00000000-0005-0000-0000-000099160000}"/>
    <cellStyle name="Result (user) 5 3 2 4" xfId="5781" xr:uid="{00000000-0005-0000-0000-00009A160000}"/>
    <cellStyle name="Result (user) 5 3 3" xfId="5782" xr:uid="{00000000-0005-0000-0000-00009B160000}"/>
    <cellStyle name="Result (user) 5 3 3 2" xfId="5783" xr:uid="{00000000-0005-0000-0000-00009C160000}"/>
    <cellStyle name="Result (user) 5 3 3 3" xfId="5784" xr:uid="{00000000-0005-0000-0000-00009D160000}"/>
    <cellStyle name="Result (user) 5 3 3 4" xfId="5785" xr:uid="{00000000-0005-0000-0000-00009E160000}"/>
    <cellStyle name="Result (user) 5 3 4" xfId="5786" xr:uid="{00000000-0005-0000-0000-00009F160000}"/>
    <cellStyle name="Result (user) 5 3 5" xfId="5787" xr:uid="{00000000-0005-0000-0000-0000A0160000}"/>
    <cellStyle name="Result (user) 5 3 6" xfId="5788" xr:uid="{00000000-0005-0000-0000-0000A1160000}"/>
    <cellStyle name="Result (user) 5 4" xfId="5789" xr:uid="{00000000-0005-0000-0000-0000A2160000}"/>
    <cellStyle name="Result (user) 5 4 2" xfId="5790" xr:uid="{00000000-0005-0000-0000-0000A3160000}"/>
    <cellStyle name="Result (user) 5 4 2 2" xfId="5791" xr:uid="{00000000-0005-0000-0000-0000A4160000}"/>
    <cellStyle name="Result (user) 5 4 2 2 2" xfId="5792" xr:uid="{00000000-0005-0000-0000-0000A5160000}"/>
    <cellStyle name="Result (user) 5 4 2 2 3" xfId="5793" xr:uid="{00000000-0005-0000-0000-0000A6160000}"/>
    <cellStyle name="Result (user) 5 4 2 2 4" xfId="5794" xr:uid="{00000000-0005-0000-0000-0000A7160000}"/>
    <cellStyle name="Result (user) 5 4 2 3" xfId="5795" xr:uid="{00000000-0005-0000-0000-0000A8160000}"/>
    <cellStyle name="Result (user) 5 4 2 3 2" xfId="5796" xr:uid="{00000000-0005-0000-0000-0000A9160000}"/>
    <cellStyle name="Result (user) 5 4 2 3 3" xfId="5797" xr:uid="{00000000-0005-0000-0000-0000AA160000}"/>
    <cellStyle name="Result (user) 5 4 2 3 4" xfId="5798" xr:uid="{00000000-0005-0000-0000-0000AB160000}"/>
    <cellStyle name="Result (user) 5 4 2 4" xfId="5799" xr:uid="{00000000-0005-0000-0000-0000AC160000}"/>
    <cellStyle name="Result (user) 5 4 2 5" xfId="5800" xr:uid="{00000000-0005-0000-0000-0000AD160000}"/>
    <cellStyle name="Result (user) 5 4 2 6" xfId="5801" xr:uid="{00000000-0005-0000-0000-0000AE160000}"/>
    <cellStyle name="Result (user) 5 4 3" xfId="5802" xr:uid="{00000000-0005-0000-0000-0000AF160000}"/>
    <cellStyle name="Result (user) 5 4 3 2" xfId="5803" xr:uid="{00000000-0005-0000-0000-0000B0160000}"/>
    <cellStyle name="Result (user) 5 4 3 3" xfId="5804" xr:uid="{00000000-0005-0000-0000-0000B1160000}"/>
    <cellStyle name="Result (user) 5 4 3 4" xfId="5805" xr:uid="{00000000-0005-0000-0000-0000B2160000}"/>
    <cellStyle name="Result (user) 5 4 4" xfId="5806" xr:uid="{00000000-0005-0000-0000-0000B3160000}"/>
    <cellStyle name="Result (user) 5 4 4 2" xfId="5807" xr:uid="{00000000-0005-0000-0000-0000B4160000}"/>
    <cellStyle name="Result (user) 5 4 4 3" xfId="5808" xr:uid="{00000000-0005-0000-0000-0000B5160000}"/>
    <cellStyle name="Result (user) 5 4 4 4" xfId="5809" xr:uid="{00000000-0005-0000-0000-0000B6160000}"/>
    <cellStyle name="Result (user) 5 4 5" xfId="5810" xr:uid="{00000000-0005-0000-0000-0000B7160000}"/>
    <cellStyle name="Result (user) 5 4 6" xfId="5811" xr:uid="{00000000-0005-0000-0000-0000B8160000}"/>
    <cellStyle name="Result (user) 5 4 7" xfId="5812" xr:uid="{00000000-0005-0000-0000-0000B9160000}"/>
    <cellStyle name="Result (user) 5 5" xfId="5813" xr:uid="{00000000-0005-0000-0000-0000BA160000}"/>
    <cellStyle name="Result (user) 5 5 2" xfId="5814" xr:uid="{00000000-0005-0000-0000-0000BB160000}"/>
    <cellStyle name="Result (user) 5 5 2 2" xfId="5815" xr:uid="{00000000-0005-0000-0000-0000BC160000}"/>
    <cellStyle name="Result (user) 5 5 2 3" xfId="5816" xr:uid="{00000000-0005-0000-0000-0000BD160000}"/>
    <cellStyle name="Result (user) 5 5 3" xfId="5817" xr:uid="{00000000-0005-0000-0000-0000BE160000}"/>
    <cellStyle name="Result (user) 5 5 3 2" xfId="5818" xr:uid="{00000000-0005-0000-0000-0000BF160000}"/>
    <cellStyle name="Result (user) 5 5 3 3" xfId="5819" xr:uid="{00000000-0005-0000-0000-0000C0160000}"/>
    <cellStyle name="Result (user) 5 5 4" xfId="5820" xr:uid="{00000000-0005-0000-0000-0000C1160000}"/>
    <cellStyle name="Result (user) 5 5 5" xfId="5821" xr:uid="{00000000-0005-0000-0000-0000C2160000}"/>
    <cellStyle name="Result (user) 5 6" xfId="5822" xr:uid="{00000000-0005-0000-0000-0000C3160000}"/>
    <cellStyle name="Result (user) 5 6 2" xfId="5823" xr:uid="{00000000-0005-0000-0000-0000C4160000}"/>
    <cellStyle name="Result (user) 5 6 2 2" xfId="5824" xr:uid="{00000000-0005-0000-0000-0000C5160000}"/>
    <cellStyle name="Result (user) 5 6 2 3" xfId="5825" xr:uid="{00000000-0005-0000-0000-0000C6160000}"/>
    <cellStyle name="Result (user) 5 6 3" xfId="5826" xr:uid="{00000000-0005-0000-0000-0000C7160000}"/>
    <cellStyle name="Result (user) 5 6 3 2" xfId="5827" xr:uid="{00000000-0005-0000-0000-0000C8160000}"/>
    <cellStyle name="Result (user) 5 6 3 3" xfId="5828" xr:uid="{00000000-0005-0000-0000-0000C9160000}"/>
    <cellStyle name="Result (user) 5 6 4" xfId="5829" xr:uid="{00000000-0005-0000-0000-0000CA160000}"/>
    <cellStyle name="Result (user) 5 6 5" xfId="5830" xr:uid="{00000000-0005-0000-0000-0000CB160000}"/>
    <cellStyle name="Result (user) 5 7" xfId="5831" xr:uid="{00000000-0005-0000-0000-0000CC160000}"/>
    <cellStyle name="Result (user) 5 7 2" xfId="5832" xr:uid="{00000000-0005-0000-0000-0000CD160000}"/>
    <cellStyle name="Result (user) 5 7 3" xfId="5833" xr:uid="{00000000-0005-0000-0000-0000CE160000}"/>
    <cellStyle name="Result (user) 5 8" xfId="5834" xr:uid="{00000000-0005-0000-0000-0000CF160000}"/>
    <cellStyle name="Result (user) 5 8 2" xfId="5835" xr:uid="{00000000-0005-0000-0000-0000D0160000}"/>
    <cellStyle name="Result (user) 5 8 3" xfId="5836" xr:uid="{00000000-0005-0000-0000-0000D1160000}"/>
    <cellStyle name="Result (user) 5 9" xfId="5837" xr:uid="{00000000-0005-0000-0000-0000D2160000}"/>
    <cellStyle name="Result (user) 5 9 2" xfId="5838" xr:uid="{00000000-0005-0000-0000-0000D3160000}"/>
    <cellStyle name="Result (user) 5 9 3" xfId="5839" xr:uid="{00000000-0005-0000-0000-0000D4160000}"/>
    <cellStyle name="Result (user) 6" xfId="5840" xr:uid="{00000000-0005-0000-0000-0000D5160000}"/>
    <cellStyle name="Result (user) 6 10" xfId="5841" xr:uid="{00000000-0005-0000-0000-0000D6160000}"/>
    <cellStyle name="Result (user) 6 11" xfId="5842" xr:uid="{00000000-0005-0000-0000-0000D7160000}"/>
    <cellStyle name="Result (user) 6 2" xfId="5843" xr:uid="{00000000-0005-0000-0000-0000D8160000}"/>
    <cellStyle name="Result (user) 6 2 2" xfId="5844" xr:uid="{00000000-0005-0000-0000-0000D9160000}"/>
    <cellStyle name="Result (user) 6 2 2 2" xfId="5845" xr:uid="{00000000-0005-0000-0000-0000DA160000}"/>
    <cellStyle name="Result (user) 6 2 2 2 2" xfId="5846" xr:uid="{00000000-0005-0000-0000-0000DB160000}"/>
    <cellStyle name="Result (user) 6 2 2 2 3" xfId="5847" xr:uid="{00000000-0005-0000-0000-0000DC160000}"/>
    <cellStyle name="Result (user) 6 2 2 2 4" xfId="5848" xr:uid="{00000000-0005-0000-0000-0000DD160000}"/>
    <cellStyle name="Result (user) 6 2 2 3" xfId="5849" xr:uid="{00000000-0005-0000-0000-0000DE160000}"/>
    <cellStyle name="Result (user) 6 2 2 3 2" xfId="5850" xr:uid="{00000000-0005-0000-0000-0000DF160000}"/>
    <cellStyle name="Result (user) 6 2 2 3 3" xfId="5851" xr:uid="{00000000-0005-0000-0000-0000E0160000}"/>
    <cellStyle name="Result (user) 6 2 2 3 4" xfId="5852" xr:uid="{00000000-0005-0000-0000-0000E1160000}"/>
    <cellStyle name="Result (user) 6 2 2 4" xfId="5853" xr:uid="{00000000-0005-0000-0000-0000E2160000}"/>
    <cellStyle name="Result (user) 6 2 2 5" xfId="5854" xr:uid="{00000000-0005-0000-0000-0000E3160000}"/>
    <cellStyle name="Result (user) 6 2 2 6" xfId="5855" xr:uid="{00000000-0005-0000-0000-0000E4160000}"/>
    <cellStyle name="Result (user) 6 2 3" xfId="5856" xr:uid="{00000000-0005-0000-0000-0000E5160000}"/>
    <cellStyle name="Result (user) 6 2 3 2" xfId="5857" xr:uid="{00000000-0005-0000-0000-0000E6160000}"/>
    <cellStyle name="Result (user) 6 2 3 3" xfId="5858" xr:uid="{00000000-0005-0000-0000-0000E7160000}"/>
    <cellStyle name="Result (user) 6 2 4" xfId="5859" xr:uid="{00000000-0005-0000-0000-0000E8160000}"/>
    <cellStyle name="Result (user) 6 2 4 2" xfId="5860" xr:uid="{00000000-0005-0000-0000-0000E9160000}"/>
    <cellStyle name="Result (user) 6 2 4 3" xfId="5861" xr:uid="{00000000-0005-0000-0000-0000EA160000}"/>
    <cellStyle name="Result (user) 6 2 5" xfId="5862" xr:uid="{00000000-0005-0000-0000-0000EB160000}"/>
    <cellStyle name="Result (user) 6 2 6" xfId="5863" xr:uid="{00000000-0005-0000-0000-0000EC160000}"/>
    <cellStyle name="Result (user) 6 3" xfId="5864" xr:uid="{00000000-0005-0000-0000-0000ED160000}"/>
    <cellStyle name="Result (user) 6 3 2" xfId="5865" xr:uid="{00000000-0005-0000-0000-0000EE160000}"/>
    <cellStyle name="Result (user) 6 3 2 2" xfId="5866" xr:uid="{00000000-0005-0000-0000-0000EF160000}"/>
    <cellStyle name="Result (user) 6 3 2 3" xfId="5867" xr:uid="{00000000-0005-0000-0000-0000F0160000}"/>
    <cellStyle name="Result (user) 6 3 2 4" xfId="5868" xr:uid="{00000000-0005-0000-0000-0000F1160000}"/>
    <cellStyle name="Result (user) 6 3 3" xfId="5869" xr:uid="{00000000-0005-0000-0000-0000F2160000}"/>
    <cellStyle name="Result (user) 6 3 3 2" xfId="5870" xr:uid="{00000000-0005-0000-0000-0000F3160000}"/>
    <cellStyle name="Result (user) 6 3 3 3" xfId="5871" xr:uid="{00000000-0005-0000-0000-0000F4160000}"/>
    <cellStyle name="Result (user) 6 3 3 4" xfId="5872" xr:uid="{00000000-0005-0000-0000-0000F5160000}"/>
    <cellStyle name="Result (user) 6 3 4" xfId="5873" xr:uid="{00000000-0005-0000-0000-0000F6160000}"/>
    <cellStyle name="Result (user) 6 3 5" xfId="5874" xr:uid="{00000000-0005-0000-0000-0000F7160000}"/>
    <cellStyle name="Result (user) 6 3 6" xfId="5875" xr:uid="{00000000-0005-0000-0000-0000F8160000}"/>
    <cellStyle name="Result (user) 6 4" xfId="5876" xr:uid="{00000000-0005-0000-0000-0000F9160000}"/>
    <cellStyle name="Result (user) 6 4 2" xfId="5877" xr:uid="{00000000-0005-0000-0000-0000FA160000}"/>
    <cellStyle name="Result (user) 6 4 2 2" xfId="5878" xr:uid="{00000000-0005-0000-0000-0000FB160000}"/>
    <cellStyle name="Result (user) 6 4 2 2 2" xfId="5879" xr:uid="{00000000-0005-0000-0000-0000FC160000}"/>
    <cellStyle name="Result (user) 6 4 2 2 3" xfId="5880" xr:uid="{00000000-0005-0000-0000-0000FD160000}"/>
    <cellStyle name="Result (user) 6 4 2 2 4" xfId="5881" xr:uid="{00000000-0005-0000-0000-0000FE160000}"/>
    <cellStyle name="Result (user) 6 4 2 3" xfId="5882" xr:uid="{00000000-0005-0000-0000-0000FF160000}"/>
    <cellStyle name="Result (user) 6 4 2 3 2" xfId="5883" xr:uid="{00000000-0005-0000-0000-000000170000}"/>
    <cellStyle name="Result (user) 6 4 2 3 3" xfId="5884" xr:uid="{00000000-0005-0000-0000-000001170000}"/>
    <cellStyle name="Result (user) 6 4 2 3 4" xfId="5885" xr:uid="{00000000-0005-0000-0000-000002170000}"/>
    <cellStyle name="Result (user) 6 4 2 4" xfId="5886" xr:uid="{00000000-0005-0000-0000-000003170000}"/>
    <cellStyle name="Result (user) 6 4 2 5" xfId="5887" xr:uid="{00000000-0005-0000-0000-000004170000}"/>
    <cellStyle name="Result (user) 6 4 2 6" xfId="5888" xr:uid="{00000000-0005-0000-0000-000005170000}"/>
    <cellStyle name="Result (user) 6 4 3" xfId="5889" xr:uid="{00000000-0005-0000-0000-000006170000}"/>
    <cellStyle name="Result (user) 6 4 3 2" xfId="5890" xr:uid="{00000000-0005-0000-0000-000007170000}"/>
    <cellStyle name="Result (user) 6 4 3 3" xfId="5891" xr:uid="{00000000-0005-0000-0000-000008170000}"/>
    <cellStyle name="Result (user) 6 4 3 4" xfId="5892" xr:uid="{00000000-0005-0000-0000-000009170000}"/>
    <cellStyle name="Result (user) 6 4 4" xfId="5893" xr:uid="{00000000-0005-0000-0000-00000A170000}"/>
    <cellStyle name="Result (user) 6 4 4 2" xfId="5894" xr:uid="{00000000-0005-0000-0000-00000B170000}"/>
    <cellStyle name="Result (user) 6 4 4 3" xfId="5895" xr:uid="{00000000-0005-0000-0000-00000C170000}"/>
    <cellStyle name="Result (user) 6 4 4 4" xfId="5896" xr:uid="{00000000-0005-0000-0000-00000D170000}"/>
    <cellStyle name="Result (user) 6 4 5" xfId="5897" xr:uid="{00000000-0005-0000-0000-00000E170000}"/>
    <cellStyle name="Result (user) 6 4 6" xfId="5898" xr:uid="{00000000-0005-0000-0000-00000F170000}"/>
    <cellStyle name="Result (user) 6 4 7" xfId="5899" xr:uid="{00000000-0005-0000-0000-000010170000}"/>
    <cellStyle name="Result (user) 6 5" xfId="5900" xr:uid="{00000000-0005-0000-0000-000011170000}"/>
    <cellStyle name="Result (user) 6 5 2" xfId="5901" xr:uid="{00000000-0005-0000-0000-000012170000}"/>
    <cellStyle name="Result (user) 6 5 2 2" xfId="5902" xr:uid="{00000000-0005-0000-0000-000013170000}"/>
    <cellStyle name="Result (user) 6 5 2 3" xfId="5903" xr:uid="{00000000-0005-0000-0000-000014170000}"/>
    <cellStyle name="Result (user) 6 5 3" xfId="5904" xr:uid="{00000000-0005-0000-0000-000015170000}"/>
    <cellStyle name="Result (user) 6 5 3 2" xfId="5905" xr:uid="{00000000-0005-0000-0000-000016170000}"/>
    <cellStyle name="Result (user) 6 5 3 3" xfId="5906" xr:uid="{00000000-0005-0000-0000-000017170000}"/>
    <cellStyle name="Result (user) 6 5 4" xfId="5907" xr:uid="{00000000-0005-0000-0000-000018170000}"/>
    <cellStyle name="Result (user) 6 5 5" xfId="5908" xr:uid="{00000000-0005-0000-0000-000019170000}"/>
    <cellStyle name="Result (user) 6 6" xfId="5909" xr:uid="{00000000-0005-0000-0000-00001A170000}"/>
    <cellStyle name="Result (user) 6 6 2" xfId="5910" xr:uid="{00000000-0005-0000-0000-00001B170000}"/>
    <cellStyle name="Result (user) 6 6 2 2" xfId="5911" xr:uid="{00000000-0005-0000-0000-00001C170000}"/>
    <cellStyle name="Result (user) 6 6 2 3" xfId="5912" xr:uid="{00000000-0005-0000-0000-00001D170000}"/>
    <cellStyle name="Result (user) 6 6 3" xfId="5913" xr:uid="{00000000-0005-0000-0000-00001E170000}"/>
    <cellStyle name="Result (user) 6 6 3 2" xfId="5914" xr:uid="{00000000-0005-0000-0000-00001F170000}"/>
    <cellStyle name="Result (user) 6 6 3 3" xfId="5915" xr:uid="{00000000-0005-0000-0000-000020170000}"/>
    <cellStyle name="Result (user) 6 6 4" xfId="5916" xr:uid="{00000000-0005-0000-0000-000021170000}"/>
    <cellStyle name="Result (user) 6 6 5" xfId="5917" xr:uid="{00000000-0005-0000-0000-000022170000}"/>
    <cellStyle name="Result (user) 6 7" xfId="5918" xr:uid="{00000000-0005-0000-0000-000023170000}"/>
    <cellStyle name="Result (user) 6 7 2" xfId="5919" xr:uid="{00000000-0005-0000-0000-000024170000}"/>
    <cellStyle name="Result (user) 6 7 3" xfId="5920" xr:uid="{00000000-0005-0000-0000-000025170000}"/>
    <cellStyle name="Result (user) 6 8" xfId="5921" xr:uid="{00000000-0005-0000-0000-000026170000}"/>
    <cellStyle name="Result (user) 6 8 2" xfId="5922" xr:uid="{00000000-0005-0000-0000-000027170000}"/>
    <cellStyle name="Result (user) 6 8 3" xfId="5923" xr:uid="{00000000-0005-0000-0000-000028170000}"/>
    <cellStyle name="Result (user) 6 9" xfId="5924" xr:uid="{00000000-0005-0000-0000-000029170000}"/>
    <cellStyle name="Result (user) 6 9 2" xfId="5925" xr:uid="{00000000-0005-0000-0000-00002A170000}"/>
    <cellStyle name="Result (user) 6 9 3" xfId="5926" xr:uid="{00000000-0005-0000-0000-00002B170000}"/>
    <cellStyle name="Result (user) 7" xfId="5927" xr:uid="{00000000-0005-0000-0000-00002C170000}"/>
    <cellStyle name="Result (user) 7 2" xfId="5928" xr:uid="{00000000-0005-0000-0000-00002D170000}"/>
    <cellStyle name="Result (user) 7 2 2" xfId="5929" xr:uid="{00000000-0005-0000-0000-00002E170000}"/>
    <cellStyle name="Result (user) 7 2 2 2" xfId="5930" xr:uid="{00000000-0005-0000-0000-00002F170000}"/>
    <cellStyle name="Result (user) 7 2 2 3" xfId="5931" xr:uid="{00000000-0005-0000-0000-000030170000}"/>
    <cellStyle name="Result (user) 7 2 2 4" xfId="5932" xr:uid="{00000000-0005-0000-0000-000031170000}"/>
    <cellStyle name="Result (user) 7 2 3" xfId="5933" xr:uid="{00000000-0005-0000-0000-000032170000}"/>
    <cellStyle name="Result (user) 7 2 3 2" xfId="5934" xr:uid="{00000000-0005-0000-0000-000033170000}"/>
    <cellStyle name="Result (user) 7 2 3 3" xfId="5935" xr:uid="{00000000-0005-0000-0000-000034170000}"/>
    <cellStyle name="Result (user) 7 2 3 4" xfId="5936" xr:uid="{00000000-0005-0000-0000-000035170000}"/>
    <cellStyle name="Result (user) 7 2 4" xfId="5937" xr:uid="{00000000-0005-0000-0000-000036170000}"/>
    <cellStyle name="Result (user) 7 2 5" xfId="5938" xr:uid="{00000000-0005-0000-0000-000037170000}"/>
    <cellStyle name="Result (user) 7 2 6" xfId="5939" xr:uid="{00000000-0005-0000-0000-000038170000}"/>
    <cellStyle name="Result (user) 7 3" xfId="5940" xr:uid="{00000000-0005-0000-0000-000039170000}"/>
    <cellStyle name="Result (user) 7 3 2" xfId="5941" xr:uid="{00000000-0005-0000-0000-00003A170000}"/>
    <cellStyle name="Result (user) 7 3 3" xfId="5942" xr:uid="{00000000-0005-0000-0000-00003B170000}"/>
    <cellStyle name="Result (user) 7 3 4" xfId="5943" xr:uid="{00000000-0005-0000-0000-00003C170000}"/>
    <cellStyle name="Result (user) 7 4" xfId="5944" xr:uid="{00000000-0005-0000-0000-00003D170000}"/>
    <cellStyle name="Result (user) 7 4 2" xfId="5945" xr:uid="{00000000-0005-0000-0000-00003E170000}"/>
    <cellStyle name="Result (user) 7 4 3" xfId="5946" xr:uid="{00000000-0005-0000-0000-00003F170000}"/>
    <cellStyle name="Result (user) 7 4 4" xfId="5947" xr:uid="{00000000-0005-0000-0000-000040170000}"/>
    <cellStyle name="Result (user) 7 5" xfId="5948" xr:uid="{00000000-0005-0000-0000-000041170000}"/>
    <cellStyle name="Result (user) 7 6" xfId="5949" xr:uid="{00000000-0005-0000-0000-000042170000}"/>
    <cellStyle name="Result (user) 8" xfId="5950" xr:uid="{00000000-0005-0000-0000-000043170000}"/>
    <cellStyle name="Result (user) 8 2" xfId="5951" xr:uid="{00000000-0005-0000-0000-000044170000}"/>
    <cellStyle name="Result (user) 8 2 2" xfId="5952" xr:uid="{00000000-0005-0000-0000-000045170000}"/>
    <cellStyle name="Result (user) 8 2 3" xfId="5953" xr:uid="{00000000-0005-0000-0000-000046170000}"/>
    <cellStyle name="Result (user) 8 2 4" xfId="5954" xr:uid="{00000000-0005-0000-0000-000047170000}"/>
    <cellStyle name="Result (user) 8 3" xfId="5955" xr:uid="{00000000-0005-0000-0000-000048170000}"/>
    <cellStyle name="Result (user) 8 3 2" xfId="5956" xr:uid="{00000000-0005-0000-0000-000049170000}"/>
    <cellStyle name="Result (user) 8 3 3" xfId="5957" xr:uid="{00000000-0005-0000-0000-00004A170000}"/>
    <cellStyle name="Result (user) 8 3 4" xfId="5958" xr:uid="{00000000-0005-0000-0000-00004B170000}"/>
    <cellStyle name="Result (user) 8 4" xfId="5959" xr:uid="{00000000-0005-0000-0000-00004C170000}"/>
    <cellStyle name="Result (user) 8 5" xfId="5960" xr:uid="{00000000-0005-0000-0000-00004D170000}"/>
    <cellStyle name="Result (user) 8 6" xfId="5961" xr:uid="{00000000-0005-0000-0000-00004E170000}"/>
    <cellStyle name="Result (user) 9" xfId="5962" xr:uid="{00000000-0005-0000-0000-00004F170000}"/>
    <cellStyle name="Result (user) 9 2" xfId="5963" xr:uid="{00000000-0005-0000-0000-000050170000}"/>
    <cellStyle name="Result (user) 9 2 2" xfId="5964" xr:uid="{00000000-0005-0000-0000-000051170000}"/>
    <cellStyle name="Result (user) 9 2 2 2" xfId="5965" xr:uid="{00000000-0005-0000-0000-000052170000}"/>
    <cellStyle name="Result (user) 9 2 2 3" xfId="5966" xr:uid="{00000000-0005-0000-0000-000053170000}"/>
    <cellStyle name="Result (user) 9 2 2 4" xfId="5967" xr:uid="{00000000-0005-0000-0000-000054170000}"/>
    <cellStyle name="Result (user) 9 2 3" xfId="5968" xr:uid="{00000000-0005-0000-0000-000055170000}"/>
    <cellStyle name="Result (user) 9 2 3 2" xfId="5969" xr:uid="{00000000-0005-0000-0000-000056170000}"/>
    <cellStyle name="Result (user) 9 2 3 3" xfId="5970" xr:uid="{00000000-0005-0000-0000-000057170000}"/>
    <cellStyle name="Result (user) 9 2 3 4" xfId="5971" xr:uid="{00000000-0005-0000-0000-000058170000}"/>
    <cellStyle name="Result (user) 9 2 4" xfId="5972" xr:uid="{00000000-0005-0000-0000-000059170000}"/>
    <cellStyle name="Result (user) 9 2 5" xfId="5973" xr:uid="{00000000-0005-0000-0000-00005A170000}"/>
    <cellStyle name="Result (user) 9 2 6" xfId="5974" xr:uid="{00000000-0005-0000-0000-00005B170000}"/>
    <cellStyle name="Result (user) 9 3" xfId="5975" xr:uid="{00000000-0005-0000-0000-00005C170000}"/>
    <cellStyle name="Result (user) 9 3 2" xfId="5976" xr:uid="{00000000-0005-0000-0000-00005D170000}"/>
    <cellStyle name="Result (user) 9 3 3" xfId="5977" xr:uid="{00000000-0005-0000-0000-00005E170000}"/>
    <cellStyle name="Result (user) 9 3 4" xfId="5978" xr:uid="{00000000-0005-0000-0000-00005F170000}"/>
    <cellStyle name="Result (user) 9 4" xfId="5979" xr:uid="{00000000-0005-0000-0000-000060170000}"/>
    <cellStyle name="Result (user) 9 4 2" xfId="5980" xr:uid="{00000000-0005-0000-0000-000061170000}"/>
    <cellStyle name="Result (user) 9 4 3" xfId="5981" xr:uid="{00000000-0005-0000-0000-000062170000}"/>
    <cellStyle name="Result (user) 9 4 4" xfId="5982" xr:uid="{00000000-0005-0000-0000-000063170000}"/>
    <cellStyle name="Result (user) 9 5" xfId="5983" xr:uid="{00000000-0005-0000-0000-000064170000}"/>
    <cellStyle name="Result (user) 9 6" xfId="5984" xr:uid="{00000000-0005-0000-0000-000065170000}"/>
    <cellStyle name="Result (user) 9 7" xfId="5985" xr:uid="{00000000-0005-0000-0000-000066170000}"/>
    <cellStyle name="Result 10" xfId="5986" xr:uid="{00000000-0005-0000-0000-000067170000}"/>
    <cellStyle name="Result 10 2" xfId="5987" xr:uid="{00000000-0005-0000-0000-000068170000}"/>
    <cellStyle name="Result 10 2 2" xfId="5988" xr:uid="{00000000-0005-0000-0000-000069170000}"/>
    <cellStyle name="Result 10 2 3" xfId="5989" xr:uid="{00000000-0005-0000-0000-00006A170000}"/>
    <cellStyle name="Result 10 2 4" xfId="5990" xr:uid="{00000000-0005-0000-0000-00006B170000}"/>
    <cellStyle name="Result 10 3" xfId="5991" xr:uid="{00000000-0005-0000-0000-00006C170000}"/>
    <cellStyle name="Result 10 3 2" xfId="5992" xr:uid="{00000000-0005-0000-0000-00006D170000}"/>
    <cellStyle name="Result 10 3 3" xfId="5993" xr:uid="{00000000-0005-0000-0000-00006E170000}"/>
    <cellStyle name="Result 10 3 4" xfId="5994" xr:uid="{00000000-0005-0000-0000-00006F170000}"/>
    <cellStyle name="Result 10 4" xfId="5995" xr:uid="{00000000-0005-0000-0000-000070170000}"/>
    <cellStyle name="Result 10 5" xfId="5996" xr:uid="{00000000-0005-0000-0000-000071170000}"/>
    <cellStyle name="Result 10 6" xfId="5997" xr:uid="{00000000-0005-0000-0000-000072170000}"/>
    <cellStyle name="Result 11" xfId="5998" xr:uid="{00000000-0005-0000-0000-000073170000}"/>
    <cellStyle name="Result 11 2" xfId="5999" xr:uid="{00000000-0005-0000-0000-000074170000}"/>
    <cellStyle name="Result 11 2 2" xfId="6000" xr:uid="{00000000-0005-0000-0000-000075170000}"/>
    <cellStyle name="Result 11 2 3" xfId="6001" xr:uid="{00000000-0005-0000-0000-000076170000}"/>
    <cellStyle name="Result 11 2 4" xfId="6002" xr:uid="{00000000-0005-0000-0000-000077170000}"/>
    <cellStyle name="Result 11 3" xfId="6003" xr:uid="{00000000-0005-0000-0000-000078170000}"/>
    <cellStyle name="Result 11 3 2" xfId="6004" xr:uid="{00000000-0005-0000-0000-000079170000}"/>
    <cellStyle name="Result 11 3 3" xfId="6005" xr:uid="{00000000-0005-0000-0000-00007A170000}"/>
    <cellStyle name="Result 11 3 4" xfId="6006" xr:uid="{00000000-0005-0000-0000-00007B170000}"/>
    <cellStyle name="Result 11 4" xfId="6007" xr:uid="{00000000-0005-0000-0000-00007C170000}"/>
    <cellStyle name="Result 11 5" xfId="6008" xr:uid="{00000000-0005-0000-0000-00007D170000}"/>
    <cellStyle name="Result 11 6" xfId="6009" xr:uid="{00000000-0005-0000-0000-00007E170000}"/>
    <cellStyle name="Result 12" xfId="6010" xr:uid="{00000000-0005-0000-0000-00007F170000}"/>
    <cellStyle name="Result 12 2" xfId="6011" xr:uid="{00000000-0005-0000-0000-000080170000}"/>
    <cellStyle name="Result 12 2 2" xfId="6012" xr:uid="{00000000-0005-0000-0000-000081170000}"/>
    <cellStyle name="Result 12 2 2 2" xfId="6013" xr:uid="{00000000-0005-0000-0000-000082170000}"/>
    <cellStyle name="Result 12 2 2 3" xfId="6014" xr:uid="{00000000-0005-0000-0000-000083170000}"/>
    <cellStyle name="Result 12 2 2 4" xfId="6015" xr:uid="{00000000-0005-0000-0000-000084170000}"/>
    <cellStyle name="Result 12 2 3" xfId="6016" xr:uid="{00000000-0005-0000-0000-000085170000}"/>
    <cellStyle name="Result 12 2 3 2" xfId="6017" xr:uid="{00000000-0005-0000-0000-000086170000}"/>
    <cellStyle name="Result 12 2 3 3" xfId="6018" xr:uid="{00000000-0005-0000-0000-000087170000}"/>
    <cellStyle name="Result 12 2 3 4" xfId="6019" xr:uid="{00000000-0005-0000-0000-000088170000}"/>
    <cellStyle name="Result 12 2 4" xfId="6020" xr:uid="{00000000-0005-0000-0000-000089170000}"/>
    <cellStyle name="Result 12 2 5" xfId="6021" xr:uid="{00000000-0005-0000-0000-00008A170000}"/>
    <cellStyle name="Result 12 2 6" xfId="6022" xr:uid="{00000000-0005-0000-0000-00008B170000}"/>
    <cellStyle name="Result 12 3" xfId="6023" xr:uid="{00000000-0005-0000-0000-00008C170000}"/>
    <cellStyle name="Result 12 3 2" xfId="6024" xr:uid="{00000000-0005-0000-0000-00008D170000}"/>
    <cellStyle name="Result 12 3 3" xfId="6025" xr:uid="{00000000-0005-0000-0000-00008E170000}"/>
    <cellStyle name="Result 12 3 4" xfId="6026" xr:uid="{00000000-0005-0000-0000-00008F170000}"/>
    <cellStyle name="Result 12 4" xfId="6027" xr:uid="{00000000-0005-0000-0000-000090170000}"/>
    <cellStyle name="Result 12 4 2" xfId="6028" xr:uid="{00000000-0005-0000-0000-000091170000}"/>
    <cellStyle name="Result 12 4 3" xfId="6029" xr:uid="{00000000-0005-0000-0000-000092170000}"/>
    <cellStyle name="Result 12 4 4" xfId="6030" xr:uid="{00000000-0005-0000-0000-000093170000}"/>
    <cellStyle name="Result 12 5" xfId="6031" xr:uid="{00000000-0005-0000-0000-000094170000}"/>
    <cellStyle name="Result 12 6" xfId="6032" xr:uid="{00000000-0005-0000-0000-000095170000}"/>
    <cellStyle name="Result 12 7" xfId="6033" xr:uid="{00000000-0005-0000-0000-000096170000}"/>
    <cellStyle name="Result 13" xfId="6034" xr:uid="{00000000-0005-0000-0000-000097170000}"/>
    <cellStyle name="Result 13 2" xfId="6035" xr:uid="{00000000-0005-0000-0000-000098170000}"/>
    <cellStyle name="Result 13 2 2" xfId="6036" xr:uid="{00000000-0005-0000-0000-000099170000}"/>
    <cellStyle name="Result 13 2 2 2" xfId="6037" xr:uid="{00000000-0005-0000-0000-00009A170000}"/>
    <cellStyle name="Result 13 2 2 3" xfId="6038" xr:uid="{00000000-0005-0000-0000-00009B170000}"/>
    <cellStyle name="Result 13 2 2 4" xfId="6039" xr:uid="{00000000-0005-0000-0000-00009C170000}"/>
    <cellStyle name="Result 13 2 3" xfId="6040" xr:uid="{00000000-0005-0000-0000-00009D170000}"/>
    <cellStyle name="Result 13 2 3 2" xfId="6041" xr:uid="{00000000-0005-0000-0000-00009E170000}"/>
    <cellStyle name="Result 13 2 3 3" xfId="6042" xr:uid="{00000000-0005-0000-0000-00009F170000}"/>
    <cellStyle name="Result 13 2 3 4" xfId="6043" xr:uid="{00000000-0005-0000-0000-0000A0170000}"/>
    <cellStyle name="Result 13 2 4" xfId="6044" xr:uid="{00000000-0005-0000-0000-0000A1170000}"/>
    <cellStyle name="Result 13 2 5" xfId="6045" xr:uid="{00000000-0005-0000-0000-0000A2170000}"/>
    <cellStyle name="Result 13 2 6" xfId="6046" xr:uid="{00000000-0005-0000-0000-0000A3170000}"/>
    <cellStyle name="Result 13 3" xfId="6047" xr:uid="{00000000-0005-0000-0000-0000A4170000}"/>
    <cellStyle name="Result 13 3 2" xfId="6048" xr:uid="{00000000-0005-0000-0000-0000A5170000}"/>
    <cellStyle name="Result 13 3 3" xfId="6049" xr:uid="{00000000-0005-0000-0000-0000A6170000}"/>
    <cellStyle name="Result 13 3 4" xfId="6050" xr:uid="{00000000-0005-0000-0000-0000A7170000}"/>
    <cellStyle name="Result 13 4" xfId="6051" xr:uid="{00000000-0005-0000-0000-0000A8170000}"/>
    <cellStyle name="Result 13 4 2" xfId="6052" xr:uid="{00000000-0005-0000-0000-0000A9170000}"/>
    <cellStyle name="Result 13 4 3" xfId="6053" xr:uid="{00000000-0005-0000-0000-0000AA170000}"/>
    <cellStyle name="Result 13 4 4" xfId="6054" xr:uid="{00000000-0005-0000-0000-0000AB170000}"/>
    <cellStyle name="Result 13 5" xfId="6055" xr:uid="{00000000-0005-0000-0000-0000AC170000}"/>
    <cellStyle name="Result 13 6" xfId="6056" xr:uid="{00000000-0005-0000-0000-0000AD170000}"/>
    <cellStyle name="Result 13 7" xfId="6057" xr:uid="{00000000-0005-0000-0000-0000AE170000}"/>
    <cellStyle name="Result 14" xfId="6058" xr:uid="{00000000-0005-0000-0000-0000AF170000}"/>
    <cellStyle name="Result 14 2" xfId="6059" xr:uid="{00000000-0005-0000-0000-0000B0170000}"/>
    <cellStyle name="Result 14 2 2" xfId="6060" xr:uid="{00000000-0005-0000-0000-0000B1170000}"/>
    <cellStyle name="Result 14 2 2 2" xfId="6061" xr:uid="{00000000-0005-0000-0000-0000B2170000}"/>
    <cellStyle name="Result 14 2 2 3" xfId="6062" xr:uid="{00000000-0005-0000-0000-0000B3170000}"/>
    <cellStyle name="Result 14 2 2 4" xfId="6063" xr:uid="{00000000-0005-0000-0000-0000B4170000}"/>
    <cellStyle name="Result 14 2 3" xfId="6064" xr:uid="{00000000-0005-0000-0000-0000B5170000}"/>
    <cellStyle name="Result 14 2 3 2" xfId="6065" xr:uid="{00000000-0005-0000-0000-0000B6170000}"/>
    <cellStyle name="Result 14 2 3 3" xfId="6066" xr:uid="{00000000-0005-0000-0000-0000B7170000}"/>
    <cellStyle name="Result 14 2 3 4" xfId="6067" xr:uid="{00000000-0005-0000-0000-0000B8170000}"/>
    <cellStyle name="Result 14 2 4" xfId="6068" xr:uid="{00000000-0005-0000-0000-0000B9170000}"/>
    <cellStyle name="Result 14 2 5" xfId="6069" xr:uid="{00000000-0005-0000-0000-0000BA170000}"/>
    <cellStyle name="Result 14 2 6" xfId="6070" xr:uid="{00000000-0005-0000-0000-0000BB170000}"/>
    <cellStyle name="Result 14 3" xfId="6071" xr:uid="{00000000-0005-0000-0000-0000BC170000}"/>
    <cellStyle name="Result 14 3 2" xfId="6072" xr:uid="{00000000-0005-0000-0000-0000BD170000}"/>
    <cellStyle name="Result 14 3 3" xfId="6073" xr:uid="{00000000-0005-0000-0000-0000BE170000}"/>
    <cellStyle name="Result 14 3 4" xfId="6074" xr:uid="{00000000-0005-0000-0000-0000BF170000}"/>
    <cellStyle name="Result 14 4" xfId="6075" xr:uid="{00000000-0005-0000-0000-0000C0170000}"/>
    <cellStyle name="Result 14 4 2" xfId="6076" xr:uid="{00000000-0005-0000-0000-0000C1170000}"/>
    <cellStyle name="Result 14 4 3" xfId="6077" xr:uid="{00000000-0005-0000-0000-0000C2170000}"/>
    <cellStyle name="Result 14 4 4" xfId="6078" xr:uid="{00000000-0005-0000-0000-0000C3170000}"/>
    <cellStyle name="Result 14 5" xfId="6079" xr:uid="{00000000-0005-0000-0000-0000C4170000}"/>
    <cellStyle name="Result 14 6" xfId="6080" xr:uid="{00000000-0005-0000-0000-0000C5170000}"/>
    <cellStyle name="Result 15" xfId="6081" xr:uid="{00000000-0005-0000-0000-0000C6170000}"/>
    <cellStyle name="Result 15 2" xfId="6082" xr:uid="{00000000-0005-0000-0000-0000C7170000}"/>
    <cellStyle name="Result 15 2 2" xfId="6083" xr:uid="{00000000-0005-0000-0000-0000C8170000}"/>
    <cellStyle name="Result 15 2 3" xfId="6084" xr:uid="{00000000-0005-0000-0000-0000C9170000}"/>
    <cellStyle name="Result 15 2 4" xfId="6085" xr:uid="{00000000-0005-0000-0000-0000CA170000}"/>
    <cellStyle name="Result 15 3" xfId="6086" xr:uid="{00000000-0005-0000-0000-0000CB170000}"/>
    <cellStyle name="Result 15 3 2" xfId="6087" xr:uid="{00000000-0005-0000-0000-0000CC170000}"/>
    <cellStyle name="Result 15 3 3" xfId="6088" xr:uid="{00000000-0005-0000-0000-0000CD170000}"/>
    <cellStyle name="Result 15 3 4" xfId="6089" xr:uid="{00000000-0005-0000-0000-0000CE170000}"/>
    <cellStyle name="Result 15 4" xfId="6090" xr:uid="{00000000-0005-0000-0000-0000CF170000}"/>
    <cellStyle name="Result 15 5" xfId="6091" xr:uid="{00000000-0005-0000-0000-0000D0170000}"/>
    <cellStyle name="Result 15 6" xfId="6092" xr:uid="{00000000-0005-0000-0000-0000D1170000}"/>
    <cellStyle name="Result 16" xfId="6093" xr:uid="{00000000-0005-0000-0000-0000D2170000}"/>
    <cellStyle name="Result 16 2" xfId="6094" xr:uid="{00000000-0005-0000-0000-0000D3170000}"/>
    <cellStyle name="Result 16 2 2" xfId="6095" xr:uid="{00000000-0005-0000-0000-0000D4170000}"/>
    <cellStyle name="Result 16 2 3" xfId="6096" xr:uid="{00000000-0005-0000-0000-0000D5170000}"/>
    <cellStyle name="Result 16 2 4" xfId="6097" xr:uid="{00000000-0005-0000-0000-0000D6170000}"/>
    <cellStyle name="Result 16 3" xfId="6098" xr:uid="{00000000-0005-0000-0000-0000D7170000}"/>
    <cellStyle name="Result 16 3 2" xfId="6099" xr:uid="{00000000-0005-0000-0000-0000D8170000}"/>
    <cellStyle name="Result 16 3 3" xfId="6100" xr:uid="{00000000-0005-0000-0000-0000D9170000}"/>
    <cellStyle name="Result 16 3 4" xfId="6101" xr:uid="{00000000-0005-0000-0000-0000DA170000}"/>
    <cellStyle name="Result 16 4" xfId="6102" xr:uid="{00000000-0005-0000-0000-0000DB170000}"/>
    <cellStyle name="Result 16 5" xfId="6103" xr:uid="{00000000-0005-0000-0000-0000DC170000}"/>
    <cellStyle name="Result 16 6" xfId="6104" xr:uid="{00000000-0005-0000-0000-0000DD170000}"/>
    <cellStyle name="Result 17" xfId="6105" xr:uid="{00000000-0005-0000-0000-0000DE170000}"/>
    <cellStyle name="Result 17 2" xfId="6106" xr:uid="{00000000-0005-0000-0000-0000DF170000}"/>
    <cellStyle name="Result 17 2 2" xfId="6107" xr:uid="{00000000-0005-0000-0000-0000E0170000}"/>
    <cellStyle name="Result 17 2 3" xfId="6108" xr:uid="{00000000-0005-0000-0000-0000E1170000}"/>
    <cellStyle name="Result 17 2 4" xfId="6109" xr:uid="{00000000-0005-0000-0000-0000E2170000}"/>
    <cellStyle name="Result 17 3" xfId="6110" xr:uid="{00000000-0005-0000-0000-0000E3170000}"/>
    <cellStyle name="Result 17 3 2" xfId="6111" xr:uid="{00000000-0005-0000-0000-0000E4170000}"/>
    <cellStyle name="Result 17 3 3" xfId="6112" xr:uid="{00000000-0005-0000-0000-0000E5170000}"/>
    <cellStyle name="Result 17 3 4" xfId="6113" xr:uid="{00000000-0005-0000-0000-0000E6170000}"/>
    <cellStyle name="Result 17 4" xfId="6114" xr:uid="{00000000-0005-0000-0000-0000E7170000}"/>
    <cellStyle name="Result 17 5" xfId="6115" xr:uid="{00000000-0005-0000-0000-0000E8170000}"/>
    <cellStyle name="Result 17 6" xfId="6116" xr:uid="{00000000-0005-0000-0000-0000E9170000}"/>
    <cellStyle name="Result 18" xfId="6117" xr:uid="{00000000-0005-0000-0000-0000EA170000}"/>
    <cellStyle name="Result 18 2" xfId="6118" xr:uid="{00000000-0005-0000-0000-0000EB170000}"/>
    <cellStyle name="Result 18 2 2" xfId="6119" xr:uid="{00000000-0005-0000-0000-0000EC170000}"/>
    <cellStyle name="Result 18 2 3" xfId="6120" xr:uid="{00000000-0005-0000-0000-0000ED170000}"/>
    <cellStyle name="Result 18 2 4" xfId="6121" xr:uid="{00000000-0005-0000-0000-0000EE170000}"/>
    <cellStyle name="Result 18 3" xfId="6122" xr:uid="{00000000-0005-0000-0000-0000EF170000}"/>
    <cellStyle name="Result 18 3 2" xfId="6123" xr:uid="{00000000-0005-0000-0000-0000F0170000}"/>
    <cellStyle name="Result 18 3 3" xfId="6124" xr:uid="{00000000-0005-0000-0000-0000F1170000}"/>
    <cellStyle name="Result 18 3 4" xfId="6125" xr:uid="{00000000-0005-0000-0000-0000F2170000}"/>
    <cellStyle name="Result 18 4" xfId="6126" xr:uid="{00000000-0005-0000-0000-0000F3170000}"/>
    <cellStyle name="Result 18 5" xfId="6127" xr:uid="{00000000-0005-0000-0000-0000F4170000}"/>
    <cellStyle name="Result 18 6" xfId="6128" xr:uid="{00000000-0005-0000-0000-0000F5170000}"/>
    <cellStyle name="Result 19" xfId="6129" xr:uid="{00000000-0005-0000-0000-0000F6170000}"/>
    <cellStyle name="Result 19 2" xfId="6130" xr:uid="{00000000-0005-0000-0000-0000F7170000}"/>
    <cellStyle name="Result 19 3" xfId="6131" xr:uid="{00000000-0005-0000-0000-0000F8170000}"/>
    <cellStyle name="Result 19 4" xfId="6132" xr:uid="{00000000-0005-0000-0000-0000F9170000}"/>
    <cellStyle name="Result 2" xfId="6133" xr:uid="{00000000-0005-0000-0000-0000FA170000}"/>
    <cellStyle name="Result 2 10" xfId="6134" xr:uid="{00000000-0005-0000-0000-0000FB170000}"/>
    <cellStyle name="Result 2 11" xfId="6135" xr:uid="{00000000-0005-0000-0000-0000FC170000}"/>
    <cellStyle name="Result 2 2" xfId="6136" xr:uid="{00000000-0005-0000-0000-0000FD170000}"/>
    <cellStyle name="Result 2 2 2" xfId="6137" xr:uid="{00000000-0005-0000-0000-0000FE170000}"/>
    <cellStyle name="Result 2 2 2 2" xfId="6138" xr:uid="{00000000-0005-0000-0000-0000FF170000}"/>
    <cellStyle name="Result 2 2 2 2 2" xfId="6139" xr:uid="{00000000-0005-0000-0000-000000180000}"/>
    <cellStyle name="Result 2 2 2 2 3" xfId="6140" xr:uid="{00000000-0005-0000-0000-000001180000}"/>
    <cellStyle name="Result 2 2 2 2 4" xfId="6141" xr:uid="{00000000-0005-0000-0000-000002180000}"/>
    <cellStyle name="Result 2 2 2 3" xfId="6142" xr:uid="{00000000-0005-0000-0000-000003180000}"/>
    <cellStyle name="Result 2 2 2 3 2" xfId="6143" xr:uid="{00000000-0005-0000-0000-000004180000}"/>
    <cellStyle name="Result 2 2 2 3 3" xfId="6144" xr:uid="{00000000-0005-0000-0000-000005180000}"/>
    <cellStyle name="Result 2 2 2 3 4" xfId="6145" xr:uid="{00000000-0005-0000-0000-000006180000}"/>
    <cellStyle name="Result 2 2 2 4" xfId="6146" xr:uid="{00000000-0005-0000-0000-000007180000}"/>
    <cellStyle name="Result 2 2 2 5" xfId="6147" xr:uid="{00000000-0005-0000-0000-000008180000}"/>
    <cellStyle name="Result 2 2 2 6" xfId="6148" xr:uid="{00000000-0005-0000-0000-000009180000}"/>
    <cellStyle name="Result 2 2 3" xfId="6149" xr:uid="{00000000-0005-0000-0000-00000A180000}"/>
    <cellStyle name="Result 2 2 3 2" xfId="6150" xr:uid="{00000000-0005-0000-0000-00000B180000}"/>
    <cellStyle name="Result 2 2 3 3" xfId="6151" xr:uid="{00000000-0005-0000-0000-00000C180000}"/>
    <cellStyle name="Result 2 2 3 4" xfId="6152" xr:uid="{00000000-0005-0000-0000-00000D180000}"/>
    <cellStyle name="Result 2 2 4" xfId="6153" xr:uid="{00000000-0005-0000-0000-00000E180000}"/>
    <cellStyle name="Result 2 2 4 2" xfId="6154" xr:uid="{00000000-0005-0000-0000-00000F180000}"/>
    <cellStyle name="Result 2 2 4 3" xfId="6155" xr:uid="{00000000-0005-0000-0000-000010180000}"/>
    <cellStyle name="Result 2 2 4 4" xfId="6156" xr:uid="{00000000-0005-0000-0000-000011180000}"/>
    <cellStyle name="Result 2 2 5" xfId="6157" xr:uid="{00000000-0005-0000-0000-000012180000}"/>
    <cellStyle name="Result 2 2 6" xfId="6158" xr:uid="{00000000-0005-0000-0000-000013180000}"/>
    <cellStyle name="Result 2 3" xfId="6159" xr:uid="{00000000-0005-0000-0000-000014180000}"/>
    <cellStyle name="Result 2 3 2" xfId="6160" xr:uid="{00000000-0005-0000-0000-000015180000}"/>
    <cellStyle name="Result 2 3 2 2" xfId="6161" xr:uid="{00000000-0005-0000-0000-000016180000}"/>
    <cellStyle name="Result 2 3 2 3" xfId="6162" xr:uid="{00000000-0005-0000-0000-000017180000}"/>
    <cellStyle name="Result 2 3 2 4" xfId="6163" xr:uid="{00000000-0005-0000-0000-000018180000}"/>
    <cellStyle name="Result 2 3 3" xfId="6164" xr:uid="{00000000-0005-0000-0000-000019180000}"/>
    <cellStyle name="Result 2 3 3 2" xfId="6165" xr:uid="{00000000-0005-0000-0000-00001A180000}"/>
    <cellStyle name="Result 2 3 3 3" xfId="6166" xr:uid="{00000000-0005-0000-0000-00001B180000}"/>
    <cellStyle name="Result 2 3 3 4" xfId="6167" xr:uid="{00000000-0005-0000-0000-00001C180000}"/>
    <cellStyle name="Result 2 3 4" xfId="6168" xr:uid="{00000000-0005-0000-0000-00001D180000}"/>
    <cellStyle name="Result 2 3 5" xfId="6169" xr:uid="{00000000-0005-0000-0000-00001E180000}"/>
    <cellStyle name="Result 2 3 6" xfId="6170" xr:uid="{00000000-0005-0000-0000-00001F180000}"/>
    <cellStyle name="Result 2 4" xfId="6171" xr:uid="{00000000-0005-0000-0000-000020180000}"/>
    <cellStyle name="Result 2 4 2" xfId="6172" xr:uid="{00000000-0005-0000-0000-000021180000}"/>
    <cellStyle name="Result 2 4 2 2" xfId="6173" xr:uid="{00000000-0005-0000-0000-000022180000}"/>
    <cellStyle name="Result 2 4 2 2 2" xfId="6174" xr:uid="{00000000-0005-0000-0000-000023180000}"/>
    <cellStyle name="Result 2 4 2 2 3" xfId="6175" xr:uid="{00000000-0005-0000-0000-000024180000}"/>
    <cellStyle name="Result 2 4 2 2 4" xfId="6176" xr:uid="{00000000-0005-0000-0000-000025180000}"/>
    <cellStyle name="Result 2 4 2 3" xfId="6177" xr:uid="{00000000-0005-0000-0000-000026180000}"/>
    <cellStyle name="Result 2 4 2 3 2" xfId="6178" xr:uid="{00000000-0005-0000-0000-000027180000}"/>
    <cellStyle name="Result 2 4 2 3 3" xfId="6179" xr:uid="{00000000-0005-0000-0000-000028180000}"/>
    <cellStyle name="Result 2 4 2 3 4" xfId="6180" xr:uid="{00000000-0005-0000-0000-000029180000}"/>
    <cellStyle name="Result 2 4 2 4" xfId="6181" xr:uid="{00000000-0005-0000-0000-00002A180000}"/>
    <cellStyle name="Result 2 4 2 5" xfId="6182" xr:uid="{00000000-0005-0000-0000-00002B180000}"/>
    <cellStyle name="Result 2 4 2 6" xfId="6183" xr:uid="{00000000-0005-0000-0000-00002C180000}"/>
    <cellStyle name="Result 2 4 3" xfId="6184" xr:uid="{00000000-0005-0000-0000-00002D180000}"/>
    <cellStyle name="Result 2 4 3 2" xfId="6185" xr:uid="{00000000-0005-0000-0000-00002E180000}"/>
    <cellStyle name="Result 2 4 3 3" xfId="6186" xr:uid="{00000000-0005-0000-0000-00002F180000}"/>
    <cellStyle name="Result 2 4 3 4" xfId="6187" xr:uid="{00000000-0005-0000-0000-000030180000}"/>
    <cellStyle name="Result 2 4 4" xfId="6188" xr:uid="{00000000-0005-0000-0000-000031180000}"/>
    <cellStyle name="Result 2 4 4 2" xfId="6189" xr:uid="{00000000-0005-0000-0000-000032180000}"/>
    <cellStyle name="Result 2 4 4 3" xfId="6190" xr:uid="{00000000-0005-0000-0000-000033180000}"/>
    <cellStyle name="Result 2 4 4 4" xfId="6191" xr:uid="{00000000-0005-0000-0000-000034180000}"/>
    <cellStyle name="Result 2 4 5" xfId="6192" xr:uid="{00000000-0005-0000-0000-000035180000}"/>
    <cellStyle name="Result 2 4 6" xfId="6193" xr:uid="{00000000-0005-0000-0000-000036180000}"/>
    <cellStyle name="Result 2 4 7" xfId="6194" xr:uid="{00000000-0005-0000-0000-000037180000}"/>
    <cellStyle name="Result 2 5" xfId="6195" xr:uid="{00000000-0005-0000-0000-000038180000}"/>
    <cellStyle name="Result 2 5 2" xfId="6196" xr:uid="{00000000-0005-0000-0000-000039180000}"/>
    <cellStyle name="Result 2 5 2 2" xfId="6197" xr:uid="{00000000-0005-0000-0000-00003A180000}"/>
    <cellStyle name="Result 2 5 2 3" xfId="6198" xr:uid="{00000000-0005-0000-0000-00003B180000}"/>
    <cellStyle name="Result 2 5 2 4" xfId="6199" xr:uid="{00000000-0005-0000-0000-00003C180000}"/>
    <cellStyle name="Result 2 5 3" xfId="6200" xr:uid="{00000000-0005-0000-0000-00003D180000}"/>
    <cellStyle name="Result 2 5 3 2" xfId="6201" xr:uid="{00000000-0005-0000-0000-00003E180000}"/>
    <cellStyle name="Result 2 5 3 3" xfId="6202" xr:uid="{00000000-0005-0000-0000-00003F180000}"/>
    <cellStyle name="Result 2 5 3 4" xfId="6203" xr:uid="{00000000-0005-0000-0000-000040180000}"/>
    <cellStyle name="Result 2 5 4" xfId="6204" xr:uid="{00000000-0005-0000-0000-000041180000}"/>
    <cellStyle name="Result 2 5 5" xfId="6205" xr:uid="{00000000-0005-0000-0000-000042180000}"/>
    <cellStyle name="Result 2 5 6" xfId="6206" xr:uid="{00000000-0005-0000-0000-000043180000}"/>
    <cellStyle name="Result 2 6" xfId="6207" xr:uid="{00000000-0005-0000-0000-000044180000}"/>
    <cellStyle name="Result 2 6 2" xfId="6208" xr:uid="{00000000-0005-0000-0000-000045180000}"/>
    <cellStyle name="Result 2 6 2 2" xfId="6209" xr:uid="{00000000-0005-0000-0000-000046180000}"/>
    <cellStyle name="Result 2 6 2 3" xfId="6210" xr:uid="{00000000-0005-0000-0000-000047180000}"/>
    <cellStyle name="Result 2 6 2 4" xfId="6211" xr:uid="{00000000-0005-0000-0000-000048180000}"/>
    <cellStyle name="Result 2 6 3" xfId="6212" xr:uid="{00000000-0005-0000-0000-000049180000}"/>
    <cellStyle name="Result 2 6 3 2" xfId="6213" xr:uid="{00000000-0005-0000-0000-00004A180000}"/>
    <cellStyle name="Result 2 6 3 3" xfId="6214" xr:uid="{00000000-0005-0000-0000-00004B180000}"/>
    <cellStyle name="Result 2 6 3 4" xfId="6215" xr:uid="{00000000-0005-0000-0000-00004C180000}"/>
    <cellStyle name="Result 2 6 4" xfId="6216" xr:uid="{00000000-0005-0000-0000-00004D180000}"/>
    <cellStyle name="Result 2 6 5" xfId="6217" xr:uid="{00000000-0005-0000-0000-00004E180000}"/>
    <cellStyle name="Result 2 6 6" xfId="6218" xr:uid="{00000000-0005-0000-0000-00004F180000}"/>
    <cellStyle name="Result 2 7" xfId="6219" xr:uid="{00000000-0005-0000-0000-000050180000}"/>
    <cellStyle name="Result 2 7 2" xfId="6220" xr:uid="{00000000-0005-0000-0000-000051180000}"/>
    <cellStyle name="Result 2 7 3" xfId="6221" xr:uid="{00000000-0005-0000-0000-000052180000}"/>
    <cellStyle name="Result 2 7 4" xfId="6222" xr:uid="{00000000-0005-0000-0000-000053180000}"/>
    <cellStyle name="Result 2 8" xfId="6223" xr:uid="{00000000-0005-0000-0000-000054180000}"/>
    <cellStyle name="Result 2 8 2" xfId="6224" xr:uid="{00000000-0005-0000-0000-000055180000}"/>
    <cellStyle name="Result 2 8 3" xfId="6225" xr:uid="{00000000-0005-0000-0000-000056180000}"/>
    <cellStyle name="Result 2 8 4" xfId="6226" xr:uid="{00000000-0005-0000-0000-000057180000}"/>
    <cellStyle name="Result 2 9" xfId="6227" xr:uid="{00000000-0005-0000-0000-000058180000}"/>
    <cellStyle name="Result 2 9 2" xfId="6228" xr:uid="{00000000-0005-0000-0000-000059180000}"/>
    <cellStyle name="Result 2 9 3" xfId="6229" xr:uid="{00000000-0005-0000-0000-00005A180000}"/>
    <cellStyle name="Result 2 9 4" xfId="6230" xr:uid="{00000000-0005-0000-0000-00005B180000}"/>
    <cellStyle name="Result 20" xfId="6231" xr:uid="{00000000-0005-0000-0000-00005C180000}"/>
    <cellStyle name="Result 20 2" xfId="6232" xr:uid="{00000000-0005-0000-0000-00005D180000}"/>
    <cellStyle name="Result 20 3" xfId="6233" xr:uid="{00000000-0005-0000-0000-00005E180000}"/>
    <cellStyle name="Result 20 4" xfId="6234" xr:uid="{00000000-0005-0000-0000-00005F180000}"/>
    <cellStyle name="Result 21" xfId="6235" xr:uid="{00000000-0005-0000-0000-000060180000}"/>
    <cellStyle name="Result 21 2" xfId="6236" xr:uid="{00000000-0005-0000-0000-000061180000}"/>
    <cellStyle name="Result 21 3" xfId="6237" xr:uid="{00000000-0005-0000-0000-000062180000}"/>
    <cellStyle name="Result 21 4" xfId="6238" xr:uid="{00000000-0005-0000-0000-000063180000}"/>
    <cellStyle name="Result 22" xfId="6239" xr:uid="{00000000-0005-0000-0000-000064180000}"/>
    <cellStyle name="Result 22 2" xfId="6240" xr:uid="{00000000-0005-0000-0000-000065180000}"/>
    <cellStyle name="Result 22 3" xfId="6241" xr:uid="{00000000-0005-0000-0000-000066180000}"/>
    <cellStyle name="Result 22 4" xfId="6242" xr:uid="{00000000-0005-0000-0000-000067180000}"/>
    <cellStyle name="Result 23" xfId="6243" xr:uid="{00000000-0005-0000-0000-000068180000}"/>
    <cellStyle name="Result 23 2" xfId="6244" xr:uid="{00000000-0005-0000-0000-000069180000}"/>
    <cellStyle name="Result 23 3" xfId="6245" xr:uid="{00000000-0005-0000-0000-00006A180000}"/>
    <cellStyle name="Result 23 4" xfId="6246" xr:uid="{00000000-0005-0000-0000-00006B180000}"/>
    <cellStyle name="Result 24" xfId="6247" xr:uid="{00000000-0005-0000-0000-00006C180000}"/>
    <cellStyle name="Result 24 2" xfId="6248" xr:uid="{00000000-0005-0000-0000-00006D180000}"/>
    <cellStyle name="Result 24 3" xfId="6249" xr:uid="{00000000-0005-0000-0000-00006E180000}"/>
    <cellStyle name="Result 24 4" xfId="6250" xr:uid="{00000000-0005-0000-0000-00006F180000}"/>
    <cellStyle name="Result 25" xfId="6251" xr:uid="{00000000-0005-0000-0000-000070180000}"/>
    <cellStyle name="Result 25 2" xfId="6252" xr:uid="{00000000-0005-0000-0000-000071180000}"/>
    <cellStyle name="Result 25 3" xfId="6253" xr:uid="{00000000-0005-0000-0000-000072180000}"/>
    <cellStyle name="Result 25 4" xfId="6254" xr:uid="{00000000-0005-0000-0000-000073180000}"/>
    <cellStyle name="Result 26" xfId="6255" xr:uid="{00000000-0005-0000-0000-000074180000}"/>
    <cellStyle name="Result 26 2" xfId="6256" xr:uid="{00000000-0005-0000-0000-000075180000}"/>
    <cellStyle name="Result 26 3" xfId="6257" xr:uid="{00000000-0005-0000-0000-000076180000}"/>
    <cellStyle name="Result 26 4" xfId="6258" xr:uid="{00000000-0005-0000-0000-000077180000}"/>
    <cellStyle name="Result 27" xfId="6259" xr:uid="{00000000-0005-0000-0000-000078180000}"/>
    <cellStyle name="Result 27 2" xfId="6260" xr:uid="{00000000-0005-0000-0000-000079180000}"/>
    <cellStyle name="Result 27 3" xfId="6261" xr:uid="{00000000-0005-0000-0000-00007A180000}"/>
    <cellStyle name="Result 27 4" xfId="6262" xr:uid="{00000000-0005-0000-0000-00007B180000}"/>
    <cellStyle name="Result 28" xfId="6263" xr:uid="{00000000-0005-0000-0000-00007C180000}"/>
    <cellStyle name="Result 28 2" xfId="6264" xr:uid="{00000000-0005-0000-0000-00007D180000}"/>
    <cellStyle name="Result 28 3" xfId="6265" xr:uid="{00000000-0005-0000-0000-00007E180000}"/>
    <cellStyle name="Result 28 4" xfId="6266" xr:uid="{00000000-0005-0000-0000-00007F180000}"/>
    <cellStyle name="Result 29" xfId="6267" xr:uid="{00000000-0005-0000-0000-000080180000}"/>
    <cellStyle name="Result 29 2" xfId="6268" xr:uid="{00000000-0005-0000-0000-000081180000}"/>
    <cellStyle name="Result 29 3" xfId="6269" xr:uid="{00000000-0005-0000-0000-000082180000}"/>
    <cellStyle name="Result 29 4" xfId="6270" xr:uid="{00000000-0005-0000-0000-000083180000}"/>
    <cellStyle name="Result 3" xfId="6271" xr:uid="{00000000-0005-0000-0000-000084180000}"/>
    <cellStyle name="Result 3 10" xfId="6272" xr:uid="{00000000-0005-0000-0000-000085180000}"/>
    <cellStyle name="Result 3 11" xfId="6273" xr:uid="{00000000-0005-0000-0000-000086180000}"/>
    <cellStyle name="Result 3 2" xfId="6274" xr:uid="{00000000-0005-0000-0000-000087180000}"/>
    <cellStyle name="Result 3 2 2" xfId="6275" xr:uid="{00000000-0005-0000-0000-000088180000}"/>
    <cellStyle name="Result 3 2 2 2" xfId="6276" xr:uid="{00000000-0005-0000-0000-000089180000}"/>
    <cellStyle name="Result 3 2 2 2 2" xfId="6277" xr:uid="{00000000-0005-0000-0000-00008A180000}"/>
    <cellStyle name="Result 3 2 2 2 3" xfId="6278" xr:uid="{00000000-0005-0000-0000-00008B180000}"/>
    <cellStyle name="Result 3 2 2 2 4" xfId="6279" xr:uid="{00000000-0005-0000-0000-00008C180000}"/>
    <cellStyle name="Result 3 2 2 3" xfId="6280" xr:uid="{00000000-0005-0000-0000-00008D180000}"/>
    <cellStyle name="Result 3 2 2 3 2" xfId="6281" xr:uid="{00000000-0005-0000-0000-00008E180000}"/>
    <cellStyle name="Result 3 2 2 3 3" xfId="6282" xr:uid="{00000000-0005-0000-0000-00008F180000}"/>
    <cellStyle name="Result 3 2 2 3 4" xfId="6283" xr:uid="{00000000-0005-0000-0000-000090180000}"/>
    <cellStyle name="Result 3 2 2 4" xfId="6284" xr:uid="{00000000-0005-0000-0000-000091180000}"/>
    <cellStyle name="Result 3 2 2 5" xfId="6285" xr:uid="{00000000-0005-0000-0000-000092180000}"/>
    <cellStyle name="Result 3 2 2 6" xfId="6286" xr:uid="{00000000-0005-0000-0000-000093180000}"/>
    <cellStyle name="Result 3 2 3" xfId="6287" xr:uid="{00000000-0005-0000-0000-000094180000}"/>
    <cellStyle name="Result 3 2 3 2" xfId="6288" xr:uid="{00000000-0005-0000-0000-000095180000}"/>
    <cellStyle name="Result 3 2 3 3" xfId="6289" xr:uid="{00000000-0005-0000-0000-000096180000}"/>
    <cellStyle name="Result 3 2 3 4" xfId="6290" xr:uid="{00000000-0005-0000-0000-000097180000}"/>
    <cellStyle name="Result 3 2 4" xfId="6291" xr:uid="{00000000-0005-0000-0000-000098180000}"/>
    <cellStyle name="Result 3 2 4 2" xfId="6292" xr:uid="{00000000-0005-0000-0000-000099180000}"/>
    <cellStyle name="Result 3 2 4 3" xfId="6293" xr:uid="{00000000-0005-0000-0000-00009A180000}"/>
    <cellStyle name="Result 3 2 4 4" xfId="6294" xr:uid="{00000000-0005-0000-0000-00009B180000}"/>
    <cellStyle name="Result 3 2 5" xfId="6295" xr:uid="{00000000-0005-0000-0000-00009C180000}"/>
    <cellStyle name="Result 3 2 6" xfId="6296" xr:uid="{00000000-0005-0000-0000-00009D180000}"/>
    <cellStyle name="Result 3 3" xfId="6297" xr:uid="{00000000-0005-0000-0000-00009E180000}"/>
    <cellStyle name="Result 3 3 2" xfId="6298" xr:uid="{00000000-0005-0000-0000-00009F180000}"/>
    <cellStyle name="Result 3 3 2 2" xfId="6299" xr:uid="{00000000-0005-0000-0000-0000A0180000}"/>
    <cellStyle name="Result 3 3 2 3" xfId="6300" xr:uid="{00000000-0005-0000-0000-0000A1180000}"/>
    <cellStyle name="Result 3 3 2 4" xfId="6301" xr:uid="{00000000-0005-0000-0000-0000A2180000}"/>
    <cellStyle name="Result 3 3 3" xfId="6302" xr:uid="{00000000-0005-0000-0000-0000A3180000}"/>
    <cellStyle name="Result 3 3 3 2" xfId="6303" xr:uid="{00000000-0005-0000-0000-0000A4180000}"/>
    <cellStyle name="Result 3 3 3 3" xfId="6304" xr:uid="{00000000-0005-0000-0000-0000A5180000}"/>
    <cellStyle name="Result 3 3 3 4" xfId="6305" xr:uid="{00000000-0005-0000-0000-0000A6180000}"/>
    <cellStyle name="Result 3 3 4" xfId="6306" xr:uid="{00000000-0005-0000-0000-0000A7180000}"/>
    <cellStyle name="Result 3 3 5" xfId="6307" xr:uid="{00000000-0005-0000-0000-0000A8180000}"/>
    <cellStyle name="Result 3 3 6" xfId="6308" xr:uid="{00000000-0005-0000-0000-0000A9180000}"/>
    <cellStyle name="Result 3 4" xfId="6309" xr:uid="{00000000-0005-0000-0000-0000AA180000}"/>
    <cellStyle name="Result 3 4 2" xfId="6310" xr:uid="{00000000-0005-0000-0000-0000AB180000}"/>
    <cellStyle name="Result 3 4 2 2" xfId="6311" xr:uid="{00000000-0005-0000-0000-0000AC180000}"/>
    <cellStyle name="Result 3 4 2 2 2" xfId="6312" xr:uid="{00000000-0005-0000-0000-0000AD180000}"/>
    <cellStyle name="Result 3 4 2 2 3" xfId="6313" xr:uid="{00000000-0005-0000-0000-0000AE180000}"/>
    <cellStyle name="Result 3 4 2 2 4" xfId="6314" xr:uid="{00000000-0005-0000-0000-0000AF180000}"/>
    <cellStyle name="Result 3 4 2 3" xfId="6315" xr:uid="{00000000-0005-0000-0000-0000B0180000}"/>
    <cellStyle name="Result 3 4 2 3 2" xfId="6316" xr:uid="{00000000-0005-0000-0000-0000B1180000}"/>
    <cellStyle name="Result 3 4 2 3 3" xfId="6317" xr:uid="{00000000-0005-0000-0000-0000B2180000}"/>
    <cellStyle name="Result 3 4 2 3 4" xfId="6318" xr:uid="{00000000-0005-0000-0000-0000B3180000}"/>
    <cellStyle name="Result 3 4 2 4" xfId="6319" xr:uid="{00000000-0005-0000-0000-0000B4180000}"/>
    <cellStyle name="Result 3 4 2 5" xfId="6320" xr:uid="{00000000-0005-0000-0000-0000B5180000}"/>
    <cellStyle name="Result 3 4 2 6" xfId="6321" xr:uid="{00000000-0005-0000-0000-0000B6180000}"/>
    <cellStyle name="Result 3 4 3" xfId="6322" xr:uid="{00000000-0005-0000-0000-0000B7180000}"/>
    <cellStyle name="Result 3 4 3 2" xfId="6323" xr:uid="{00000000-0005-0000-0000-0000B8180000}"/>
    <cellStyle name="Result 3 4 3 3" xfId="6324" xr:uid="{00000000-0005-0000-0000-0000B9180000}"/>
    <cellStyle name="Result 3 4 3 4" xfId="6325" xr:uid="{00000000-0005-0000-0000-0000BA180000}"/>
    <cellStyle name="Result 3 4 4" xfId="6326" xr:uid="{00000000-0005-0000-0000-0000BB180000}"/>
    <cellStyle name="Result 3 4 4 2" xfId="6327" xr:uid="{00000000-0005-0000-0000-0000BC180000}"/>
    <cellStyle name="Result 3 4 4 3" xfId="6328" xr:uid="{00000000-0005-0000-0000-0000BD180000}"/>
    <cellStyle name="Result 3 4 4 4" xfId="6329" xr:uid="{00000000-0005-0000-0000-0000BE180000}"/>
    <cellStyle name="Result 3 4 5" xfId="6330" xr:uid="{00000000-0005-0000-0000-0000BF180000}"/>
    <cellStyle name="Result 3 4 6" xfId="6331" xr:uid="{00000000-0005-0000-0000-0000C0180000}"/>
    <cellStyle name="Result 3 4 7" xfId="6332" xr:uid="{00000000-0005-0000-0000-0000C1180000}"/>
    <cellStyle name="Result 3 5" xfId="6333" xr:uid="{00000000-0005-0000-0000-0000C2180000}"/>
    <cellStyle name="Result 3 5 2" xfId="6334" xr:uid="{00000000-0005-0000-0000-0000C3180000}"/>
    <cellStyle name="Result 3 5 2 2" xfId="6335" xr:uid="{00000000-0005-0000-0000-0000C4180000}"/>
    <cellStyle name="Result 3 5 2 3" xfId="6336" xr:uid="{00000000-0005-0000-0000-0000C5180000}"/>
    <cellStyle name="Result 3 5 2 4" xfId="6337" xr:uid="{00000000-0005-0000-0000-0000C6180000}"/>
    <cellStyle name="Result 3 5 3" xfId="6338" xr:uid="{00000000-0005-0000-0000-0000C7180000}"/>
    <cellStyle name="Result 3 5 3 2" xfId="6339" xr:uid="{00000000-0005-0000-0000-0000C8180000}"/>
    <cellStyle name="Result 3 5 3 3" xfId="6340" xr:uid="{00000000-0005-0000-0000-0000C9180000}"/>
    <cellStyle name="Result 3 5 3 4" xfId="6341" xr:uid="{00000000-0005-0000-0000-0000CA180000}"/>
    <cellStyle name="Result 3 5 4" xfId="6342" xr:uid="{00000000-0005-0000-0000-0000CB180000}"/>
    <cellStyle name="Result 3 5 5" xfId="6343" xr:uid="{00000000-0005-0000-0000-0000CC180000}"/>
    <cellStyle name="Result 3 5 6" xfId="6344" xr:uid="{00000000-0005-0000-0000-0000CD180000}"/>
    <cellStyle name="Result 3 6" xfId="6345" xr:uid="{00000000-0005-0000-0000-0000CE180000}"/>
    <cellStyle name="Result 3 6 2" xfId="6346" xr:uid="{00000000-0005-0000-0000-0000CF180000}"/>
    <cellStyle name="Result 3 6 2 2" xfId="6347" xr:uid="{00000000-0005-0000-0000-0000D0180000}"/>
    <cellStyle name="Result 3 6 2 3" xfId="6348" xr:uid="{00000000-0005-0000-0000-0000D1180000}"/>
    <cellStyle name="Result 3 6 2 4" xfId="6349" xr:uid="{00000000-0005-0000-0000-0000D2180000}"/>
    <cellStyle name="Result 3 6 3" xfId="6350" xr:uid="{00000000-0005-0000-0000-0000D3180000}"/>
    <cellStyle name="Result 3 6 3 2" xfId="6351" xr:uid="{00000000-0005-0000-0000-0000D4180000}"/>
    <cellStyle name="Result 3 6 3 3" xfId="6352" xr:uid="{00000000-0005-0000-0000-0000D5180000}"/>
    <cellStyle name="Result 3 6 3 4" xfId="6353" xr:uid="{00000000-0005-0000-0000-0000D6180000}"/>
    <cellStyle name="Result 3 6 4" xfId="6354" xr:uid="{00000000-0005-0000-0000-0000D7180000}"/>
    <cellStyle name="Result 3 6 5" xfId="6355" xr:uid="{00000000-0005-0000-0000-0000D8180000}"/>
    <cellStyle name="Result 3 6 6" xfId="6356" xr:uid="{00000000-0005-0000-0000-0000D9180000}"/>
    <cellStyle name="Result 3 7" xfId="6357" xr:uid="{00000000-0005-0000-0000-0000DA180000}"/>
    <cellStyle name="Result 3 7 2" xfId="6358" xr:uid="{00000000-0005-0000-0000-0000DB180000}"/>
    <cellStyle name="Result 3 7 3" xfId="6359" xr:uid="{00000000-0005-0000-0000-0000DC180000}"/>
    <cellStyle name="Result 3 7 4" xfId="6360" xr:uid="{00000000-0005-0000-0000-0000DD180000}"/>
    <cellStyle name="Result 3 8" xfId="6361" xr:uid="{00000000-0005-0000-0000-0000DE180000}"/>
    <cellStyle name="Result 3 8 2" xfId="6362" xr:uid="{00000000-0005-0000-0000-0000DF180000}"/>
    <cellStyle name="Result 3 8 3" xfId="6363" xr:uid="{00000000-0005-0000-0000-0000E0180000}"/>
    <cellStyle name="Result 3 8 4" xfId="6364" xr:uid="{00000000-0005-0000-0000-0000E1180000}"/>
    <cellStyle name="Result 3 9" xfId="6365" xr:uid="{00000000-0005-0000-0000-0000E2180000}"/>
    <cellStyle name="Result 3 9 2" xfId="6366" xr:uid="{00000000-0005-0000-0000-0000E3180000}"/>
    <cellStyle name="Result 3 9 3" xfId="6367" xr:uid="{00000000-0005-0000-0000-0000E4180000}"/>
    <cellStyle name="Result 3 9 4" xfId="6368" xr:uid="{00000000-0005-0000-0000-0000E5180000}"/>
    <cellStyle name="Result 30" xfId="6369" xr:uid="{00000000-0005-0000-0000-0000E6180000}"/>
    <cellStyle name="Result 30 2" xfId="6370" xr:uid="{00000000-0005-0000-0000-0000E7180000}"/>
    <cellStyle name="Result 30 3" xfId="6371" xr:uid="{00000000-0005-0000-0000-0000E8180000}"/>
    <cellStyle name="Result 30 4" xfId="6372" xr:uid="{00000000-0005-0000-0000-0000E9180000}"/>
    <cellStyle name="Result 31" xfId="6373" xr:uid="{00000000-0005-0000-0000-0000EA180000}"/>
    <cellStyle name="Result 31 2" xfId="6374" xr:uid="{00000000-0005-0000-0000-0000EB180000}"/>
    <cellStyle name="Result 31 3" xfId="6375" xr:uid="{00000000-0005-0000-0000-0000EC180000}"/>
    <cellStyle name="Result 31 4" xfId="6376" xr:uid="{00000000-0005-0000-0000-0000ED180000}"/>
    <cellStyle name="Result 32" xfId="6377" xr:uid="{00000000-0005-0000-0000-0000EE180000}"/>
    <cellStyle name="Result 32 2" xfId="6378" xr:uid="{00000000-0005-0000-0000-0000EF180000}"/>
    <cellStyle name="Result 32 3" xfId="6379" xr:uid="{00000000-0005-0000-0000-0000F0180000}"/>
    <cellStyle name="Result 32 4" xfId="6380" xr:uid="{00000000-0005-0000-0000-0000F1180000}"/>
    <cellStyle name="Result 33" xfId="6381" xr:uid="{00000000-0005-0000-0000-0000F2180000}"/>
    <cellStyle name="Result 33 2" xfId="6382" xr:uid="{00000000-0005-0000-0000-0000F3180000}"/>
    <cellStyle name="Result 33 3" xfId="6383" xr:uid="{00000000-0005-0000-0000-0000F4180000}"/>
    <cellStyle name="Result 33 4" xfId="6384" xr:uid="{00000000-0005-0000-0000-0000F5180000}"/>
    <cellStyle name="Result 34" xfId="6385" xr:uid="{00000000-0005-0000-0000-0000F6180000}"/>
    <cellStyle name="Result 34 2" xfId="6386" xr:uid="{00000000-0005-0000-0000-0000F7180000}"/>
    <cellStyle name="Result 34 3" xfId="6387" xr:uid="{00000000-0005-0000-0000-0000F8180000}"/>
    <cellStyle name="Result 34 4" xfId="6388" xr:uid="{00000000-0005-0000-0000-0000F9180000}"/>
    <cellStyle name="Result 35" xfId="6389" xr:uid="{00000000-0005-0000-0000-0000FA180000}"/>
    <cellStyle name="Result 35 2" xfId="6390" xr:uid="{00000000-0005-0000-0000-0000FB180000}"/>
    <cellStyle name="Result 35 3" xfId="6391" xr:uid="{00000000-0005-0000-0000-0000FC180000}"/>
    <cellStyle name="Result 35 4" xfId="6392" xr:uid="{00000000-0005-0000-0000-0000FD180000}"/>
    <cellStyle name="Result 36" xfId="6393" xr:uid="{00000000-0005-0000-0000-0000FE180000}"/>
    <cellStyle name="Result 37" xfId="6394" xr:uid="{00000000-0005-0000-0000-0000FF180000}"/>
    <cellStyle name="Result 38" xfId="6395" xr:uid="{00000000-0005-0000-0000-000000190000}"/>
    <cellStyle name="Result 39" xfId="6396" xr:uid="{00000000-0005-0000-0000-000001190000}"/>
    <cellStyle name="Result 4" xfId="6397" xr:uid="{00000000-0005-0000-0000-000002190000}"/>
    <cellStyle name="Result 4 10" xfId="6398" xr:uid="{00000000-0005-0000-0000-000003190000}"/>
    <cellStyle name="Result 4 11" xfId="6399" xr:uid="{00000000-0005-0000-0000-000004190000}"/>
    <cellStyle name="Result 4 2" xfId="6400" xr:uid="{00000000-0005-0000-0000-000005190000}"/>
    <cellStyle name="Result 4 2 2" xfId="6401" xr:uid="{00000000-0005-0000-0000-000006190000}"/>
    <cellStyle name="Result 4 2 2 2" xfId="6402" xr:uid="{00000000-0005-0000-0000-000007190000}"/>
    <cellStyle name="Result 4 2 2 2 2" xfId="6403" xr:uid="{00000000-0005-0000-0000-000008190000}"/>
    <cellStyle name="Result 4 2 2 2 3" xfId="6404" xr:uid="{00000000-0005-0000-0000-000009190000}"/>
    <cellStyle name="Result 4 2 2 2 4" xfId="6405" xr:uid="{00000000-0005-0000-0000-00000A190000}"/>
    <cellStyle name="Result 4 2 2 3" xfId="6406" xr:uid="{00000000-0005-0000-0000-00000B190000}"/>
    <cellStyle name="Result 4 2 2 3 2" xfId="6407" xr:uid="{00000000-0005-0000-0000-00000C190000}"/>
    <cellStyle name="Result 4 2 2 3 3" xfId="6408" xr:uid="{00000000-0005-0000-0000-00000D190000}"/>
    <cellStyle name="Result 4 2 2 3 4" xfId="6409" xr:uid="{00000000-0005-0000-0000-00000E190000}"/>
    <cellStyle name="Result 4 2 2 4" xfId="6410" xr:uid="{00000000-0005-0000-0000-00000F190000}"/>
    <cellStyle name="Result 4 2 2 5" xfId="6411" xr:uid="{00000000-0005-0000-0000-000010190000}"/>
    <cellStyle name="Result 4 2 2 6" xfId="6412" xr:uid="{00000000-0005-0000-0000-000011190000}"/>
    <cellStyle name="Result 4 2 3" xfId="6413" xr:uid="{00000000-0005-0000-0000-000012190000}"/>
    <cellStyle name="Result 4 2 3 2" xfId="6414" xr:uid="{00000000-0005-0000-0000-000013190000}"/>
    <cellStyle name="Result 4 2 3 3" xfId="6415" xr:uid="{00000000-0005-0000-0000-000014190000}"/>
    <cellStyle name="Result 4 2 3 4" xfId="6416" xr:uid="{00000000-0005-0000-0000-000015190000}"/>
    <cellStyle name="Result 4 2 4" xfId="6417" xr:uid="{00000000-0005-0000-0000-000016190000}"/>
    <cellStyle name="Result 4 2 4 2" xfId="6418" xr:uid="{00000000-0005-0000-0000-000017190000}"/>
    <cellStyle name="Result 4 2 4 3" xfId="6419" xr:uid="{00000000-0005-0000-0000-000018190000}"/>
    <cellStyle name="Result 4 2 4 4" xfId="6420" xr:uid="{00000000-0005-0000-0000-000019190000}"/>
    <cellStyle name="Result 4 2 5" xfId="6421" xr:uid="{00000000-0005-0000-0000-00001A190000}"/>
    <cellStyle name="Result 4 2 6" xfId="6422" xr:uid="{00000000-0005-0000-0000-00001B190000}"/>
    <cellStyle name="Result 4 3" xfId="6423" xr:uid="{00000000-0005-0000-0000-00001C190000}"/>
    <cellStyle name="Result 4 3 2" xfId="6424" xr:uid="{00000000-0005-0000-0000-00001D190000}"/>
    <cellStyle name="Result 4 3 2 2" xfId="6425" xr:uid="{00000000-0005-0000-0000-00001E190000}"/>
    <cellStyle name="Result 4 3 2 3" xfId="6426" xr:uid="{00000000-0005-0000-0000-00001F190000}"/>
    <cellStyle name="Result 4 3 2 4" xfId="6427" xr:uid="{00000000-0005-0000-0000-000020190000}"/>
    <cellStyle name="Result 4 3 3" xfId="6428" xr:uid="{00000000-0005-0000-0000-000021190000}"/>
    <cellStyle name="Result 4 3 3 2" xfId="6429" xr:uid="{00000000-0005-0000-0000-000022190000}"/>
    <cellStyle name="Result 4 3 3 3" xfId="6430" xr:uid="{00000000-0005-0000-0000-000023190000}"/>
    <cellStyle name="Result 4 3 3 4" xfId="6431" xr:uid="{00000000-0005-0000-0000-000024190000}"/>
    <cellStyle name="Result 4 3 4" xfId="6432" xr:uid="{00000000-0005-0000-0000-000025190000}"/>
    <cellStyle name="Result 4 3 5" xfId="6433" xr:uid="{00000000-0005-0000-0000-000026190000}"/>
    <cellStyle name="Result 4 3 6" xfId="6434" xr:uid="{00000000-0005-0000-0000-000027190000}"/>
    <cellStyle name="Result 4 4" xfId="6435" xr:uid="{00000000-0005-0000-0000-000028190000}"/>
    <cellStyle name="Result 4 4 2" xfId="6436" xr:uid="{00000000-0005-0000-0000-000029190000}"/>
    <cellStyle name="Result 4 4 2 2" xfId="6437" xr:uid="{00000000-0005-0000-0000-00002A190000}"/>
    <cellStyle name="Result 4 4 2 2 2" xfId="6438" xr:uid="{00000000-0005-0000-0000-00002B190000}"/>
    <cellStyle name="Result 4 4 2 2 3" xfId="6439" xr:uid="{00000000-0005-0000-0000-00002C190000}"/>
    <cellStyle name="Result 4 4 2 2 4" xfId="6440" xr:uid="{00000000-0005-0000-0000-00002D190000}"/>
    <cellStyle name="Result 4 4 2 3" xfId="6441" xr:uid="{00000000-0005-0000-0000-00002E190000}"/>
    <cellStyle name="Result 4 4 2 3 2" xfId="6442" xr:uid="{00000000-0005-0000-0000-00002F190000}"/>
    <cellStyle name="Result 4 4 2 3 3" xfId="6443" xr:uid="{00000000-0005-0000-0000-000030190000}"/>
    <cellStyle name="Result 4 4 2 3 4" xfId="6444" xr:uid="{00000000-0005-0000-0000-000031190000}"/>
    <cellStyle name="Result 4 4 2 4" xfId="6445" xr:uid="{00000000-0005-0000-0000-000032190000}"/>
    <cellStyle name="Result 4 4 2 5" xfId="6446" xr:uid="{00000000-0005-0000-0000-000033190000}"/>
    <cellStyle name="Result 4 4 2 6" xfId="6447" xr:uid="{00000000-0005-0000-0000-000034190000}"/>
    <cellStyle name="Result 4 4 3" xfId="6448" xr:uid="{00000000-0005-0000-0000-000035190000}"/>
    <cellStyle name="Result 4 4 3 2" xfId="6449" xr:uid="{00000000-0005-0000-0000-000036190000}"/>
    <cellStyle name="Result 4 4 3 3" xfId="6450" xr:uid="{00000000-0005-0000-0000-000037190000}"/>
    <cellStyle name="Result 4 4 3 4" xfId="6451" xr:uid="{00000000-0005-0000-0000-000038190000}"/>
    <cellStyle name="Result 4 4 4" xfId="6452" xr:uid="{00000000-0005-0000-0000-000039190000}"/>
    <cellStyle name="Result 4 4 4 2" xfId="6453" xr:uid="{00000000-0005-0000-0000-00003A190000}"/>
    <cellStyle name="Result 4 4 4 3" xfId="6454" xr:uid="{00000000-0005-0000-0000-00003B190000}"/>
    <cellStyle name="Result 4 4 4 4" xfId="6455" xr:uid="{00000000-0005-0000-0000-00003C190000}"/>
    <cellStyle name="Result 4 4 5" xfId="6456" xr:uid="{00000000-0005-0000-0000-00003D190000}"/>
    <cellStyle name="Result 4 4 6" xfId="6457" xr:uid="{00000000-0005-0000-0000-00003E190000}"/>
    <cellStyle name="Result 4 4 7" xfId="6458" xr:uid="{00000000-0005-0000-0000-00003F190000}"/>
    <cellStyle name="Result 4 5" xfId="6459" xr:uid="{00000000-0005-0000-0000-000040190000}"/>
    <cellStyle name="Result 4 5 2" xfId="6460" xr:uid="{00000000-0005-0000-0000-000041190000}"/>
    <cellStyle name="Result 4 5 2 2" xfId="6461" xr:uid="{00000000-0005-0000-0000-000042190000}"/>
    <cellStyle name="Result 4 5 2 3" xfId="6462" xr:uid="{00000000-0005-0000-0000-000043190000}"/>
    <cellStyle name="Result 4 5 2 4" xfId="6463" xr:uid="{00000000-0005-0000-0000-000044190000}"/>
    <cellStyle name="Result 4 5 3" xfId="6464" xr:uid="{00000000-0005-0000-0000-000045190000}"/>
    <cellStyle name="Result 4 5 3 2" xfId="6465" xr:uid="{00000000-0005-0000-0000-000046190000}"/>
    <cellStyle name="Result 4 5 3 3" xfId="6466" xr:uid="{00000000-0005-0000-0000-000047190000}"/>
    <cellStyle name="Result 4 5 3 4" xfId="6467" xr:uid="{00000000-0005-0000-0000-000048190000}"/>
    <cellStyle name="Result 4 5 4" xfId="6468" xr:uid="{00000000-0005-0000-0000-000049190000}"/>
    <cellStyle name="Result 4 5 5" xfId="6469" xr:uid="{00000000-0005-0000-0000-00004A190000}"/>
    <cellStyle name="Result 4 5 6" xfId="6470" xr:uid="{00000000-0005-0000-0000-00004B190000}"/>
    <cellStyle name="Result 4 6" xfId="6471" xr:uid="{00000000-0005-0000-0000-00004C190000}"/>
    <cellStyle name="Result 4 6 2" xfId="6472" xr:uid="{00000000-0005-0000-0000-00004D190000}"/>
    <cellStyle name="Result 4 6 2 2" xfId="6473" xr:uid="{00000000-0005-0000-0000-00004E190000}"/>
    <cellStyle name="Result 4 6 2 3" xfId="6474" xr:uid="{00000000-0005-0000-0000-00004F190000}"/>
    <cellStyle name="Result 4 6 2 4" xfId="6475" xr:uid="{00000000-0005-0000-0000-000050190000}"/>
    <cellStyle name="Result 4 6 3" xfId="6476" xr:uid="{00000000-0005-0000-0000-000051190000}"/>
    <cellStyle name="Result 4 6 3 2" xfId="6477" xr:uid="{00000000-0005-0000-0000-000052190000}"/>
    <cellStyle name="Result 4 6 3 3" xfId="6478" xr:uid="{00000000-0005-0000-0000-000053190000}"/>
    <cellStyle name="Result 4 6 3 4" xfId="6479" xr:uid="{00000000-0005-0000-0000-000054190000}"/>
    <cellStyle name="Result 4 6 4" xfId="6480" xr:uid="{00000000-0005-0000-0000-000055190000}"/>
    <cellStyle name="Result 4 6 5" xfId="6481" xr:uid="{00000000-0005-0000-0000-000056190000}"/>
    <cellStyle name="Result 4 6 6" xfId="6482" xr:uid="{00000000-0005-0000-0000-000057190000}"/>
    <cellStyle name="Result 4 7" xfId="6483" xr:uid="{00000000-0005-0000-0000-000058190000}"/>
    <cellStyle name="Result 4 7 2" xfId="6484" xr:uid="{00000000-0005-0000-0000-000059190000}"/>
    <cellStyle name="Result 4 7 3" xfId="6485" xr:uid="{00000000-0005-0000-0000-00005A190000}"/>
    <cellStyle name="Result 4 7 4" xfId="6486" xr:uid="{00000000-0005-0000-0000-00005B190000}"/>
    <cellStyle name="Result 4 8" xfId="6487" xr:uid="{00000000-0005-0000-0000-00005C190000}"/>
    <cellStyle name="Result 4 8 2" xfId="6488" xr:uid="{00000000-0005-0000-0000-00005D190000}"/>
    <cellStyle name="Result 4 8 3" xfId="6489" xr:uid="{00000000-0005-0000-0000-00005E190000}"/>
    <cellStyle name="Result 4 8 4" xfId="6490" xr:uid="{00000000-0005-0000-0000-00005F190000}"/>
    <cellStyle name="Result 4 9" xfId="6491" xr:uid="{00000000-0005-0000-0000-000060190000}"/>
    <cellStyle name="Result 4 9 2" xfId="6492" xr:uid="{00000000-0005-0000-0000-000061190000}"/>
    <cellStyle name="Result 4 9 3" xfId="6493" xr:uid="{00000000-0005-0000-0000-000062190000}"/>
    <cellStyle name="Result 4 9 4" xfId="6494" xr:uid="{00000000-0005-0000-0000-000063190000}"/>
    <cellStyle name="Result 40" xfId="6495" xr:uid="{00000000-0005-0000-0000-000064190000}"/>
    <cellStyle name="Result 41" xfId="6496" xr:uid="{00000000-0005-0000-0000-000065190000}"/>
    <cellStyle name="Result 42" xfId="6497" xr:uid="{00000000-0005-0000-0000-000066190000}"/>
    <cellStyle name="Result 43" xfId="6498" xr:uid="{00000000-0005-0000-0000-000067190000}"/>
    <cellStyle name="Result 44" xfId="6499" xr:uid="{00000000-0005-0000-0000-000068190000}"/>
    <cellStyle name="Result 5" xfId="6500" xr:uid="{00000000-0005-0000-0000-000069190000}"/>
    <cellStyle name="Result 5 10" xfId="6501" xr:uid="{00000000-0005-0000-0000-00006A190000}"/>
    <cellStyle name="Result 5 11" xfId="6502" xr:uid="{00000000-0005-0000-0000-00006B190000}"/>
    <cellStyle name="Result 5 2" xfId="6503" xr:uid="{00000000-0005-0000-0000-00006C190000}"/>
    <cellStyle name="Result 5 2 2" xfId="6504" xr:uid="{00000000-0005-0000-0000-00006D190000}"/>
    <cellStyle name="Result 5 2 2 2" xfId="6505" xr:uid="{00000000-0005-0000-0000-00006E190000}"/>
    <cellStyle name="Result 5 2 2 2 2" xfId="6506" xr:uid="{00000000-0005-0000-0000-00006F190000}"/>
    <cellStyle name="Result 5 2 2 2 3" xfId="6507" xr:uid="{00000000-0005-0000-0000-000070190000}"/>
    <cellStyle name="Result 5 2 2 2 4" xfId="6508" xr:uid="{00000000-0005-0000-0000-000071190000}"/>
    <cellStyle name="Result 5 2 2 3" xfId="6509" xr:uid="{00000000-0005-0000-0000-000072190000}"/>
    <cellStyle name="Result 5 2 2 3 2" xfId="6510" xr:uid="{00000000-0005-0000-0000-000073190000}"/>
    <cellStyle name="Result 5 2 2 3 3" xfId="6511" xr:uid="{00000000-0005-0000-0000-000074190000}"/>
    <cellStyle name="Result 5 2 2 3 4" xfId="6512" xr:uid="{00000000-0005-0000-0000-000075190000}"/>
    <cellStyle name="Result 5 2 2 4" xfId="6513" xr:uid="{00000000-0005-0000-0000-000076190000}"/>
    <cellStyle name="Result 5 2 2 5" xfId="6514" xr:uid="{00000000-0005-0000-0000-000077190000}"/>
    <cellStyle name="Result 5 2 2 6" xfId="6515" xr:uid="{00000000-0005-0000-0000-000078190000}"/>
    <cellStyle name="Result 5 2 3" xfId="6516" xr:uid="{00000000-0005-0000-0000-000079190000}"/>
    <cellStyle name="Result 5 2 3 2" xfId="6517" xr:uid="{00000000-0005-0000-0000-00007A190000}"/>
    <cellStyle name="Result 5 2 3 3" xfId="6518" xr:uid="{00000000-0005-0000-0000-00007B190000}"/>
    <cellStyle name="Result 5 2 4" xfId="6519" xr:uid="{00000000-0005-0000-0000-00007C190000}"/>
    <cellStyle name="Result 5 2 4 2" xfId="6520" xr:uid="{00000000-0005-0000-0000-00007D190000}"/>
    <cellStyle name="Result 5 2 4 3" xfId="6521" xr:uid="{00000000-0005-0000-0000-00007E190000}"/>
    <cellStyle name="Result 5 2 5" xfId="6522" xr:uid="{00000000-0005-0000-0000-00007F190000}"/>
    <cellStyle name="Result 5 2 6" xfId="6523" xr:uid="{00000000-0005-0000-0000-000080190000}"/>
    <cellStyle name="Result 5 3" xfId="6524" xr:uid="{00000000-0005-0000-0000-000081190000}"/>
    <cellStyle name="Result 5 3 2" xfId="6525" xr:uid="{00000000-0005-0000-0000-000082190000}"/>
    <cellStyle name="Result 5 3 2 2" xfId="6526" xr:uid="{00000000-0005-0000-0000-000083190000}"/>
    <cellStyle name="Result 5 3 2 3" xfId="6527" xr:uid="{00000000-0005-0000-0000-000084190000}"/>
    <cellStyle name="Result 5 3 2 4" xfId="6528" xr:uid="{00000000-0005-0000-0000-000085190000}"/>
    <cellStyle name="Result 5 3 3" xfId="6529" xr:uid="{00000000-0005-0000-0000-000086190000}"/>
    <cellStyle name="Result 5 3 3 2" xfId="6530" xr:uid="{00000000-0005-0000-0000-000087190000}"/>
    <cellStyle name="Result 5 3 3 3" xfId="6531" xr:uid="{00000000-0005-0000-0000-000088190000}"/>
    <cellStyle name="Result 5 3 3 4" xfId="6532" xr:uid="{00000000-0005-0000-0000-000089190000}"/>
    <cellStyle name="Result 5 3 4" xfId="6533" xr:uid="{00000000-0005-0000-0000-00008A190000}"/>
    <cellStyle name="Result 5 3 5" xfId="6534" xr:uid="{00000000-0005-0000-0000-00008B190000}"/>
    <cellStyle name="Result 5 3 6" xfId="6535" xr:uid="{00000000-0005-0000-0000-00008C190000}"/>
    <cellStyle name="Result 5 4" xfId="6536" xr:uid="{00000000-0005-0000-0000-00008D190000}"/>
    <cellStyle name="Result 5 4 2" xfId="6537" xr:uid="{00000000-0005-0000-0000-00008E190000}"/>
    <cellStyle name="Result 5 4 2 2" xfId="6538" xr:uid="{00000000-0005-0000-0000-00008F190000}"/>
    <cellStyle name="Result 5 4 2 2 2" xfId="6539" xr:uid="{00000000-0005-0000-0000-000090190000}"/>
    <cellStyle name="Result 5 4 2 2 3" xfId="6540" xr:uid="{00000000-0005-0000-0000-000091190000}"/>
    <cellStyle name="Result 5 4 2 2 4" xfId="6541" xr:uid="{00000000-0005-0000-0000-000092190000}"/>
    <cellStyle name="Result 5 4 2 3" xfId="6542" xr:uid="{00000000-0005-0000-0000-000093190000}"/>
    <cellStyle name="Result 5 4 2 3 2" xfId="6543" xr:uid="{00000000-0005-0000-0000-000094190000}"/>
    <cellStyle name="Result 5 4 2 3 3" xfId="6544" xr:uid="{00000000-0005-0000-0000-000095190000}"/>
    <cellStyle name="Result 5 4 2 3 4" xfId="6545" xr:uid="{00000000-0005-0000-0000-000096190000}"/>
    <cellStyle name="Result 5 4 2 4" xfId="6546" xr:uid="{00000000-0005-0000-0000-000097190000}"/>
    <cellStyle name="Result 5 4 2 5" xfId="6547" xr:uid="{00000000-0005-0000-0000-000098190000}"/>
    <cellStyle name="Result 5 4 2 6" xfId="6548" xr:uid="{00000000-0005-0000-0000-000099190000}"/>
    <cellStyle name="Result 5 4 3" xfId="6549" xr:uid="{00000000-0005-0000-0000-00009A190000}"/>
    <cellStyle name="Result 5 4 3 2" xfId="6550" xr:uid="{00000000-0005-0000-0000-00009B190000}"/>
    <cellStyle name="Result 5 4 3 3" xfId="6551" xr:uid="{00000000-0005-0000-0000-00009C190000}"/>
    <cellStyle name="Result 5 4 3 4" xfId="6552" xr:uid="{00000000-0005-0000-0000-00009D190000}"/>
    <cellStyle name="Result 5 4 4" xfId="6553" xr:uid="{00000000-0005-0000-0000-00009E190000}"/>
    <cellStyle name="Result 5 4 4 2" xfId="6554" xr:uid="{00000000-0005-0000-0000-00009F190000}"/>
    <cellStyle name="Result 5 4 4 3" xfId="6555" xr:uid="{00000000-0005-0000-0000-0000A0190000}"/>
    <cellStyle name="Result 5 4 4 4" xfId="6556" xr:uid="{00000000-0005-0000-0000-0000A1190000}"/>
    <cellStyle name="Result 5 4 5" xfId="6557" xr:uid="{00000000-0005-0000-0000-0000A2190000}"/>
    <cellStyle name="Result 5 4 6" xfId="6558" xr:uid="{00000000-0005-0000-0000-0000A3190000}"/>
    <cellStyle name="Result 5 4 7" xfId="6559" xr:uid="{00000000-0005-0000-0000-0000A4190000}"/>
    <cellStyle name="Result 5 5" xfId="6560" xr:uid="{00000000-0005-0000-0000-0000A5190000}"/>
    <cellStyle name="Result 5 5 2" xfId="6561" xr:uid="{00000000-0005-0000-0000-0000A6190000}"/>
    <cellStyle name="Result 5 5 2 2" xfId="6562" xr:uid="{00000000-0005-0000-0000-0000A7190000}"/>
    <cellStyle name="Result 5 5 2 3" xfId="6563" xr:uid="{00000000-0005-0000-0000-0000A8190000}"/>
    <cellStyle name="Result 5 5 3" xfId="6564" xr:uid="{00000000-0005-0000-0000-0000A9190000}"/>
    <cellStyle name="Result 5 5 3 2" xfId="6565" xr:uid="{00000000-0005-0000-0000-0000AA190000}"/>
    <cellStyle name="Result 5 5 3 3" xfId="6566" xr:uid="{00000000-0005-0000-0000-0000AB190000}"/>
    <cellStyle name="Result 5 5 4" xfId="6567" xr:uid="{00000000-0005-0000-0000-0000AC190000}"/>
    <cellStyle name="Result 5 5 5" xfId="6568" xr:uid="{00000000-0005-0000-0000-0000AD190000}"/>
    <cellStyle name="Result 5 6" xfId="6569" xr:uid="{00000000-0005-0000-0000-0000AE190000}"/>
    <cellStyle name="Result 5 6 2" xfId="6570" xr:uid="{00000000-0005-0000-0000-0000AF190000}"/>
    <cellStyle name="Result 5 6 2 2" xfId="6571" xr:uid="{00000000-0005-0000-0000-0000B0190000}"/>
    <cellStyle name="Result 5 6 2 3" xfId="6572" xr:uid="{00000000-0005-0000-0000-0000B1190000}"/>
    <cellStyle name="Result 5 6 3" xfId="6573" xr:uid="{00000000-0005-0000-0000-0000B2190000}"/>
    <cellStyle name="Result 5 6 3 2" xfId="6574" xr:uid="{00000000-0005-0000-0000-0000B3190000}"/>
    <cellStyle name="Result 5 6 3 3" xfId="6575" xr:uid="{00000000-0005-0000-0000-0000B4190000}"/>
    <cellStyle name="Result 5 6 4" xfId="6576" xr:uid="{00000000-0005-0000-0000-0000B5190000}"/>
    <cellStyle name="Result 5 6 5" xfId="6577" xr:uid="{00000000-0005-0000-0000-0000B6190000}"/>
    <cellStyle name="Result 5 7" xfId="6578" xr:uid="{00000000-0005-0000-0000-0000B7190000}"/>
    <cellStyle name="Result 5 7 2" xfId="6579" xr:uid="{00000000-0005-0000-0000-0000B8190000}"/>
    <cellStyle name="Result 5 7 3" xfId="6580" xr:uid="{00000000-0005-0000-0000-0000B9190000}"/>
    <cellStyle name="Result 5 8" xfId="6581" xr:uid="{00000000-0005-0000-0000-0000BA190000}"/>
    <cellStyle name="Result 5 8 2" xfId="6582" xr:uid="{00000000-0005-0000-0000-0000BB190000}"/>
    <cellStyle name="Result 5 8 3" xfId="6583" xr:uid="{00000000-0005-0000-0000-0000BC190000}"/>
    <cellStyle name="Result 5 9" xfId="6584" xr:uid="{00000000-0005-0000-0000-0000BD190000}"/>
    <cellStyle name="Result 5 9 2" xfId="6585" xr:uid="{00000000-0005-0000-0000-0000BE190000}"/>
    <cellStyle name="Result 5 9 3" xfId="6586" xr:uid="{00000000-0005-0000-0000-0000BF190000}"/>
    <cellStyle name="Result 6" xfId="6587" xr:uid="{00000000-0005-0000-0000-0000C0190000}"/>
    <cellStyle name="Result 6 10" xfId="6588" xr:uid="{00000000-0005-0000-0000-0000C1190000}"/>
    <cellStyle name="Result 6 11" xfId="6589" xr:uid="{00000000-0005-0000-0000-0000C2190000}"/>
    <cellStyle name="Result 6 2" xfId="6590" xr:uid="{00000000-0005-0000-0000-0000C3190000}"/>
    <cellStyle name="Result 6 2 2" xfId="6591" xr:uid="{00000000-0005-0000-0000-0000C4190000}"/>
    <cellStyle name="Result 6 2 2 2" xfId="6592" xr:uid="{00000000-0005-0000-0000-0000C5190000}"/>
    <cellStyle name="Result 6 2 2 2 2" xfId="6593" xr:uid="{00000000-0005-0000-0000-0000C6190000}"/>
    <cellStyle name="Result 6 2 2 2 3" xfId="6594" xr:uid="{00000000-0005-0000-0000-0000C7190000}"/>
    <cellStyle name="Result 6 2 2 2 4" xfId="6595" xr:uid="{00000000-0005-0000-0000-0000C8190000}"/>
    <cellStyle name="Result 6 2 2 3" xfId="6596" xr:uid="{00000000-0005-0000-0000-0000C9190000}"/>
    <cellStyle name="Result 6 2 2 3 2" xfId="6597" xr:uid="{00000000-0005-0000-0000-0000CA190000}"/>
    <cellStyle name="Result 6 2 2 3 3" xfId="6598" xr:uid="{00000000-0005-0000-0000-0000CB190000}"/>
    <cellStyle name="Result 6 2 2 3 4" xfId="6599" xr:uid="{00000000-0005-0000-0000-0000CC190000}"/>
    <cellStyle name="Result 6 2 2 4" xfId="6600" xr:uid="{00000000-0005-0000-0000-0000CD190000}"/>
    <cellStyle name="Result 6 2 2 5" xfId="6601" xr:uid="{00000000-0005-0000-0000-0000CE190000}"/>
    <cellStyle name="Result 6 2 2 6" xfId="6602" xr:uid="{00000000-0005-0000-0000-0000CF190000}"/>
    <cellStyle name="Result 6 2 3" xfId="6603" xr:uid="{00000000-0005-0000-0000-0000D0190000}"/>
    <cellStyle name="Result 6 2 3 2" xfId="6604" xr:uid="{00000000-0005-0000-0000-0000D1190000}"/>
    <cellStyle name="Result 6 2 3 3" xfId="6605" xr:uid="{00000000-0005-0000-0000-0000D2190000}"/>
    <cellStyle name="Result 6 2 4" xfId="6606" xr:uid="{00000000-0005-0000-0000-0000D3190000}"/>
    <cellStyle name="Result 6 2 4 2" xfId="6607" xr:uid="{00000000-0005-0000-0000-0000D4190000}"/>
    <cellStyle name="Result 6 2 4 3" xfId="6608" xr:uid="{00000000-0005-0000-0000-0000D5190000}"/>
    <cellStyle name="Result 6 2 5" xfId="6609" xr:uid="{00000000-0005-0000-0000-0000D6190000}"/>
    <cellStyle name="Result 6 2 6" xfId="6610" xr:uid="{00000000-0005-0000-0000-0000D7190000}"/>
    <cellStyle name="Result 6 3" xfId="6611" xr:uid="{00000000-0005-0000-0000-0000D8190000}"/>
    <cellStyle name="Result 6 3 2" xfId="6612" xr:uid="{00000000-0005-0000-0000-0000D9190000}"/>
    <cellStyle name="Result 6 3 2 2" xfId="6613" xr:uid="{00000000-0005-0000-0000-0000DA190000}"/>
    <cellStyle name="Result 6 3 2 3" xfId="6614" xr:uid="{00000000-0005-0000-0000-0000DB190000}"/>
    <cellStyle name="Result 6 3 2 4" xfId="6615" xr:uid="{00000000-0005-0000-0000-0000DC190000}"/>
    <cellStyle name="Result 6 3 3" xfId="6616" xr:uid="{00000000-0005-0000-0000-0000DD190000}"/>
    <cellStyle name="Result 6 3 3 2" xfId="6617" xr:uid="{00000000-0005-0000-0000-0000DE190000}"/>
    <cellStyle name="Result 6 3 3 3" xfId="6618" xr:uid="{00000000-0005-0000-0000-0000DF190000}"/>
    <cellStyle name="Result 6 3 3 4" xfId="6619" xr:uid="{00000000-0005-0000-0000-0000E0190000}"/>
    <cellStyle name="Result 6 3 4" xfId="6620" xr:uid="{00000000-0005-0000-0000-0000E1190000}"/>
    <cellStyle name="Result 6 3 5" xfId="6621" xr:uid="{00000000-0005-0000-0000-0000E2190000}"/>
    <cellStyle name="Result 6 3 6" xfId="6622" xr:uid="{00000000-0005-0000-0000-0000E3190000}"/>
    <cellStyle name="Result 6 4" xfId="6623" xr:uid="{00000000-0005-0000-0000-0000E4190000}"/>
    <cellStyle name="Result 6 4 2" xfId="6624" xr:uid="{00000000-0005-0000-0000-0000E5190000}"/>
    <cellStyle name="Result 6 4 2 2" xfId="6625" xr:uid="{00000000-0005-0000-0000-0000E6190000}"/>
    <cellStyle name="Result 6 4 2 2 2" xfId="6626" xr:uid="{00000000-0005-0000-0000-0000E7190000}"/>
    <cellStyle name="Result 6 4 2 2 3" xfId="6627" xr:uid="{00000000-0005-0000-0000-0000E8190000}"/>
    <cellStyle name="Result 6 4 2 2 4" xfId="6628" xr:uid="{00000000-0005-0000-0000-0000E9190000}"/>
    <cellStyle name="Result 6 4 2 3" xfId="6629" xr:uid="{00000000-0005-0000-0000-0000EA190000}"/>
    <cellStyle name="Result 6 4 2 3 2" xfId="6630" xr:uid="{00000000-0005-0000-0000-0000EB190000}"/>
    <cellStyle name="Result 6 4 2 3 3" xfId="6631" xr:uid="{00000000-0005-0000-0000-0000EC190000}"/>
    <cellStyle name="Result 6 4 2 3 4" xfId="6632" xr:uid="{00000000-0005-0000-0000-0000ED190000}"/>
    <cellStyle name="Result 6 4 2 4" xfId="6633" xr:uid="{00000000-0005-0000-0000-0000EE190000}"/>
    <cellStyle name="Result 6 4 2 5" xfId="6634" xr:uid="{00000000-0005-0000-0000-0000EF190000}"/>
    <cellStyle name="Result 6 4 2 6" xfId="6635" xr:uid="{00000000-0005-0000-0000-0000F0190000}"/>
    <cellStyle name="Result 6 4 3" xfId="6636" xr:uid="{00000000-0005-0000-0000-0000F1190000}"/>
    <cellStyle name="Result 6 4 3 2" xfId="6637" xr:uid="{00000000-0005-0000-0000-0000F2190000}"/>
    <cellStyle name="Result 6 4 3 3" xfId="6638" xr:uid="{00000000-0005-0000-0000-0000F3190000}"/>
    <cellStyle name="Result 6 4 3 4" xfId="6639" xr:uid="{00000000-0005-0000-0000-0000F4190000}"/>
    <cellStyle name="Result 6 4 4" xfId="6640" xr:uid="{00000000-0005-0000-0000-0000F5190000}"/>
    <cellStyle name="Result 6 4 4 2" xfId="6641" xr:uid="{00000000-0005-0000-0000-0000F6190000}"/>
    <cellStyle name="Result 6 4 4 3" xfId="6642" xr:uid="{00000000-0005-0000-0000-0000F7190000}"/>
    <cellStyle name="Result 6 4 4 4" xfId="6643" xr:uid="{00000000-0005-0000-0000-0000F8190000}"/>
    <cellStyle name="Result 6 4 5" xfId="6644" xr:uid="{00000000-0005-0000-0000-0000F9190000}"/>
    <cellStyle name="Result 6 4 6" xfId="6645" xr:uid="{00000000-0005-0000-0000-0000FA190000}"/>
    <cellStyle name="Result 6 4 7" xfId="6646" xr:uid="{00000000-0005-0000-0000-0000FB190000}"/>
    <cellStyle name="Result 6 5" xfId="6647" xr:uid="{00000000-0005-0000-0000-0000FC190000}"/>
    <cellStyle name="Result 6 5 2" xfId="6648" xr:uid="{00000000-0005-0000-0000-0000FD190000}"/>
    <cellStyle name="Result 6 5 2 2" xfId="6649" xr:uid="{00000000-0005-0000-0000-0000FE190000}"/>
    <cellStyle name="Result 6 5 2 3" xfId="6650" xr:uid="{00000000-0005-0000-0000-0000FF190000}"/>
    <cellStyle name="Result 6 5 3" xfId="6651" xr:uid="{00000000-0005-0000-0000-0000001A0000}"/>
    <cellStyle name="Result 6 5 3 2" xfId="6652" xr:uid="{00000000-0005-0000-0000-0000011A0000}"/>
    <cellStyle name="Result 6 5 3 3" xfId="6653" xr:uid="{00000000-0005-0000-0000-0000021A0000}"/>
    <cellStyle name="Result 6 5 4" xfId="6654" xr:uid="{00000000-0005-0000-0000-0000031A0000}"/>
    <cellStyle name="Result 6 5 5" xfId="6655" xr:uid="{00000000-0005-0000-0000-0000041A0000}"/>
    <cellStyle name="Result 6 6" xfId="6656" xr:uid="{00000000-0005-0000-0000-0000051A0000}"/>
    <cellStyle name="Result 6 6 2" xfId="6657" xr:uid="{00000000-0005-0000-0000-0000061A0000}"/>
    <cellStyle name="Result 6 6 2 2" xfId="6658" xr:uid="{00000000-0005-0000-0000-0000071A0000}"/>
    <cellStyle name="Result 6 6 2 3" xfId="6659" xr:uid="{00000000-0005-0000-0000-0000081A0000}"/>
    <cellStyle name="Result 6 6 3" xfId="6660" xr:uid="{00000000-0005-0000-0000-0000091A0000}"/>
    <cellStyle name="Result 6 6 3 2" xfId="6661" xr:uid="{00000000-0005-0000-0000-00000A1A0000}"/>
    <cellStyle name="Result 6 6 3 3" xfId="6662" xr:uid="{00000000-0005-0000-0000-00000B1A0000}"/>
    <cellStyle name="Result 6 6 4" xfId="6663" xr:uid="{00000000-0005-0000-0000-00000C1A0000}"/>
    <cellStyle name="Result 6 6 5" xfId="6664" xr:uid="{00000000-0005-0000-0000-00000D1A0000}"/>
    <cellStyle name="Result 6 7" xfId="6665" xr:uid="{00000000-0005-0000-0000-00000E1A0000}"/>
    <cellStyle name="Result 6 7 2" xfId="6666" xr:uid="{00000000-0005-0000-0000-00000F1A0000}"/>
    <cellStyle name="Result 6 7 3" xfId="6667" xr:uid="{00000000-0005-0000-0000-0000101A0000}"/>
    <cellStyle name="Result 6 8" xfId="6668" xr:uid="{00000000-0005-0000-0000-0000111A0000}"/>
    <cellStyle name="Result 6 8 2" xfId="6669" xr:uid="{00000000-0005-0000-0000-0000121A0000}"/>
    <cellStyle name="Result 6 8 3" xfId="6670" xr:uid="{00000000-0005-0000-0000-0000131A0000}"/>
    <cellStyle name="Result 6 9" xfId="6671" xr:uid="{00000000-0005-0000-0000-0000141A0000}"/>
    <cellStyle name="Result 6 9 2" xfId="6672" xr:uid="{00000000-0005-0000-0000-0000151A0000}"/>
    <cellStyle name="Result 6 9 3" xfId="6673" xr:uid="{00000000-0005-0000-0000-0000161A0000}"/>
    <cellStyle name="Result 7" xfId="6674" xr:uid="{00000000-0005-0000-0000-0000171A0000}"/>
    <cellStyle name="Result 7 10" xfId="6675" xr:uid="{00000000-0005-0000-0000-0000181A0000}"/>
    <cellStyle name="Result 7 11" xfId="6676" xr:uid="{00000000-0005-0000-0000-0000191A0000}"/>
    <cellStyle name="Result 7 2" xfId="6677" xr:uid="{00000000-0005-0000-0000-00001A1A0000}"/>
    <cellStyle name="Result 7 2 2" xfId="6678" xr:uid="{00000000-0005-0000-0000-00001B1A0000}"/>
    <cellStyle name="Result 7 2 2 2" xfId="6679" xr:uid="{00000000-0005-0000-0000-00001C1A0000}"/>
    <cellStyle name="Result 7 2 2 2 2" xfId="6680" xr:uid="{00000000-0005-0000-0000-00001D1A0000}"/>
    <cellStyle name="Result 7 2 2 2 3" xfId="6681" xr:uid="{00000000-0005-0000-0000-00001E1A0000}"/>
    <cellStyle name="Result 7 2 2 2 4" xfId="6682" xr:uid="{00000000-0005-0000-0000-00001F1A0000}"/>
    <cellStyle name="Result 7 2 2 3" xfId="6683" xr:uid="{00000000-0005-0000-0000-0000201A0000}"/>
    <cellStyle name="Result 7 2 2 3 2" xfId="6684" xr:uid="{00000000-0005-0000-0000-0000211A0000}"/>
    <cellStyle name="Result 7 2 2 3 3" xfId="6685" xr:uid="{00000000-0005-0000-0000-0000221A0000}"/>
    <cellStyle name="Result 7 2 2 3 4" xfId="6686" xr:uid="{00000000-0005-0000-0000-0000231A0000}"/>
    <cellStyle name="Result 7 2 2 4" xfId="6687" xr:uid="{00000000-0005-0000-0000-0000241A0000}"/>
    <cellStyle name="Result 7 2 2 5" xfId="6688" xr:uid="{00000000-0005-0000-0000-0000251A0000}"/>
    <cellStyle name="Result 7 2 2 6" xfId="6689" xr:uid="{00000000-0005-0000-0000-0000261A0000}"/>
    <cellStyle name="Result 7 2 3" xfId="6690" xr:uid="{00000000-0005-0000-0000-0000271A0000}"/>
    <cellStyle name="Result 7 2 3 2" xfId="6691" xr:uid="{00000000-0005-0000-0000-0000281A0000}"/>
    <cellStyle name="Result 7 2 3 3" xfId="6692" xr:uid="{00000000-0005-0000-0000-0000291A0000}"/>
    <cellStyle name="Result 7 2 4" xfId="6693" xr:uid="{00000000-0005-0000-0000-00002A1A0000}"/>
    <cellStyle name="Result 7 2 4 2" xfId="6694" xr:uid="{00000000-0005-0000-0000-00002B1A0000}"/>
    <cellStyle name="Result 7 2 4 3" xfId="6695" xr:uid="{00000000-0005-0000-0000-00002C1A0000}"/>
    <cellStyle name="Result 7 2 5" xfId="6696" xr:uid="{00000000-0005-0000-0000-00002D1A0000}"/>
    <cellStyle name="Result 7 2 6" xfId="6697" xr:uid="{00000000-0005-0000-0000-00002E1A0000}"/>
    <cellStyle name="Result 7 3" xfId="6698" xr:uid="{00000000-0005-0000-0000-00002F1A0000}"/>
    <cellStyle name="Result 7 3 2" xfId="6699" xr:uid="{00000000-0005-0000-0000-0000301A0000}"/>
    <cellStyle name="Result 7 3 2 2" xfId="6700" xr:uid="{00000000-0005-0000-0000-0000311A0000}"/>
    <cellStyle name="Result 7 3 2 3" xfId="6701" xr:uid="{00000000-0005-0000-0000-0000321A0000}"/>
    <cellStyle name="Result 7 3 2 4" xfId="6702" xr:uid="{00000000-0005-0000-0000-0000331A0000}"/>
    <cellStyle name="Result 7 3 3" xfId="6703" xr:uid="{00000000-0005-0000-0000-0000341A0000}"/>
    <cellStyle name="Result 7 3 3 2" xfId="6704" xr:uid="{00000000-0005-0000-0000-0000351A0000}"/>
    <cellStyle name="Result 7 3 3 3" xfId="6705" xr:uid="{00000000-0005-0000-0000-0000361A0000}"/>
    <cellStyle name="Result 7 3 3 4" xfId="6706" xr:uid="{00000000-0005-0000-0000-0000371A0000}"/>
    <cellStyle name="Result 7 3 4" xfId="6707" xr:uid="{00000000-0005-0000-0000-0000381A0000}"/>
    <cellStyle name="Result 7 3 5" xfId="6708" xr:uid="{00000000-0005-0000-0000-0000391A0000}"/>
    <cellStyle name="Result 7 3 6" xfId="6709" xr:uid="{00000000-0005-0000-0000-00003A1A0000}"/>
    <cellStyle name="Result 7 4" xfId="6710" xr:uid="{00000000-0005-0000-0000-00003B1A0000}"/>
    <cellStyle name="Result 7 4 2" xfId="6711" xr:uid="{00000000-0005-0000-0000-00003C1A0000}"/>
    <cellStyle name="Result 7 4 2 2" xfId="6712" xr:uid="{00000000-0005-0000-0000-00003D1A0000}"/>
    <cellStyle name="Result 7 4 2 2 2" xfId="6713" xr:uid="{00000000-0005-0000-0000-00003E1A0000}"/>
    <cellStyle name="Result 7 4 2 2 3" xfId="6714" xr:uid="{00000000-0005-0000-0000-00003F1A0000}"/>
    <cellStyle name="Result 7 4 2 2 4" xfId="6715" xr:uid="{00000000-0005-0000-0000-0000401A0000}"/>
    <cellStyle name="Result 7 4 2 3" xfId="6716" xr:uid="{00000000-0005-0000-0000-0000411A0000}"/>
    <cellStyle name="Result 7 4 2 3 2" xfId="6717" xr:uid="{00000000-0005-0000-0000-0000421A0000}"/>
    <cellStyle name="Result 7 4 2 3 3" xfId="6718" xr:uid="{00000000-0005-0000-0000-0000431A0000}"/>
    <cellStyle name="Result 7 4 2 3 4" xfId="6719" xr:uid="{00000000-0005-0000-0000-0000441A0000}"/>
    <cellStyle name="Result 7 4 2 4" xfId="6720" xr:uid="{00000000-0005-0000-0000-0000451A0000}"/>
    <cellStyle name="Result 7 4 2 5" xfId="6721" xr:uid="{00000000-0005-0000-0000-0000461A0000}"/>
    <cellStyle name="Result 7 4 2 6" xfId="6722" xr:uid="{00000000-0005-0000-0000-0000471A0000}"/>
    <cellStyle name="Result 7 4 3" xfId="6723" xr:uid="{00000000-0005-0000-0000-0000481A0000}"/>
    <cellStyle name="Result 7 4 3 2" xfId="6724" xr:uid="{00000000-0005-0000-0000-0000491A0000}"/>
    <cellStyle name="Result 7 4 3 3" xfId="6725" xr:uid="{00000000-0005-0000-0000-00004A1A0000}"/>
    <cellStyle name="Result 7 4 3 4" xfId="6726" xr:uid="{00000000-0005-0000-0000-00004B1A0000}"/>
    <cellStyle name="Result 7 4 4" xfId="6727" xr:uid="{00000000-0005-0000-0000-00004C1A0000}"/>
    <cellStyle name="Result 7 4 4 2" xfId="6728" xr:uid="{00000000-0005-0000-0000-00004D1A0000}"/>
    <cellStyle name="Result 7 4 4 3" xfId="6729" xr:uid="{00000000-0005-0000-0000-00004E1A0000}"/>
    <cellStyle name="Result 7 4 4 4" xfId="6730" xr:uid="{00000000-0005-0000-0000-00004F1A0000}"/>
    <cellStyle name="Result 7 4 5" xfId="6731" xr:uid="{00000000-0005-0000-0000-0000501A0000}"/>
    <cellStyle name="Result 7 4 6" xfId="6732" xr:uid="{00000000-0005-0000-0000-0000511A0000}"/>
    <cellStyle name="Result 7 4 7" xfId="6733" xr:uid="{00000000-0005-0000-0000-0000521A0000}"/>
    <cellStyle name="Result 7 5" xfId="6734" xr:uid="{00000000-0005-0000-0000-0000531A0000}"/>
    <cellStyle name="Result 7 5 2" xfId="6735" xr:uid="{00000000-0005-0000-0000-0000541A0000}"/>
    <cellStyle name="Result 7 5 2 2" xfId="6736" xr:uid="{00000000-0005-0000-0000-0000551A0000}"/>
    <cellStyle name="Result 7 5 2 3" xfId="6737" xr:uid="{00000000-0005-0000-0000-0000561A0000}"/>
    <cellStyle name="Result 7 5 3" xfId="6738" xr:uid="{00000000-0005-0000-0000-0000571A0000}"/>
    <cellStyle name="Result 7 5 3 2" xfId="6739" xr:uid="{00000000-0005-0000-0000-0000581A0000}"/>
    <cellStyle name="Result 7 5 3 3" xfId="6740" xr:uid="{00000000-0005-0000-0000-0000591A0000}"/>
    <cellStyle name="Result 7 5 4" xfId="6741" xr:uid="{00000000-0005-0000-0000-00005A1A0000}"/>
    <cellStyle name="Result 7 5 5" xfId="6742" xr:uid="{00000000-0005-0000-0000-00005B1A0000}"/>
    <cellStyle name="Result 7 6" xfId="6743" xr:uid="{00000000-0005-0000-0000-00005C1A0000}"/>
    <cellStyle name="Result 7 6 2" xfId="6744" xr:uid="{00000000-0005-0000-0000-00005D1A0000}"/>
    <cellStyle name="Result 7 6 2 2" xfId="6745" xr:uid="{00000000-0005-0000-0000-00005E1A0000}"/>
    <cellStyle name="Result 7 6 2 3" xfId="6746" xr:uid="{00000000-0005-0000-0000-00005F1A0000}"/>
    <cellStyle name="Result 7 6 3" xfId="6747" xr:uid="{00000000-0005-0000-0000-0000601A0000}"/>
    <cellStyle name="Result 7 6 3 2" xfId="6748" xr:uid="{00000000-0005-0000-0000-0000611A0000}"/>
    <cellStyle name="Result 7 6 3 3" xfId="6749" xr:uid="{00000000-0005-0000-0000-0000621A0000}"/>
    <cellStyle name="Result 7 6 4" xfId="6750" xr:uid="{00000000-0005-0000-0000-0000631A0000}"/>
    <cellStyle name="Result 7 6 5" xfId="6751" xr:uid="{00000000-0005-0000-0000-0000641A0000}"/>
    <cellStyle name="Result 7 7" xfId="6752" xr:uid="{00000000-0005-0000-0000-0000651A0000}"/>
    <cellStyle name="Result 7 7 2" xfId="6753" xr:uid="{00000000-0005-0000-0000-0000661A0000}"/>
    <cellStyle name="Result 7 7 3" xfId="6754" xr:uid="{00000000-0005-0000-0000-0000671A0000}"/>
    <cellStyle name="Result 7 8" xfId="6755" xr:uid="{00000000-0005-0000-0000-0000681A0000}"/>
    <cellStyle name="Result 7 8 2" xfId="6756" xr:uid="{00000000-0005-0000-0000-0000691A0000}"/>
    <cellStyle name="Result 7 8 3" xfId="6757" xr:uid="{00000000-0005-0000-0000-00006A1A0000}"/>
    <cellStyle name="Result 7 9" xfId="6758" xr:uid="{00000000-0005-0000-0000-00006B1A0000}"/>
    <cellStyle name="Result 7 9 2" xfId="6759" xr:uid="{00000000-0005-0000-0000-00006C1A0000}"/>
    <cellStyle name="Result 7 9 3" xfId="6760" xr:uid="{00000000-0005-0000-0000-00006D1A0000}"/>
    <cellStyle name="Result 8" xfId="6761" xr:uid="{00000000-0005-0000-0000-00006E1A0000}"/>
    <cellStyle name="Result 8 2" xfId="6762" xr:uid="{00000000-0005-0000-0000-00006F1A0000}"/>
    <cellStyle name="Result 8 2 2" xfId="6763" xr:uid="{00000000-0005-0000-0000-0000701A0000}"/>
    <cellStyle name="Result 8 2 2 2" xfId="6764" xr:uid="{00000000-0005-0000-0000-0000711A0000}"/>
    <cellStyle name="Result 8 2 2 3" xfId="6765" xr:uid="{00000000-0005-0000-0000-0000721A0000}"/>
    <cellStyle name="Result 8 2 2 4" xfId="6766" xr:uid="{00000000-0005-0000-0000-0000731A0000}"/>
    <cellStyle name="Result 8 2 3" xfId="6767" xr:uid="{00000000-0005-0000-0000-0000741A0000}"/>
    <cellStyle name="Result 8 2 3 2" xfId="6768" xr:uid="{00000000-0005-0000-0000-0000751A0000}"/>
    <cellStyle name="Result 8 2 3 3" xfId="6769" xr:uid="{00000000-0005-0000-0000-0000761A0000}"/>
    <cellStyle name="Result 8 2 3 4" xfId="6770" xr:uid="{00000000-0005-0000-0000-0000771A0000}"/>
    <cellStyle name="Result 8 2 4" xfId="6771" xr:uid="{00000000-0005-0000-0000-0000781A0000}"/>
    <cellStyle name="Result 8 2 5" xfId="6772" xr:uid="{00000000-0005-0000-0000-0000791A0000}"/>
    <cellStyle name="Result 8 2 6" xfId="6773" xr:uid="{00000000-0005-0000-0000-00007A1A0000}"/>
    <cellStyle name="Result 8 3" xfId="6774" xr:uid="{00000000-0005-0000-0000-00007B1A0000}"/>
    <cellStyle name="Result 8 3 2" xfId="6775" xr:uid="{00000000-0005-0000-0000-00007C1A0000}"/>
    <cellStyle name="Result 8 3 3" xfId="6776" xr:uid="{00000000-0005-0000-0000-00007D1A0000}"/>
    <cellStyle name="Result 8 3 4" xfId="6777" xr:uid="{00000000-0005-0000-0000-00007E1A0000}"/>
    <cellStyle name="Result 8 4" xfId="6778" xr:uid="{00000000-0005-0000-0000-00007F1A0000}"/>
    <cellStyle name="Result 8 4 2" xfId="6779" xr:uid="{00000000-0005-0000-0000-0000801A0000}"/>
    <cellStyle name="Result 8 4 3" xfId="6780" xr:uid="{00000000-0005-0000-0000-0000811A0000}"/>
    <cellStyle name="Result 8 4 4" xfId="6781" xr:uid="{00000000-0005-0000-0000-0000821A0000}"/>
    <cellStyle name="Result 8 5" xfId="6782" xr:uid="{00000000-0005-0000-0000-0000831A0000}"/>
    <cellStyle name="Result 8 6" xfId="6783" xr:uid="{00000000-0005-0000-0000-0000841A0000}"/>
    <cellStyle name="Result 9" xfId="6784" xr:uid="{00000000-0005-0000-0000-0000851A0000}"/>
    <cellStyle name="Result 9 2" xfId="6785" xr:uid="{00000000-0005-0000-0000-0000861A0000}"/>
    <cellStyle name="Result 9 2 2" xfId="6786" xr:uid="{00000000-0005-0000-0000-0000871A0000}"/>
    <cellStyle name="Result 9 2 2 2" xfId="6787" xr:uid="{00000000-0005-0000-0000-0000881A0000}"/>
    <cellStyle name="Result 9 2 2 3" xfId="6788" xr:uid="{00000000-0005-0000-0000-0000891A0000}"/>
    <cellStyle name="Result 9 2 2 4" xfId="6789" xr:uid="{00000000-0005-0000-0000-00008A1A0000}"/>
    <cellStyle name="Result 9 2 3" xfId="6790" xr:uid="{00000000-0005-0000-0000-00008B1A0000}"/>
    <cellStyle name="Result 9 2 3 2" xfId="6791" xr:uid="{00000000-0005-0000-0000-00008C1A0000}"/>
    <cellStyle name="Result 9 2 3 3" xfId="6792" xr:uid="{00000000-0005-0000-0000-00008D1A0000}"/>
    <cellStyle name="Result 9 2 3 4" xfId="6793" xr:uid="{00000000-0005-0000-0000-00008E1A0000}"/>
    <cellStyle name="Result 9 2 4" xfId="6794" xr:uid="{00000000-0005-0000-0000-00008F1A0000}"/>
    <cellStyle name="Result 9 2 5" xfId="6795" xr:uid="{00000000-0005-0000-0000-0000901A0000}"/>
    <cellStyle name="Result 9 2 6" xfId="6796" xr:uid="{00000000-0005-0000-0000-0000911A0000}"/>
    <cellStyle name="Result 9 3" xfId="6797" xr:uid="{00000000-0005-0000-0000-0000921A0000}"/>
    <cellStyle name="Result 9 3 2" xfId="6798" xr:uid="{00000000-0005-0000-0000-0000931A0000}"/>
    <cellStyle name="Result 9 3 3" xfId="6799" xr:uid="{00000000-0005-0000-0000-0000941A0000}"/>
    <cellStyle name="Result 9 3 4" xfId="6800" xr:uid="{00000000-0005-0000-0000-0000951A0000}"/>
    <cellStyle name="Result 9 4" xfId="6801" xr:uid="{00000000-0005-0000-0000-0000961A0000}"/>
    <cellStyle name="Result 9 4 2" xfId="6802" xr:uid="{00000000-0005-0000-0000-0000971A0000}"/>
    <cellStyle name="Result 9 4 3" xfId="6803" xr:uid="{00000000-0005-0000-0000-0000981A0000}"/>
    <cellStyle name="Result 9 4 4" xfId="6804" xr:uid="{00000000-0005-0000-0000-0000991A0000}"/>
    <cellStyle name="Result 9 5" xfId="6805" xr:uid="{00000000-0005-0000-0000-00009A1A0000}"/>
    <cellStyle name="Result 9 6" xfId="6806" xr:uid="{00000000-0005-0000-0000-00009B1A0000}"/>
    <cellStyle name="Result2" xfId="6808" xr:uid="{00000000-0005-0000-0000-00009D1A0000}"/>
    <cellStyle name="Result2 (user) 10" xfId="6809" xr:uid="{00000000-0005-0000-0000-00009E1A0000}"/>
    <cellStyle name="Result2 (user) 10 2" xfId="6810" xr:uid="{00000000-0005-0000-0000-00009F1A0000}"/>
    <cellStyle name="Result2 (user) 10 2 2" xfId="6811" xr:uid="{00000000-0005-0000-0000-0000A01A0000}"/>
    <cellStyle name="Result2 (user) 10 2 3" xfId="6812" xr:uid="{00000000-0005-0000-0000-0000A11A0000}"/>
    <cellStyle name="Result2 (user) 10 2 4" xfId="6813" xr:uid="{00000000-0005-0000-0000-0000A21A0000}"/>
    <cellStyle name="Result2 (user) 10 3" xfId="6814" xr:uid="{00000000-0005-0000-0000-0000A31A0000}"/>
    <cellStyle name="Result2 (user) 10 3 2" xfId="6815" xr:uid="{00000000-0005-0000-0000-0000A41A0000}"/>
    <cellStyle name="Result2 (user) 10 3 3" xfId="6816" xr:uid="{00000000-0005-0000-0000-0000A51A0000}"/>
    <cellStyle name="Result2 (user) 10 3 4" xfId="6817" xr:uid="{00000000-0005-0000-0000-0000A61A0000}"/>
    <cellStyle name="Result2 (user) 10 4" xfId="6818" xr:uid="{00000000-0005-0000-0000-0000A71A0000}"/>
    <cellStyle name="Result2 (user) 10 5" xfId="6819" xr:uid="{00000000-0005-0000-0000-0000A81A0000}"/>
    <cellStyle name="Result2 (user) 10 6" xfId="6820" xr:uid="{00000000-0005-0000-0000-0000A91A0000}"/>
    <cellStyle name="Result2 (user) 11" xfId="6821" xr:uid="{00000000-0005-0000-0000-0000AA1A0000}"/>
    <cellStyle name="Result2 (user) 11 2" xfId="6822" xr:uid="{00000000-0005-0000-0000-0000AB1A0000}"/>
    <cellStyle name="Result2 (user) 11 3" xfId="6823" xr:uid="{00000000-0005-0000-0000-0000AC1A0000}"/>
    <cellStyle name="Result2 (user) 11 4" xfId="6824" xr:uid="{00000000-0005-0000-0000-0000AD1A0000}"/>
    <cellStyle name="Result2 (user) 12" xfId="6825" xr:uid="{00000000-0005-0000-0000-0000AE1A0000}"/>
    <cellStyle name="Result2 (user) 12 2" xfId="6826" xr:uid="{00000000-0005-0000-0000-0000AF1A0000}"/>
    <cellStyle name="Result2 (user) 12 3" xfId="6827" xr:uid="{00000000-0005-0000-0000-0000B01A0000}"/>
    <cellStyle name="Result2 (user) 12 4" xfId="6828" xr:uid="{00000000-0005-0000-0000-0000B11A0000}"/>
    <cellStyle name="Result2 (user) 13" xfId="6829" xr:uid="{00000000-0005-0000-0000-0000B21A0000}"/>
    <cellStyle name="Result2 (user) 13 2" xfId="6830" xr:uid="{00000000-0005-0000-0000-0000B31A0000}"/>
    <cellStyle name="Result2 (user) 13 3" xfId="6831" xr:uid="{00000000-0005-0000-0000-0000B41A0000}"/>
    <cellStyle name="Result2 (user) 13 4" xfId="6832" xr:uid="{00000000-0005-0000-0000-0000B51A0000}"/>
    <cellStyle name="Result2 (user) 14" xfId="6833" xr:uid="{00000000-0005-0000-0000-0000B61A0000}"/>
    <cellStyle name="Result2 (user) 15" xfId="6834" xr:uid="{00000000-0005-0000-0000-0000B71A0000}"/>
    <cellStyle name="Result2 (user) 2" xfId="6835" xr:uid="{00000000-0005-0000-0000-0000B81A0000}"/>
    <cellStyle name="Result2 (user) 2 10" xfId="6836" xr:uid="{00000000-0005-0000-0000-0000B91A0000}"/>
    <cellStyle name="Result2 (user) 2 11" xfId="6837" xr:uid="{00000000-0005-0000-0000-0000BA1A0000}"/>
    <cellStyle name="Result2 (user) 2 2" xfId="6838" xr:uid="{00000000-0005-0000-0000-0000BB1A0000}"/>
    <cellStyle name="Result2 (user) 2 2 2" xfId="6839" xr:uid="{00000000-0005-0000-0000-0000BC1A0000}"/>
    <cellStyle name="Result2 (user) 2 2 2 2" xfId="6840" xr:uid="{00000000-0005-0000-0000-0000BD1A0000}"/>
    <cellStyle name="Result2 (user) 2 2 2 2 2" xfId="6841" xr:uid="{00000000-0005-0000-0000-0000BE1A0000}"/>
    <cellStyle name="Result2 (user) 2 2 2 2 3" xfId="6842" xr:uid="{00000000-0005-0000-0000-0000BF1A0000}"/>
    <cellStyle name="Result2 (user) 2 2 2 2 4" xfId="6843" xr:uid="{00000000-0005-0000-0000-0000C01A0000}"/>
    <cellStyle name="Result2 (user) 2 2 2 3" xfId="6844" xr:uid="{00000000-0005-0000-0000-0000C11A0000}"/>
    <cellStyle name="Result2 (user) 2 2 2 3 2" xfId="6845" xr:uid="{00000000-0005-0000-0000-0000C21A0000}"/>
    <cellStyle name="Result2 (user) 2 2 2 3 3" xfId="6846" xr:uid="{00000000-0005-0000-0000-0000C31A0000}"/>
    <cellStyle name="Result2 (user) 2 2 2 3 4" xfId="6847" xr:uid="{00000000-0005-0000-0000-0000C41A0000}"/>
    <cellStyle name="Result2 (user) 2 2 2 4" xfId="6848" xr:uid="{00000000-0005-0000-0000-0000C51A0000}"/>
    <cellStyle name="Result2 (user) 2 2 2 5" xfId="6849" xr:uid="{00000000-0005-0000-0000-0000C61A0000}"/>
    <cellStyle name="Result2 (user) 2 2 2 6" xfId="6850" xr:uid="{00000000-0005-0000-0000-0000C71A0000}"/>
    <cellStyle name="Result2 (user) 2 2 3" xfId="6851" xr:uid="{00000000-0005-0000-0000-0000C81A0000}"/>
    <cellStyle name="Result2 (user) 2 2 3 2" xfId="6852" xr:uid="{00000000-0005-0000-0000-0000C91A0000}"/>
    <cellStyle name="Result2 (user) 2 2 3 3" xfId="6853" xr:uid="{00000000-0005-0000-0000-0000CA1A0000}"/>
    <cellStyle name="Result2 (user) 2 2 3 4" xfId="6854" xr:uid="{00000000-0005-0000-0000-0000CB1A0000}"/>
    <cellStyle name="Result2 (user) 2 2 4" xfId="6855" xr:uid="{00000000-0005-0000-0000-0000CC1A0000}"/>
    <cellStyle name="Result2 (user) 2 2 4 2" xfId="6856" xr:uid="{00000000-0005-0000-0000-0000CD1A0000}"/>
    <cellStyle name="Result2 (user) 2 2 4 3" xfId="6857" xr:uid="{00000000-0005-0000-0000-0000CE1A0000}"/>
    <cellStyle name="Result2 (user) 2 2 4 4" xfId="6858" xr:uid="{00000000-0005-0000-0000-0000CF1A0000}"/>
    <cellStyle name="Result2 (user) 2 2 5" xfId="6859" xr:uid="{00000000-0005-0000-0000-0000D01A0000}"/>
    <cellStyle name="Result2 (user) 2 2 6" xfId="6860" xr:uid="{00000000-0005-0000-0000-0000D11A0000}"/>
    <cellStyle name="Result2 (user) 2 3" xfId="6861" xr:uid="{00000000-0005-0000-0000-0000D21A0000}"/>
    <cellStyle name="Result2 (user) 2 3 2" xfId="6862" xr:uid="{00000000-0005-0000-0000-0000D31A0000}"/>
    <cellStyle name="Result2 (user) 2 3 2 2" xfId="6863" xr:uid="{00000000-0005-0000-0000-0000D41A0000}"/>
    <cellStyle name="Result2 (user) 2 3 2 3" xfId="6864" xr:uid="{00000000-0005-0000-0000-0000D51A0000}"/>
    <cellStyle name="Result2 (user) 2 3 2 4" xfId="6865" xr:uid="{00000000-0005-0000-0000-0000D61A0000}"/>
    <cellStyle name="Result2 (user) 2 3 3" xfId="6866" xr:uid="{00000000-0005-0000-0000-0000D71A0000}"/>
    <cellStyle name="Result2 (user) 2 3 3 2" xfId="6867" xr:uid="{00000000-0005-0000-0000-0000D81A0000}"/>
    <cellStyle name="Result2 (user) 2 3 3 3" xfId="6868" xr:uid="{00000000-0005-0000-0000-0000D91A0000}"/>
    <cellStyle name="Result2 (user) 2 3 3 4" xfId="6869" xr:uid="{00000000-0005-0000-0000-0000DA1A0000}"/>
    <cellStyle name="Result2 (user) 2 3 4" xfId="6870" xr:uid="{00000000-0005-0000-0000-0000DB1A0000}"/>
    <cellStyle name="Result2 (user) 2 3 5" xfId="6871" xr:uid="{00000000-0005-0000-0000-0000DC1A0000}"/>
    <cellStyle name="Result2 (user) 2 3 6" xfId="6872" xr:uid="{00000000-0005-0000-0000-0000DD1A0000}"/>
    <cellStyle name="Result2 (user) 2 4" xfId="6873" xr:uid="{00000000-0005-0000-0000-0000DE1A0000}"/>
    <cellStyle name="Result2 (user) 2 4 2" xfId="6874" xr:uid="{00000000-0005-0000-0000-0000DF1A0000}"/>
    <cellStyle name="Result2 (user) 2 4 2 2" xfId="6875" xr:uid="{00000000-0005-0000-0000-0000E01A0000}"/>
    <cellStyle name="Result2 (user) 2 4 2 2 2" xfId="6876" xr:uid="{00000000-0005-0000-0000-0000E11A0000}"/>
    <cellStyle name="Result2 (user) 2 4 2 2 3" xfId="6877" xr:uid="{00000000-0005-0000-0000-0000E21A0000}"/>
    <cellStyle name="Result2 (user) 2 4 2 2 4" xfId="6878" xr:uid="{00000000-0005-0000-0000-0000E31A0000}"/>
    <cellStyle name="Result2 (user) 2 4 2 3" xfId="6879" xr:uid="{00000000-0005-0000-0000-0000E41A0000}"/>
    <cellStyle name="Result2 (user) 2 4 2 3 2" xfId="6880" xr:uid="{00000000-0005-0000-0000-0000E51A0000}"/>
    <cellStyle name="Result2 (user) 2 4 2 3 3" xfId="6881" xr:uid="{00000000-0005-0000-0000-0000E61A0000}"/>
    <cellStyle name="Result2 (user) 2 4 2 3 4" xfId="6882" xr:uid="{00000000-0005-0000-0000-0000E71A0000}"/>
    <cellStyle name="Result2 (user) 2 4 2 4" xfId="6883" xr:uid="{00000000-0005-0000-0000-0000E81A0000}"/>
    <cellStyle name="Result2 (user) 2 4 2 5" xfId="6884" xr:uid="{00000000-0005-0000-0000-0000E91A0000}"/>
    <cellStyle name="Result2 (user) 2 4 2 6" xfId="6885" xr:uid="{00000000-0005-0000-0000-0000EA1A0000}"/>
    <cellStyle name="Result2 (user) 2 4 3" xfId="6886" xr:uid="{00000000-0005-0000-0000-0000EB1A0000}"/>
    <cellStyle name="Result2 (user) 2 4 3 2" xfId="6887" xr:uid="{00000000-0005-0000-0000-0000EC1A0000}"/>
    <cellStyle name="Result2 (user) 2 4 3 3" xfId="6888" xr:uid="{00000000-0005-0000-0000-0000ED1A0000}"/>
    <cellStyle name="Result2 (user) 2 4 3 4" xfId="6889" xr:uid="{00000000-0005-0000-0000-0000EE1A0000}"/>
    <cellStyle name="Result2 (user) 2 4 4" xfId="6890" xr:uid="{00000000-0005-0000-0000-0000EF1A0000}"/>
    <cellStyle name="Result2 (user) 2 4 4 2" xfId="6891" xr:uid="{00000000-0005-0000-0000-0000F01A0000}"/>
    <cellStyle name="Result2 (user) 2 4 4 3" xfId="6892" xr:uid="{00000000-0005-0000-0000-0000F11A0000}"/>
    <cellStyle name="Result2 (user) 2 4 4 4" xfId="6893" xr:uid="{00000000-0005-0000-0000-0000F21A0000}"/>
    <cellStyle name="Result2 (user) 2 4 5" xfId="6894" xr:uid="{00000000-0005-0000-0000-0000F31A0000}"/>
    <cellStyle name="Result2 (user) 2 4 6" xfId="6895" xr:uid="{00000000-0005-0000-0000-0000F41A0000}"/>
    <cellStyle name="Result2 (user) 2 4 7" xfId="6896" xr:uid="{00000000-0005-0000-0000-0000F51A0000}"/>
    <cellStyle name="Result2 (user) 2 5" xfId="6897" xr:uid="{00000000-0005-0000-0000-0000F61A0000}"/>
    <cellStyle name="Result2 (user) 2 5 2" xfId="6898" xr:uid="{00000000-0005-0000-0000-0000F71A0000}"/>
    <cellStyle name="Result2 (user) 2 5 2 2" xfId="6899" xr:uid="{00000000-0005-0000-0000-0000F81A0000}"/>
    <cellStyle name="Result2 (user) 2 5 2 3" xfId="6900" xr:uid="{00000000-0005-0000-0000-0000F91A0000}"/>
    <cellStyle name="Result2 (user) 2 5 2 4" xfId="6901" xr:uid="{00000000-0005-0000-0000-0000FA1A0000}"/>
    <cellStyle name="Result2 (user) 2 5 3" xfId="6902" xr:uid="{00000000-0005-0000-0000-0000FB1A0000}"/>
    <cellStyle name="Result2 (user) 2 5 3 2" xfId="6903" xr:uid="{00000000-0005-0000-0000-0000FC1A0000}"/>
    <cellStyle name="Result2 (user) 2 5 3 3" xfId="6904" xr:uid="{00000000-0005-0000-0000-0000FD1A0000}"/>
    <cellStyle name="Result2 (user) 2 5 3 4" xfId="6905" xr:uid="{00000000-0005-0000-0000-0000FE1A0000}"/>
    <cellStyle name="Result2 (user) 2 5 4" xfId="6906" xr:uid="{00000000-0005-0000-0000-0000FF1A0000}"/>
    <cellStyle name="Result2 (user) 2 5 5" xfId="6907" xr:uid="{00000000-0005-0000-0000-0000001B0000}"/>
    <cellStyle name="Result2 (user) 2 5 6" xfId="6908" xr:uid="{00000000-0005-0000-0000-0000011B0000}"/>
    <cellStyle name="Result2 (user) 2 6" xfId="6909" xr:uid="{00000000-0005-0000-0000-0000021B0000}"/>
    <cellStyle name="Result2 (user) 2 6 2" xfId="6910" xr:uid="{00000000-0005-0000-0000-0000031B0000}"/>
    <cellStyle name="Result2 (user) 2 6 2 2" xfId="6911" xr:uid="{00000000-0005-0000-0000-0000041B0000}"/>
    <cellStyle name="Result2 (user) 2 6 2 3" xfId="6912" xr:uid="{00000000-0005-0000-0000-0000051B0000}"/>
    <cellStyle name="Result2 (user) 2 6 2 4" xfId="6913" xr:uid="{00000000-0005-0000-0000-0000061B0000}"/>
    <cellStyle name="Result2 (user) 2 6 3" xfId="6914" xr:uid="{00000000-0005-0000-0000-0000071B0000}"/>
    <cellStyle name="Result2 (user) 2 6 3 2" xfId="6915" xr:uid="{00000000-0005-0000-0000-0000081B0000}"/>
    <cellStyle name="Result2 (user) 2 6 3 3" xfId="6916" xr:uid="{00000000-0005-0000-0000-0000091B0000}"/>
    <cellStyle name="Result2 (user) 2 6 3 4" xfId="6917" xr:uid="{00000000-0005-0000-0000-00000A1B0000}"/>
    <cellStyle name="Result2 (user) 2 6 4" xfId="6918" xr:uid="{00000000-0005-0000-0000-00000B1B0000}"/>
    <cellStyle name="Result2 (user) 2 6 5" xfId="6919" xr:uid="{00000000-0005-0000-0000-00000C1B0000}"/>
    <cellStyle name="Result2 (user) 2 6 6" xfId="6920" xr:uid="{00000000-0005-0000-0000-00000D1B0000}"/>
    <cellStyle name="Result2 (user) 2 7" xfId="6921" xr:uid="{00000000-0005-0000-0000-00000E1B0000}"/>
    <cellStyle name="Result2 (user) 2 7 2" xfId="6922" xr:uid="{00000000-0005-0000-0000-00000F1B0000}"/>
    <cellStyle name="Result2 (user) 2 7 3" xfId="6923" xr:uid="{00000000-0005-0000-0000-0000101B0000}"/>
    <cellStyle name="Result2 (user) 2 7 4" xfId="6924" xr:uid="{00000000-0005-0000-0000-0000111B0000}"/>
    <cellStyle name="Result2 (user) 2 8" xfId="6925" xr:uid="{00000000-0005-0000-0000-0000121B0000}"/>
    <cellStyle name="Result2 (user) 2 8 2" xfId="6926" xr:uid="{00000000-0005-0000-0000-0000131B0000}"/>
    <cellStyle name="Result2 (user) 2 8 3" xfId="6927" xr:uid="{00000000-0005-0000-0000-0000141B0000}"/>
    <cellStyle name="Result2 (user) 2 8 4" xfId="6928" xr:uid="{00000000-0005-0000-0000-0000151B0000}"/>
    <cellStyle name="Result2 (user) 2 9" xfId="6929" xr:uid="{00000000-0005-0000-0000-0000161B0000}"/>
    <cellStyle name="Result2 (user) 2 9 2" xfId="6930" xr:uid="{00000000-0005-0000-0000-0000171B0000}"/>
    <cellStyle name="Result2 (user) 2 9 3" xfId="6931" xr:uid="{00000000-0005-0000-0000-0000181B0000}"/>
    <cellStyle name="Result2 (user) 2 9 4" xfId="6932" xr:uid="{00000000-0005-0000-0000-0000191B0000}"/>
    <cellStyle name="Result2 (user) 3" xfId="6933" xr:uid="{00000000-0005-0000-0000-00001A1B0000}"/>
    <cellStyle name="Result2 (user) 3 10" xfId="6934" xr:uid="{00000000-0005-0000-0000-00001B1B0000}"/>
    <cellStyle name="Result2 (user) 3 11" xfId="6935" xr:uid="{00000000-0005-0000-0000-00001C1B0000}"/>
    <cellStyle name="Result2 (user) 3 2" xfId="6936" xr:uid="{00000000-0005-0000-0000-00001D1B0000}"/>
    <cellStyle name="Result2 (user) 3 2 2" xfId="6937" xr:uid="{00000000-0005-0000-0000-00001E1B0000}"/>
    <cellStyle name="Result2 (user) 3 2 2 2" xfId="6938" xr:uid="{00000000-0005-0000-0000-00001F1B0000}"/>
    <cellStyle name="Result2 (user) 3 2 2 2 2" xfId="6939" xr:uid="{00000000-0005-0000-0000-0000201B0000}"/>
    <cellStyle name="Result2 (user) 3 2 2 2 3" xfId="6940" xr:uid="{00000000-0005-0000-0000-0000211B0000}"/>
    <cellStyle name="Result2 (user) 3 2 2 2 4" xfId="6941" xr:uid="{00000000-0005-0000-0000-0000221B0000}"/>
    <cellStyle name="Result2 (user) 3 2 2 3" xfId="6942" xr:uid="{00000000-0005-0000-0000-0000231B0000}"/>
    <cellStyle name="Result2 (user) 3 2 2 3 2" xfId="6943" xr:uid="{00000000-0005-0000-0000-0000241B0000}"/>
    <cellStyle name="Result2 (user) 3 2 2 3 3" xfId="6944" xr:uid="{00000000-0005-0000-0000-0000251B0000}"/>
    <cellStyle name="Result2 (user) 3 2 2 3 4" xfId="6945" xr:uid="{00000000-0005-0000-0000-0000261B0000}"/>
    <cellStyle name="Result2 (user) 3 2 2 4" xfId="6946" xr:uid="{00000000-0005-0000-0000-0000271B0000}"/>
    <cellStyle name="Result2 (user) 3 2 2 5" xfId="6947" xr:uid="{00000000-0005-0000-0000-0000281B0000}"/>
    <cellStyle name="Result2 (user) 3 2 2 6" xfId="6948" xr:uid="{00000000-0005-0000-0000-0000291B0000}"/>
    <cellStyle name="Result2 (user) 3 2 3" xfId="6949" xr:uid="{00000000-0005-0000-0000-00002A1B0000}"/>
    <cellStyle name="Result2 (user) 3 2 3 2" xfId="6950" xr:uid="{00000000-0005-0000-0000-00002B1B0000}"/>
    <cellStyle name="Result2 (user) 3 2 3 3" xfId="6951" xr:uid="{00000000-0005-0000-0000-00002C1B0000}"/>
    <cellStyle name="Result2 (user) 3 2 3 4" xfId="6952" xr:uid="{00000000-0005-0000-0000-00002D1B0000}"/>
    <cellStyle name="Result2 (user) 3 2 4" xfId="6953" xr:uid="{00000000-0005-0000-0000-00002E1B0000}"/>
    <cellStyle name="Result2 (user) 3 2 4 2" xfId="6954" xr:uid="{00000000-0005-0000-0000-00002F1B0000}"/>
    <cellStyle name="Result2 (user) 3 2 4 3" xfId="6955" xr:uid="{00000000-0005-0000-0000-0000301B0000}"/>
    <cellStyle name="Result2 (user) 3 2 4 4" xfId="6956" xr:uid="{00000000-0005-0000-0000-0000311B0000}"/>
    <cellStyle name="Result2 (user) 3 2 5" xfId="6957" xr:uid="{00000000-0005-0000-0000-0000321B0000}"/>
    <cellStyle name="Result2 (user) 3 2 6" xfId="6958" xr:uid="{00000000-0005-0000-0000-0000331B0000}"/>
    <cellStyle name="Result2 (user) 3 3" xfId="6959" xr:uid="{00000000-0005-0000-0000-0000341B0000}"/>
    <cellStyle name="Result2 (user) 3 3 2" xfId="6960" xr:uid="{00000000-0005-0000-0000-0000351B0000}"/>
    <cellStyle name="Result2 (user) 3 3 2 2" xfId="6961" xr:uid="{00000000-0005-0000-0000-0000361B0000}"/>
    <cellStyle name="Result2 (user) 3 3 2 3" xfId="6962" xr:uid="{00000000-0005-0000-0000-0000371B0000}"/>
    <cellStyle name="Result2 (user) 3 3 2 4" xfId="6963" xr:uid="{00000000-0005-0000-0000-0000381B0000}"/>
    <cellStyle name="Result2 (user) 3 3 3" xfId="6964" xr:uid="{00000000-0005-0000-0000-0000391B0000}"/>
    <cellStyle name="Result2 (user) 3 3 3 2" xfId="6965" xr:uid="{00000000-0005-0000-0000-00003A1B0000}"/>
    <cellStyle name="Result2 (user) 3 3 3 3" xfId="6966" xr:uid="{00000000-0005-0000-0000-00003B1B0000}"/>
    <cellStyle name="Result2 (user) 3 3 3 4" xfId="6967" xr:uid="{00000000-0005-0000-0000-00003C1B0000}"/>
    <cellStyle name="Result2 (user) 3 3 4" xfId="6968" xr:uid="{00000000-0005-0000-0000-00003D1B0000}"/>
    <cellStyle name="Result2 (user) 3 3 5" xfId="6969" xr:uid="{00000000-0005-0000-0000-00003E1B0000}"/>
    <cellStyle name="Result2 (user) 3 3 6" xfId="6970" xr:uid="{00000000-0005-0000-0000-00003F1B0000}"/>
    <cellStyle name="Result2 (user) 3 4" xfId="6971" xr:uid="{00000000-0005-0000-0000-0000401B0000}"/>
    <cellStyle name="Result2 (user) 3 4 2" xfId="6972" xr:uid="{00000000-0005-0000-0000-0000411B0000}"/>
    <cellStyle name="Result2 (user) 3 4 2 2" xfId="6973" xr:uid="{00000000-0005-0000-0000-0000421B0000}"/>
    <cellStyle name="Result2 (user) 3 4 2 2 2" xfId="6974" xr:uid="{00000000-0005-0000-0000-0000431B0000}"/>
    <cellStyle name="Result2 (user) 3 4 2 2 3" xfId="6975" xr:uid="{00000000-0005-0000-0000-0000441B0000}"/>
    <cellStyle name="Result2 (user) 3 4 2 2 4" xfId="6976" xr:uid="{00000000-0005-0000-0000-0000451B0000}"/>
    <cellStyle name="Result2 (user) 3 4 2 3" xfId="6977" xr:uid="{00000000-0005-0000-0000-0000461B0000}"/>
    <cellStyle name="Result2 (user) 3 4 2 3 2" xfId="6978" xr:uid="{00000000-0005-0000-0000-0000471B0000}"/>
    <cellStyle name="Result2 (user) 3 4 2 3 3" xfId="6979" xr:uid="{00000000-0005-0000-0000-0000481B0000}"/>
    <cellStyle name="Result2 (user) 3 4 2 3 4" xfId="6980" xr:uid="{00000000-0005-0000-0000-0000491B0000}"/>
    <cellStyle name="Result2 (user) 3 4 2 4" xfId="6981" xr:uid="{00000000-0005-0000-0000-00004A1B0000}"/>
    <cellStyle name="Result2 (user) 3 4 2 5" xfId="6982" xr:uid="{00000000-0005-0000-0000-00004B1B0000}"/>
    <cellStyle name="Result2 (user) 3 4 2 6" xfId="6983" xr:uid="{00000000-0005-0000-0000-00004C1B0000}"/>
    <cellStyle name="Result2 (user) 3 4 3" xfId="6984" xr:uid="{00000000-0005-0000-0000-00004D1B0000}"/>
    <cellStyle name="Result2 (user) 3 4 3 2" xfId="6985" xr:uid="{00000000-0005-0000-0000-00004E1B0000}"/>
    <cellStyle name="Result2 (user) 3 4 3 3" xfId="6986" xr:uid="{00000000-0005-0000-0000-00004F1B0000}"/>
    <cellStyle name="Result2 (user) 3 4 3 4" xfId="6987" xr:uid="{00000000-0005-0000-0000-0000501B0000}"/>
    <cellStyle name="Result2 (user) 3 4 4" xfId="6988" xr:uid="{00000000-0005-0000-0000-0000511B0000}"/>
    <cellStyle name="Result2 (user) 3 4 4 2" xfId="6989" xr:uid="{00000000-0005-0000-0000-0000521B0000}"/>
    <cellStyle name="Result2 (user) 3 4 4 3" xfId="6990" xr:uid="{00000000-0005-0000-0000-0000531B0000}"/>
    <cellStyle name="Result2 (user) 3 4 4 4" xfId="6991" xr:uid="{00000000-0005-0000-0000-0000541B0000}"/>
    <cellStyle name="Result2 (user) 3 4 5" xfId="6992" xr:uid="{00000000-0005-0000-0000-0000551B0000}"/>
    <cellStyle name="Result2 (user) 3 4 6" xfId="6993" xr:uid="{00000000-0005-0000-0000-0000561B0000}"/>
    <cellStyle name="Result2 (user) 3 4 7" xfId="6994" xr:uid="{00000000-0005-0000-0000-0000571B0000}"/>
    <cellStyle name="Result2 (user) 3 5" xfId="6995" xr:uid="{00000000-0005-0000-0000-0000581B0000}"/>
    <cellStyle name="Result2 (user) 3 5 2" xfId="6996" xr:uid="{00000000-0005-0000-0000-0000591B0000}"/>
    <cellStyle name="Result2 (user) 3 5 2 2" xfId="6997" xr:uid="{00000000-0005-0000-0000-00005A1B0000}"/>
    <cellStyle name="Result2 (user) 3 5 2 3" xfId="6998" xr:uid="{00000000-0005-0000-0000-00005B1B0000}"/>
    <cellStyle name="Result2 (user) 3 5 2 4" xfId="6999" xr:uid="{00000000-0005-0000-0000-00005C1B0000}"/>
    <cellStyle name="Result2 (user) 3 5 3" xfId="7000" xr:uid="{00000000-0005-0000-0000-00005D1B0000}"/>
    <cellStyle name="Result2 (user) 3 5 3 2" xfId="7001" xr:uid="{00000000-0005-0000-0000-00005E1B0000}"/>
    <cellStyle name="Result2 (user) 3 5 3 3" xfId="7002" xr:uid="{00000000-0005-0000-0000-00005F1B0000}"/>
    <cellStyle name="Result2 (user) 3 5 3 4" xfId="7003" xr:uid="{00000000-0005-0000-0000-0000601B0000}"/>
    <cellStyle name="Result2 (user) 3 5 4" xfId="7004" xr:uid="{00000000-0005-0000-0000-0000611B0000}"/>
    <cellStyle name="Result2 (user) 3 5 5" xfId="7005" xr:uid="{00000000-0005-0000-0000-0000621B0000}"/>
    <cellStyle name="Result2 (user) 3 5 6" xfId="7006" xr:uid="{00000000-0005-0000-0000-0000631B0000}"/>
    <cellStyle name="Result2 (user) 3 6" xfId="7007" xr:uid="{00000000-0005-0000-0000-0000641B0000}"/>
    <cellStyle name="Result2 (user) 3 6 2" xfId="7008" xr:uid="{00000000-0005-0000-0000-0000651B0000}"/>
    <cellStyle name="Result2 (user) 3 6 2 2" xfId="7009" xr:uid="{00000000-0005-0000-0000-0000661B0000}"/>
    <cellStyle name="Result2 (user) 3 6 2 3" xfId="7010" xr:uid="{00000000-0005-0000-0000-0000671B0000}"/>
    <cellStyle name="Result2 (user) 3 6 2 4" xfId="7011" xr:uid="{00000000-0005-0000-0000-0000681B0000}"/>
    <cellStyle name="Result2 (user) 3 6 3" xfId="7012" xr:uid="{00000000-0005-0000-0000-0000691B0000}"/>
    <cellStyle name="Result2 (user) 3 6 3 2" xfId="7013" xr:uid="{00000000-0005-0000-0000-00006A1B0000}"/>
    <cellStyle name="Result2 (user) 3 6 3 3" xfId="7014" xr:uid="{00000000-0005-0000-0000-00006B1B0000}"/>
    <cellStyle name="Result2 (user) 3 6 3 4" xfId="7015" xr:uid="{00000000-0005-0000-0000-00006C1B0000}"/>
    <cellStyle name="Result2 (user) 3 6 4" xfId="7016" xr:uid="{00000000-0005-0000-0000-00006D1B0000}"/>
    <cellStyle name="Result2 (user) 3 6 5" xfId="7017" xr:uid="{00000000-0005-0000-0000-00006E1B0000}"/>
    <cellStyle name="Result2 (user) 3 6 6" xfId="7018" xr:uid="{00000000-0005-0000-0000-00006F1B0000}"/>
    <cellStyle name="Result2 (user) 3 7" xfId="7019" xr:uid="{00000000-0005-0000-0000-0000701B0000}"/>
    <cellStyle name="Result2 (user) 3 7 2" xfId="7020" xr:uid="{00000000-0005-0000-0000-0000711B0000}"/>
    <cellStyle name="Result2 (user) 3 7 3" xfId="7021" xr:uid="{00000000-0005-0000-0000-0000721B0000}"/>
    <cellStyle name="Result2 (user) 3 7 4" xfId="7022" xr:uid="{00000000-0005-0000-0000-0000731B0000}"/>
    <cellStyle name="Result2 (user) 3 8" xfId="7023" xr:uid="{00000000-0005-0000-0000-0000741B0000}"/>
    <cellStyle name="Result2 (user) 3 8 2" xfId="7024" xr:uid="{00000000-0005-0000-0000-0000751B0000}"/>
    <cellStyle name="Result2 (user) 3 8 3" xfId="7025" xr:uid="{00000000-0005-0000-0000-0000761B0000}"/>
    <cellStyle name="Result2 (user) 3 8 4" xfId="7026" xr:uid="{00000000-0005-0000-0000-0000771B0000}"/>
    <cellStyle name="Result2 (user) 3 9" xfId="7027" xr:uid="{00000000-0005-0000-0000-0000781B0000}"/>
    <cellStyle name="Result2 (user) 3 9 2" xfId="7028" xr:uid="{00000000-0005-0000-0000-0000791B0000}"/>
    <cellStyle name="Result2 (user) 3 9 3" xfId="7029" xr:uid="{00000000-0005-0000-0000-00007A1B0000}"/>
    <cellStyle name="Result2 (user) 3 9 4" xfId="7030" xr:uid="{00000000-0005-0000-0000-00007B1B0000}"/>
    <cellStyle name="Result2 (user) 4" xfId="7031" xr:uid="{00000000-0005-0000-0000-00007C1B0000}"/>
    <cellStyle name="Result2 (user) 4 10" xfId="7032" xr:uid="{00000000-0005-0000-0000-00007D1B0000}"/>
    <cellStyle name="Result2 (user) 4 11" xfId="7033" xr:uid="{00000000-0005-0000-0000-00007E1B0000}"/>
    <cellStyle name="Result2 (user) 4 2" xfId="7034" xr:uid="{00000000-0005-0000-0000-00007F1B0000}"/>
    <cellStyle name="Result2 (user) 4 2 2" xfId="7035" xr:uid="{00000000-0005-0000-0000-0000801B0000}"/>
    <cellStyle name="Result2 (user) 4 2 2 2" xfId="7036" xr:uid="{00000000-0005-0000-0000-0000811B0000}"/>
    <cellStyle name="Result2 (user) 4 2 2 2 2" xfId="7037" xr:uid="{00000000-0005-0000-0000-0000821B0000}"/>
    <cellStyle name="Result2 (user) 4 2 2 2 3" xfId="7038" xr:uid="{00000000-0005-0000-0000-0000831B0000}"/>
    <cellStyle name="Result2 (user) 4 2 2 2 4" xfId="7039" xr:uid="{00000000-0005-0000-0000-0000841B0000}"/>
    <cellStyle name="Result2 (user) 4 2 2 3" xfId="7040" xr:uid="{00000000-0005-0000-0000-0000851B0000}"/>
    <cellStyle name="Result2 (user) 4 2 2 3 2" xfId="7041" xr:uid="{00000000-0005-0000-0000-0000861B0000}"/>
    <cellStyle name="Result2 (user) 4 2 2 3 3" xfId="7042" xr:uid="{00000000-0005-0000-0000-0000871B0000}"/>
    <cellStyle name="Result2 (user) 4 2 2 3 4" xfId="7043" xr:uid="{00000000-0005-0000-0000-0000881B0000}"/>
    <cellStyle name="Result2 (user) 4 2 2 4" xfId="7044" xr:uid="{00000000-0005-0000-0000-0000891B0000}"/>
    <cellStyle name="Result2 (user) 4 2 2 5" xfId="7045" xr:uid="{00000000-0005-0000-0000-00008A1B0000}"/>
    <cellStyle name="Result2 (user) 4 2 2 6" xfId="7046" xr:uid="{00000000-0005-0000-0000-00008B1B0000}"/>
    <cellStyle name="Result2 (user) 4 2 3" xfId="7047" xr:uid="{00000000-0005-0000-0000-00008C1B0000}"/>
    <cellStyle name="Result2 (user) 4 2 3 2" xfId="7048" xr:uid="{00000000-0005-0000-0000-00008D1B0000}"/>
    <cellStyle name="Result2 (user) 4 2 3 3" xfId="7049" xr:uid="{00000000-0005-0000-0000-00008E1B0000}"/>
    <cellStyle name="Result2 (user) 4 2 4" xfId="7050" xr:uid="{00000000-0005-0000-0000-00008F1B0000}"/>
    <cellStyle name="Result2 (user) 4 2 4 2" xfId="7051" xr:uid="{00000000-0005-0000-0000-0000901B0000}"/>
    <cellStyle name="Result2 (user) 4 2 4 3" xfId="7052" xr:uid="{00000000-0005-0000-0000-0000911B0000}"/>
    <cellStyle name="Result2 (user) 4 2 5" xfId="7053" xr:uid="{00000000-0005-0000-0000-0000921B0000}"/>
    <cellStyle name="Result2 (user) 4 2 6" xfId="7054" xr:uid="{00000000-0005-0000-0000-0000931B0000}"/>
    <cellStyle name="Result2 (user) 4 3" xfId="7055" xr:uid="{00000000-0005-0000-0000-0000941B0000}"/>
    <cellStyle name="Result2 (user) 4 3 2" xfId="7056" xr:uid="{00000000-0005-0000-0000-0000951B0000}"/>
    <cellStyle name="Result2 (user) 4 3 2 2" xfId="7057" xr:uid="{00000000-0005-0000-0000-0000961B0000}"/>
    <cellStyle name="Result2 (user) 4 3 2 3" xfId="7058" xr:uid="{00000000-0005-0000-0000-0000971B0000}"/>
    <cellStyle name="Result2 (user) 4 3 2 4" xfId="7059" xr:uid="{00000000-0005-0000-0000-0000981B0000}"/>
    <cellStyle name="Result2 (user) 4 3 3" xfId="7060" xr:uid="{00000000-0005-0000-0000-0000991B0000}"/>
    <cellStyle name="Result2 (user) 4 3 3 2" xfId="7061" xr:uid="{00000000-0005-0000-0000-00009A1B0000}"/>
    <cellStyle name="Result2 (user) 4 3 3 3" xfId="7062" xr:uid="{00000000-0005-0000-0000-00009B1B0000}"/>
    <cellStyle name="Result2 (user) 4 3 3 4" xfId="7063" xr:uid="{00000000-0005-0000-0000-00009C1B0000}"/>
    <cellStyle name="Result2 (user) 4 3 4" xfId="7064" xr:uid="{00000000-0005-0000-0000-00009D1B0000}"/>
    <cellStyle name="Result2 (user) 4 3 5" xfId="7065" xr:uid="{00000000-0005-0000-0000-00009E1B0000}"/>
    <cellStyle name="Result2 (user) 4 3 6" xfId="7066" xr:uid="{00000000-0005-0000-0000-00009F1B0000}"/>
    <cellStyle name="Result2 (user) 4 4" xfId="7067" xr:uid="{00000000-0005-0000-0000-0000A01B0000}"/>
    <cellStyle name="Result2 (user) 4 4 2" xfId="7068" xr:uid="{00000000-0005-0000-0000-0000A11B0000}"/>
    <cellStyle name="Result2 (user) 4 4 2 2" xfId="7069" xr:uid="{00000000-0005-0000-0000-0000A21B0000}"/>
    <cellStyle name="Result2 (user) 4 4 2 2 2" xfId="7070" xr:uid="{00000000-0005-0000-0000-0000A31B0000}"/>
    <cellStyle name="Result2 (user) 4 4 2 2 3" xfId="7071" xr:uid="{00000000-0005-0000-0000-0000A41B0000}"/>
    <cellStyle name="Result2 (user) 4 4 2 2 4" xfId="7072" xr:uid="{00000000-0005-0000-0000-0000A51B0000}"/>
    <cellStyle name="Result2 (user) 4 4 2 3" xfId="7073" xr:uid="{00000000-0005-0000-0000-0000A61B0000}"/>
    <cellStyle name="Result2 (user) 4 4 2 3 2" xfId="7074" xr:uid="{00000000-0005-0000-0000-0000A71B0000}"/>
    <cellStyle name="Result2 (user) 4 4 2 3 3" xfId="7075" xr:uid="{00000000-0005-0000-0000-0000A81B0000}"/>
    <cellStyle name="Result2 (user) 4 4 2 3 4" xfId="7076" xr:uid="{00000000-0005-0000-0000-0000A91B0000}"/>
    <cellStyle name="Result2 (user) 4 4 2 4" xfId="7077" xr:uid="{00000000-0005-0000-0000-0000AA1B0000}"/>
    <cellStyle name="Result2 (user) 4 4 2 5" xfId="7078" xr:uid="{00000000-0005-0000-0000-0000AB1B0000}"/>
    <cellStyle name="Result2 (user) 4 4 2 6" xfId="7079" xr:uid="{00000000-0005-0000-0000-0000AC1B0000}"/>
    <cellStyle name="Result2 (user) 4 4 3" xfId="7080" xr:uid="{00000000-0005-0000-0000-0000AD1B0000}"/>
    <cellStyle name="Result2 (user) 4 4 3 2" xfId="7081" xr:uid="{00000000-0005-0000-0000-0000AE1B0000}"/>
    <cellStyle name="Result2 (user) 4 4 3 3" xfId="7082" xr:uid="{00000000-0005-0000-0000-0000AF1B0000}"/>
    <cellStyle name="Result2 (user) 4 4 3 4" xfId="7083" xr:uid="{00000000-0005-0000-0000-0000B01B0000}"/>
    <cellStyle name="Result2 (user) 4 4 4" xfId="7084" xr:uid="{00000000-0005-0000-0000-0000B11B0000}"/>
    <cellStyle name="Result2 (user) 4 4 4 2" xfId="7085" xr:uid="{00000000-0005-0000-0000-0000B21B0000}"/>
    <cellStyle name="Result2 (user) 4 4 4 3" xfId="7086" xr:uid="{00000000-0005-0000-0000-0000B31B0000}"/>
    <cellStyle name="Result2 (user) 4 4 4 4" xfId="7087" xr:uid="{00000000-0005-0000-0000-0000B41B0000}"/>
    <cellStyle name="Result2 (user) 4 4 5" xfId="7088" xr:uid="{00000000-0005-0000-0000-0000B51B0000}"/>
    <cellStyle name="Result2 (user) 4 4 6" xfId="7089" xr:uid="{00000000-0005-0000-0000-0000B61B0000}"/>
    <cellStyle name="Result2 (user) 4 4 7" xfId="7090" xr:uid="{00000000-0005-0000-0000-0000B71B0000}"/>
    <cellStyle name="Result2 (user) 4 5" xfId="7091" xr:uid="{00000000-0005-0000-0000-0000B81B0000}"/>
    <cellStyle name="Result2 (user) 4 5 2" xfId="7092" xr:uid="{00000000-0005-0000-0000-0000B91B0000}"/>
    <cellStyle name="Result2 (user) 4 5 2 2" xfId="7093" xr:uid="{00000000-0005-0000-0000-0000BA1B0000}"/>
    <cellStyle name="Result2 (user) 4 5 2 3" xfId="7094" xr:uid="{00000000-0005-0000-0000-0000BB1B0000}"/>
    <cellStyle name="Result2 (user) 4 5 3" xfId="7095" xr:uid="{00000000-0005-0000-0000-0000BC1B0000}"/>
    <cellStyle name="Result2 (user) 4 5 3 2" xfId="7096" xr:uid="{00000000-0005-0000-0000-0000BD1B0000}"/>
    <cellStyle name="Result2 (user) 4 5 3 3" xfId="7097" xr:uid="{00000000-0005-0000-0000-0000BE1B0000}"/>
    <cellStyle name="Result2 (user) 4 5 4" xfId="7098" xr:uid="{00000000-0005-0000-0000-0000BF1B0000}"/>
    <cellStyle name="Result2 (user) 4 5 5" xfId="7099" xr:uid="{00000000-0005-0000-0000-0000C01B0000}"/>
    <cellStyle name="Result2 (user) 4 6" xfId="7100" xr:uid="{00000000-0005-0000-0000-0000C11B0000}"/>
    <cellStyle name="Result2 (user) 4 6 2" xfId="7101" xr:uid="{00000000-0005-0000-0000-0000C21B0000}"/>
    <cellStyle name="Result2 (user) 4 6 2 2" xfId="7102" xr:uid="{00000000-0005-0000-0000-0000C31B0000}"/>
    <cellStyle name="Result2 (user) 4 6 2 3" xfId="7103" xr:uid="{00000000-0005-0000-0000-0000C41B0000}"/>
    <cellStyle name="Result2 (user) 4 6 3" xfId="7104" xr:uid="{00000000-0005-0000-0000-0000C51B0000}"/>
    <cellStyle name="Result2 (user) 4 6 3 2" xfId="7105" xr:uid="{00000000-0005-0000-0000-0000C61B0000}"/>
    <cellStyle name="Result2 (user) 4 6 3 3" xfId="7106" xr:uid="{00000000-0005-0000-0000-0000C71B0000}"/>
    <cellStyle name="Result2 (user) 4 6 4" xfId="7107" xr:uid="{00000000-0005-0000-0000-0000C81B0000}"/>
    <cellStyle name="Result2 (user) 4 6 5" xfId="7108" xr:uid="{00000000-0005-0000-0000-0000C91B0000}"/>
    <cellStyle name="Result2 (user) 4 7" xfId="7109" xr:uid="{00000000-0005-0000-0000-0000CA1B0000}"/>
    <cellStyle name="Result2 (user) 4 7 2" xfId="7110" xr:uid="{00000000-0005-0000-0000-0000CB1B0000}"/>
    <cellStyle name="Result2 (user) 4 7 3" xfId="7111" xr:uid="{00000000-0005-0000-0000-0000CC1B0000}"/>
    <cellStyle name="Result2 (user) 4 8" xfId="7112" xr:uid="{00000000-0005-0000-0000-0000CD1B0000}"/>
    <cellStyle name="Result2 (user) 4 8 2" xfId="7113" xr:uid="{00000000-0005-0000-0000-0000CE1B0000}"/>
    <cellStyle name="Result2 (user) 4 8 3" xfId="7114" xr:uid="{00000000-0005-0000-0000-0000CF1B0000}"/>
    <cellStyle name="Result2 (user) 4 9" xfId="7115" xr:uid="{00000000-0005-0000-0000-0000D01B0000}"/>
    <cellStyle name="Result2 (user) 4 9 2" xfId="7116" xr:uid="{00000000-0005-0000-0000-0000D11B0000}"/>
    <cellStyle name="Result2 (user) 4 9 3" xfId="7117" xr:uid="{00000000-0005-0000-0000-0000D21B0000}"/>
    <cellStyle name="Result2 (user) 5" xfId="7118" xr:uid="{00000000-0005-0000-0000-0000D31B0000}"/>
    <cellStyle name="Result2 (user) 5 10" xfId="7119" xr:uid="{00000000-0005-0000-0000-0000D41B0000}"/>
    <cellStyle name="Result2 (user) 5 11" xfId="7120" xr:uid="{00000000-0005-0000-0000-0000D51B0000}"/>
    <cellStyle name="Result2 (user) 5 2" xfId="7121" xr:uid="{00000000-0005-0000-0000-0000D61B0000}"/>
    <cellStyle name="Result2 (user) 5 2 2" xfId="7122" xr:uid="{00000000-0005-0000-0000-0000D71B0000}"/>
    <cellStyle name="Result2 (user) 5 2 2 2" xfId="7123" xr:uid="{00000000-0005-0000-0000-0000D81B0000}"/>
    <cellStyle name="Result2 (user) 5 2 2 2 2" xfId="7124" xr:uid="{00000000-0005-0000-0000-0000D91B0000}"/>
    <cellStyle name="Result2 (user) 5 2 2 2 3" xfId="7125" xr:uid="{00000000-0005-0000-0000-0000DA1B0000}"/>
    <cellStyle name="Result2 (user) 5 2 2 2 4" xfId="7126" xr:uid="{00000000-0005-0000-0000-0000DB1B0000}"/>
    <cellStyle name="Result2 (user) 5 2 2 3" xfId="7127" xr:uid="{00000000-0005-0000-0000-0000DC1B0000}"/>
    <cellStyle name="Result2 (user) 5 2 2 3 2" xfId="7128" xr:uid="{00000000-0005-0000-0000-0000DD1B0000}"/>
    <cellStyle name="Result2 (user) 5 2 2 3 3" xfId="7129" xr:uid="{00000000-0005-0000-0000-0000DE1B0000}"/>
    <cellStyle name="Result2 (user) 5 2 2 3 4" xfId="7130" xr:uid="{00000000-0005-0000-0000-0000DF1B0000}"/>
    <cellStyle name="Result2 (user) 5 2 2 4" xfId="7131" xr:uid="{00000000-0005-0000-0000-0000E01B0000}"/>
    <cellStyle name="Result2 (user) 5 2 2 5" xfId="7132" xr:uid="{00000000-0005-0000-0000-0000E11B0000}"/>
    <cellStyle name="Result2 (user) 5 2 2 6" xfId="7133" xr:uid="{00000000-0005-0000-0000-0000E21B0000}"/>
    <cellStyle name="Result2 (user) 5 2 3" xfId="7134" xr:uid="{00000000-0005-0000-0000-0000E31B0000}"/>
    <cellStyle name="Result2 (user) 5 2 3 2" xfId="7135" xr:uid="{00000000-0005-0000-0000-0000E41B0000}"/>
    <cellStyle name="Result2 (user) 5 2 3 3" xfId="7136" xr:uid="{00000000-0005-0000-0000-0000E51B0000}"/>
    <cellStyle name="Result2 (user) 5 2 4" xfId="7137" xr:uid="{00000000-0005-0000-0000-0000E61B0000}"/>
    <cellStyle name="Result2 (user) 5 2 4 2" xfId="7138" xr:uid="{00000000-0005-0000-0000-0000E71B0000}"/>
    <cellStyle name="Result2 (user) 5 2 4 3" xfId="7139" xr:uid="{00000000-0005-0000-0000-0000E81B0000}"/>
    <cellStyle name="Result2 (user) 5 2 5" xfId="7140" xr:uid="{00000000-0005-0000-0000-0000E91B0000}"/>
    <cellStyle name="Result2 (user) 5 2 6" xfId="7141" xr:uid="{00000000-0005-0000-0000-0000EA1B0000}"/>
    <cellStyle name="Result2 (user) 5 3" xfId="7142" xr:uid="{00000000-0005-0000-0000-0000EB1B0000}"/>
    <cellStyle name="Result2 (user) 5 3 2" xfId="7143" xr:uid="{00000000-0005-0000-0000-0000EC1B0000}"/>
    <cellStyle name="Result2 (user) 5 3 2 2" xfId="7144" xr:uid="{00000000-0005-0000-0000-0000ED1B0000}"/>
    <cellStyle name="Result2 (user) 5 3 2 3" xfId="7145" xr:uid="{00000000-0005-0000-0000-0000EE1B0000}"/>
    <cellStyle name="Result2 (user) 5 3 2 4" xfId="7146" xr:uid="{00000000-0005-0000-0000-0000EF1B0000}"/>
    <cellStyle name="Result2 (user) 5 3 3" xfId="7147" xr:uid="{00000000-0005-0000-0000-0000F01B0000}"/>
    <cellStyle name="Result2 (user) 5 3 3 2" xfId="7148" xr:uid="{00000000-0005-0000-0000-0000F11B0000}"/>
    <cellStyle name="Result2 (user) 5 3 3 3" xfId="7149" xr:uid="{00000000-0005-0000-0000-0000F21B0000}"/>
    <cellStyle name="Result2 (user) 5 3 3 4" xfId="7150" xr:uid="{00000000-0005-0000-0000-0000F31B0000}"/>
    <cellStyle name="Result2 (user) 5 3 4" xfId="7151" xr:uid="{00000000-0005-0000-0000-0000F41B0000}"/>
    <cellStyle name="Result2 (user) 5 3 5" xfId="7152" xr:uid="{00000000-0005-0000-0000-0000F51B0000}"/>
    <cellStyle name="Result2 (user) 5 3 6" xfId="7153" xr:uid="{00000000-0005-0000-0000-0000F61B0000}"/>
    <cellStyle name="Result2 (user) 5 4" xfId="7154" xr:uid="{00000000-0005-0000-0000-0000F71B0000}"/>
    <cellStyle name="Result2 (user) 5 4 2" xfId="7155" xr:uid="{00000000-0005-0000-0000-0000F81B0000}"/>
    <cellStyle name="Result2 (user) 5 4 2 2" xfId="7156" xr:uid="{00000000-0005-0000-0000-0000F91B0000}"/>
    <cellStyle name="Result2 (user) 5 4 2 2 2" xfId="7157" xr:uid="{00000000-0005-0000-0000-0000FA1B0000}"/>
    <cellStyle name="Result2 (user) 5 4 2 2 3" xfId="7158" xr:uid="{00000000-0005-0000-0000-0000FB1B0000}"/>
    <cellStyle name="Result2 (user) 5 4 2 2 4" xfId="7159" xr:uid="{00000000-0005-0000-0000-0000FC1B0000}"/>
    <cellStyle name="Result2 (user) 5 4 2 3" xfId="7160" xr:uid="{00000000-0005-0000-0000-0000FD1B0000}"/>
    <cellStyle name="Result2 (user) 5 4 2 3 2" xfId="7161" xr:uid="{00000000-0005-0000-0000-0000FE1B0000}"/>
    <cellStyle name="Result2 (user) 5 4 2 3 3" xfId="7162" xr:uid="{00000000-0005-0000-0000-0000FF1B0000}"/>
    <cellStyle name="Result2 (user) 5 4 2 3 4" xfId="7163" xr:uid="{00000000-0005-0000-0000-0000001C0000}"/>
    <cellStyle name="Result2 (user) 5 4 2 4" xfId="7164" xr:uid="{00000000-0005-0000-0000-0000011C0000}"/>
    <cellStyle name="Result2 (user) 5 4 2 5" xfId="7165" xr:uid="{00000000-0005-0000-0000-0000021C0000}"/>
    <cellStyle name="Result2 (user) 5 4 2 6" xfId="7166" xr:uid="{00000000-0005-0000-0000-0000031C0000}"/>
    <cellStyle name="Result2 (user) 5 4 3" xfId="7167" xr:uid="{00000000-0005-0000-0000-0000041C0000}"/>
    <cellStyle name="Result2 (user) 5 4 3 2" xfId="7168" xr:uid="{00000000-0005-0000-0000-0000051C0000}"/>
    <cellStyle name="Result2 (user) 5 4 3 3" xfId="7169" xr:uid="{00000000-0005-0000-0000-0000061C0000}"/>
    <cellStyle name="Result2 (user) 5 4 3 4" xfId="7170" xr:uid="{00000000-0005-0000-0000-0000071C0000}"/>
    <cellStyle name="Result2 (user) 5 4 4" xfId="7171" xr:uid="{00000000-0005-0000-0000-0000081C0000}"/>
    <cellStyle name="Result2 (user) 5 4 4 2" xfId="7172" xr:uid="{00000000-0005-0000-0000-0000091C0000}"/>
    <cellStyle name="Result2 (user) 5 4 4 3" xfId="7173" xr:uid="{00000000-0005-0000-0000-00000A1C0000}"/>
    <cellStyle name="Result2 (user) 5 4 4 4" xfId="7174" xr:uid="{00000000-0005-0000-0000-00000B1C0000}"/>
    <cellStyle name="Result2 (user) 5 4 5" xfId="7175" xr:uid="{00000000-0005-0000-0000-00000C1C0000}"/>
    <cellStyle name="Result2 (user) 5 4 6" xfId="7176" xr:uid="{00000000-0005-0000-0000-00000D1C0000}"/>
    <cellStyle name="Result2 (user) 5 4 7" xfId="7177" xr:uid="{00000000-0005-0000-0000-00000E1C0000}"/>
    <cellStyle name="Result2 (user) 5 5" xfId="7178" xr:uid="{00000000-0005-0000-0000-00000F1C0000}"/>
    <cellStyle name="Result2 (user) 5 5 2" xfId="7179" xr:uid="{00000000-0005-0000-0000-0000101C0000}"/>
    <cellStyle name="Result2 (user) 5 5 2 2" xfId="7180" xr:uid="{00000000-0005-0000-0000-0000111C0000}"/>
    <cellStyle name="Result2 (user) 5 5 2 3" xfId="7181" xr:uid="{00000000-0005-0000-0000-0000121C0000}"/>
    <cellStyle name="Result2 (user) 5 5 3" xfId="7182" xr:uid="{00000000-0005-0000-0000-0000131C0000}"/>
    <cellStyle name="Result2 (user) 5 5 3 2" xfId="7183" xr:uid="{00000000-0005-0000-0000-0000141C0000}"/>
    <cellStyle name="Result2 (user) 5 5 3 3" xfId="7184" xr:uid="{00000000-0005-0000-0000-0000151C0000}"/>
    <cellStyle name="Result2 (user) 5 5 4" xfId="7185" xr:uid="{00000000-0005-0000-0000-0000161C0000}"/>
    <cellStyle name="Result2 (user) 5 5 5" xfId="7186" xr:uid="{00000000-0005-0000-0000-0000171C0000}"/>
    <cellStyle name="Result2 (user) 5 6" xfId="7187" xr:uid="{00000000-0005-0000-0000-0000181C0000}"/>
    <cellStyle name="Result2 (user) 5 6 2" xfId="7188" xr:uid="{00000000-0005-0000-0000-0000191C0000}"/>
    <cellStyle name="Result2 (user) 5 6 2 2" xfId="7189" xr:uid="{00000000-0005-0000-0000-00001A1C0000}"/>
    <cellStyle name="Result2 (user) 5 6 2 3" xfId="7190" xr:uid="{00000000-0005-0000-0000-00001B1C0000}"/>
    <cellStyle name="Result2 (user) 5 6 3" xfId="7191" xr:uid="{00000000-0005-0000-0000-00001C1C0000}"/>
    <cellStyle name="Result2 (user) 5 6 3 2" xfId="7192" xr:uid="{00000000-0005-0000-0000-00001D1C0000}"/>
    <cellStyle name="Result2 (user) 5 6 3 3" xfId="7193" xr:uid="{00000000-0005-0000-0000-00001E1C0000}"/>
    <cellStyle name="Result2 (user) 5 6 4" xfId="7194" xr:uid="{00000000-0005-0000-0000-00001F1C0000}"/>
    <cellStyle name="Result2 (user) 5 6 5" xfId="7195" xr:uid="{00000000-0005-0000-0000-0000201C0000}"/>
    <cellStyle name="Result2 (user) 5 7" xfId="7196" xr:uid="{00000000-0005-0000-0000-0000211C0000}"/>
    <cellStyle name="Result2 (user) 5 7 2" xfId="7197" xr:uid="{00000000-0005-0000-0000-0000221C0000}"/>
    <cellStyle name="Result2 (user) 5 7 3" xfId="7198" xr:uid="{00000000-0005-0000-0000-0000231C0000}"/>
    <cellStyle name="Result2 (user) 5 8" xfId="7199" xr:uid="{00000000-0005-0000-0000-0000241C0000}"/>
    <cellStyle name="Result2 (user) 5 8 2" xfId="7200" xr:uid="{00000000-0005-0000-0000-0000251C0000}"/>
    <cellStyle name="Result2 (user) 5 8 3" xfId="7201" xr:uid="{00000000-0005-0000-0000-0000261C0000}"/>
    <cellStyle name="Result2 (user) 5 9" xfId="7202" xr:uid="{00000000-0005-0000-0000-0000271C0000}"/>
    <cellStyle name="Result2 (user) 5 9 2" xfId="7203" xr:uid="{00000000-0005-0000-0000-0000281C0000}"/>
    <cellStyle name="Result2 (user) 5 9 3" xfId="7204" xr:uid="{00000000-0005-0000-0000-0000291C0000}"/>
    <cellStyle name="Result2 (user) 6" xfId="7205" xr:uid="{00000000-0005-0000-0000-00002A1C0000}"/>
    <cellStyle name="Result2 (user) 6 10" xfId="7206" xr:uid="{00000000-0005-0000-0000-00002B1C0000}"/>
    <cellStyle name="Result2 (user) 6 11" xfId="7207" xr:uid="{00000000-0005-0000-0000-00002C1C0000}"/>
    <cellStyle name="Result2 (user) 6 2" xfId="7208" xr:uid="{00000000-0005-0000-0000-00002D1C0000}"/>
    <cellStyle name="Result2 (user) 6 2 2" xfId="7209" xr:uid="{00000000-0005-0000-0000-00002E1C0000}"/>
    <cellStyle name="Result2 (user) 6 2 2 2" xfId="7210" xr:uid="{00000000-0005-0000-0000-00002F1C0000}"/>
    <cellStyle name="Result2 (user) 6 2 2 2 2" xfId="7211" xr:uid="{00000000-0005-0000-0000-0000301C0000}"/>
    <cellStyle name="Result2 (user) 6 2 2 2 3" xfId="7212" xr:uid="{00000000-0005-0000-0000-0000311C0000}"/>
    <cellStyle name="Result2 (user) 6 2 2 2 4" xfId="7213" xr:uid="{00000000-0005-0000-0000-0000321C0000}"/>
    <cellStyle name="Result2 (user) 6 2 2 3" xfId="7214" xr:uid="{00000000-0005-0000-0000-0000331C0000}"/>
    <cellStyle name="Result2 (user) 6 2 2 3 2" xfId="7215" xr:uid="{00000000-0005-0000-0000-0000341C0000}"/>
    <cellStyle name="Result2 (user) 6 2 2 3 3" xfId="7216" xr:uid="{00000000-0005-0000-0000-0000351C0000}"/>
    <cellStyle name="Result2 (user) 6 2 2 3 4" xfId="7217" xr:uid="{00000000-0005-0000-0000-0000361C0000}"/>
    <cellStyle name="Result2 (user) 6 2 2 4" xfId="7218" xr:uid="{00000000-0005-0000-0000-0000371C0000}"/>
    <cellStyle name="Result2 (user) 6 2 2 5" xfId="7219" xr:uid="{00000000-0005-0000-0000-0000381C0000}"/>
    <cellStyle name="Result2 (user) 6 2 2 6" xfId="7220" xr:uid="{00000000-0005-0000-0000-0000391C0000}"/>
    <cellStyle name="Result2 (user) 6 2 3" xfId="7221" xr:uid="{00000000-0005-0000-0000-00003A1C0000}"/>
    <cellStyle name="Result2 (user) 6 2 3 2" xfId="7222" xr:uid="{00000000-0005-0000-0000-00003B1C0000}"/>
    <cellStyle name="Result2 (user) 6 2 3 3" xfId="7223" xr:uid="{00000000-0005-0000-0000-00003C1C0000}"/>
    <cellStyle name="Result2 (user) 6 2 4" xfId="7224" xr:uid="{00000000-0005-0000-0000-00003D1C0000}"/>
    <cellStyle name="Result2 (user) 6 2 4 2" xfId="7225" xr:uid="{00000000-0005-0000-0000-00003E1C0000}"/>
    <cellStyle name="Result2 (user) 6 2 4 3" xfId="7226" xr:uid="{00000000-0005-0000-0000-00003F1C0000}"/>
    <cellStyle name="Result2 (user) 6 2 5" xfId="7227" xr:uid="{00000000-0005-0000-0000-0000401C0000}"/>
    <cellStyle name="Result2 (user) 6 2 6" xfId="7228" xr:uid="{00000000-0005-0000-0000-0000411C0000}"/>
    <cellStyle name="Result2 (user) 6 3" xfId="7229" xr:uid="{00000000-0005-0000-0000-0000421C0000}"/>
    <cellStyle name="Result2 (user) 6 3 2" xfId="7230" xr:uid="{00000000-0005-0000-0000-0000431C0000}"/>
    <cellStyle name="Result2 (user) 6 3 2 2" xfId="7231" xr:uid="{00000000-0005-0000-0000-0000441C0000}"/>
    <cellStyle name="Result2 (user) 6 3 2 3" xfId="7232" xr:uid="{00000000-0005-0000-0000-0000451C0000}"/>
    <cellStyle name="Result2 (user) 6 3 2 4" xfId="7233" xr:uid="{00000000-0005-0000-0000-0000461C0000}"/>
    <cellStyle name="Result2 (user) 6 3 3" xfId="7234" xr:uid="{00000000-0005-0000-0000-0000471C0000}"/>
    <cellStyle name="Result2 (user) 6 3 3 2" xfId="7235" xr:uid="{00000000-0005-0000-0000-0000481C0000}"/>
    <cellStyle name="Result2 (user) 6 3 3 3" xfId="7236" xr:uid="{00000000-0005-0000-0000-0000491C0000}"/>
    <cellStyle name="Result2 (user) 6 3 3 4" xfId="7237" xr:uid="{00000000-0005-0000-0000-00004A1C0000}"/>
    <cellStyle name="Result2 (user) 6 3 4" xfId="7238" xr:uid="{00000000-0005-0000-0000-00004B1C0000}"/>
    <cellStyle name="Result2 (user) 6 3 5" xfId="7239" xr:uid="{00000000-0005-0000-0000-00004C1C0000}"/>
    <cellStyle name="Result2 (user) 6 3 6" xfId="7240" xr:uid="{00000000-0005-0000-0000-00004D1C0000}"/>
    <cellStyle name="Result2 (user) 6 4" xfId="7241" xr:uid="{00000000-0005-0000-0000-00004E1C0000}"/>
    <cellStyle name="Result2 (user) 6 4 2" xfId="7242" xr:uid="{00000000-0005-0000-0000-00004F1C0000}"/>
    <cellStyle name="Result2 (user) 6 4 2 2" xfId="7243" xr:uid="{00000000-0005-0000-0000-0000501C0000}"/>
    <cellStyle name="Result2 (user) 6 4 2 2 2" xfId="7244" xr:uid="{00000000-0005-0000-0000-0000511C0000}"/>
    <cellStyle name="Result2 (user) 6 4 2 2 3" xfId="7245" xr:uid="{00000000-0005-0000-0000-0000521C0000}"/>
    <cellStyle name="Result2 (user) 6 4 2 2 4" xfId="7246" xr:uid="{00000000-0005-0000-0000-0000531C0000}"/>
    <cellStyle name="Result2 (user) 6 4 2 3" xfId="7247" xr:uid="{00000000-0005-0000-0000-0000541C0000}"/>
    <cellStyle name="Result2 (user) 6 4 2 3 2" xfId="7248" xr:uid="{00000000-0005-0000-0000-0000551C0000}"/>
    <cellStyle name="Result2 (user) 6 4 2 3 3" xfId="7249" xr:uid="{00000000-0005-0000-0000-0000561C0000}"/>
    <cellStyle name="Result2 (user) 6 4 2 3 4" xfId="7250" xr:uid="{00000000-0005-0000-0000-0000571C0000}"/>
    <cellStyle name="Result2 (user) 6 4 2 4" xfId="7251" xr:uid="{00000000-0005-0000-0000-0000581C0000}"/>
    <cellStyle name="Result2 (user) 6 4 2 5" xfId="7252" xr:uid="{00000000-0005-0000-0000-0000591C0000}"/>
    <cellStyle name="Result2 (user) 6 4 2 6" xfId="7253" xr:uid="{00000000-0005-0000-0000-00005A1C0000}"/>
    <cellStyle name="Result2 (user) 6 4 3" xfId="7254" xr:uid="{00000000-0005-0000-0000-00005B1C0000}"/>
    <cellStyle name="Result2 (user) 6 4 3 2" xfId="7255" xr:uid="{00000000-0005-0000-0000-00005C1C0000}"/>
    <cellStyle name="Result2 (user) 6 4 3 3" xfId="7256" xr:uid="{00000000-0005-0000-0000-00005D1C0000}"/>
    <cellStyle name="Result2 (user) 6 4 3 4" xfId="7257" xr:uid="{00000000-0005-0000-0000-00005E1C0000}"/>
    <cellStyle name="Result2 (user) 6 4 4" xfId="7258" xr:uid="{00000000-0005-0000-0000-00005F1C0000}"/>
    <cellStyle name="Result2 (user) 6 4 4 2" xfId="7259" xr:uid="{00000000-0005-0000-0000-0000601C0000}"/>
    <cellStyle name="Result2 (user) 6 4 4 3" xfId="7260" xr:uid="{00000000-0005-0000-0000-0000611C0000}"/>
    <cellStyle name="Result2 (user) 6 4 4 4" xfId="7261" xr:uid="{00000000-0005-0000-0000-0000621C0000}"/>
    <cellStyle name="Result2 (user) 6 4 5" xfId="7262" xr:uid="{00000000-0005-0000-0000-0000631C0000}"/>
    <cellStyle name="Result2 (user) 6 4 6" xfId="7263" xr:uid="{00000000-0005-0000-0000-0000641C0000}"/>
    <cellStyle name="Result2 (user) 6 4 7" xfId="7264" xr:uid="{00000000-0005-0000-0000-0000651C0000}"/>
    <cellStyle name="Result2 (user) 6 5" xfId="7265" xr:uid="{00000000-0005-0000-0000-0000661C0000}"/>
    <cellStyle name="Result2 (user) 6 5 2" xfId="7266" xr:uid="{00000000-0005-0000-0000-0000671C0000}"/>
    <cellStyle name="Result2 (user) 6 5 2 2" xfId="7267" xr:uid="{00000000-0005-0000-0000-0000681C0000}"/>
    <cellStyle name="Result2 (user) 6 5 2 3" xfId="7268" xr:uid="{00000000-0005-0000-0000-0000691C0000}"/>
    <cellStyle name="Result2 (user) 6 5 3" xfId="7269" xr:uid="{00000000-0005-0000-0000-00006A1C0000}"/>
    <cellStyle name="Result2 (user) 6 5 3 2" xfId="7270" xr:uid="{00000000-0005-0000-0000-00006B1C0000}"/>
    <cellStyle name="Result2 (user) 6 5 3 3" xfId="7271" xr:uid="{00000000-0005-0000-0000-00006C1C0000}"/>
    <cellStyle name="Result2 (user) 6 5 4" xfId="7272" xr:uid="{00000000-0005-0000-0000-00006D1C0000}"/>
    <cellStyle name="Result2 (user) 6 5 5" xfId="7273" xr:uid="{00000000-0005-0000-0000-00006E1C0000}"/>
    <cellStyle name="Result2 (user) 6 6" xfId="7274" xr:uid="{00000000-0005-0000-0000-00006F1C0000}"/>
    <cellStyle name="Result2 (user) 6 6 2" xfId="7275" xr:uid="{00000000-0005-0000-0000-0000701C0000}"/>
    <cellStyle name="Result2 (user) 6 6 2 2" xfId="7276" xr:uid="{00000000-0005-0000-0000-0000711C0000}"/>
    <cellStyle name="Result2 (user) 6 6 2 3" xfId="7277" xr:uid="{00000000-0005-0000-0000-0000721C0000}"/>
    <cellStyle name="Result2 (user) 6 6 3" xfId="7278" xr:uid="{00000000-0005-0000-0000-0000731C0000}"/>
    <cellStyle name="Result2 (user) 6 6 3 2" xfId="7279" xr:uid="{00000000-0005-0000-0000-0000741C0000}"/>
    <cellStyle name="Result2 (user) 6 6 3 3" xfId="7280" xr:uid="{00000000-0005-0000-0000-0000751C0000}"/>
    <cellStyle name="Result2 (user) 6 6 4" xfId="7281" xr:uid="{00000000-0005-0000-0000-0000761C0000}"/>
    <cellStyle name="Result2 (user) 6 6 5" xfId="7282" xr:uid="{00000000-0005-0000-0000-0000771C0000}"/>
    <cellStyle name="Result2 (user) 6 7" xfId="7283" xr:uid="{00000000-0005-0000-0000-0000781C0000}"/>
    <cellStyle name="Result2 (user) 6 7 2" xfId="7284" xr:uid="{00000000-0005-0000-0000-0000791C0000}"/>
    <cellStyle name="Result2 (user) 6 7 3" xfId="7285" xr:uid="{00000000-0005-0000-0000-00007A1C0000}"/>
    <cellStyle name="Result2 (user) 6 8" xfId="7286" xr:uid="{00000000-0005-0000-0000-00007B1C0000}"/>
    <cellStyle name="Result2 (user) 6 8 2" xfId="7287" xr:uid="{00000000-0005-0000-0000-00007C1C0000}"/>
    <cellStyle name="Result2 (user) 6 8 3" xfId="7288" xr:uid="{00000000-0005-0000-0000-00007D1C0000}"/>
    <cellStyle name="Result2 (user) 6 9" xfId="7289" xr:uid="{00000000-0005-0000-0000-00007E1C0000}"/>
    <cellStyle name="Result2 (user) 6 9 2" xfId="7290" xr:uid="{00000000-0005-0000-0000-00007F1C0000}"/>
    <cellStyle name="Result2 (user) 6 9 3" xfId="7291" xr:uid="{00000000-0005-0000-0000-0000801C0000}"/>
    <cellStyle name="Result2 (user) 7" xfId="7292" xr:uid="{00000000-0005-0000-0000-0000811C0000}"/>
    <cellStyle name="Result2 (user) 7 2" xfId="7293" xr:uid="{00000000-0005-0000-0000-0000821C0000}"/>
    <cellStyle name="Result2 (user) 7 2 2" xfId="7294" xr:uid="{00000000-0005-0000-0000-0000831C0000}"/>
    <cellStyle name="Result2 (user) 7 2 2 2" xfId="7295" xr:uid="{00000000-0005-0000-0000-0000841C0000}"/>
    <cellStyle name="Result2 (user) 7 2 2 3" xfId="7296" xr:uid="{00000000-0005-0000-0000-0000851C0000}"/>
    <cellStyle name="Result2 (user) 7 2 2 4" xfId="7297" xr:uid="{00000000-0005-0000-0000-0000861C0000}"/>
    <cellStyle name="Result2 (user) 7 2 3" xfId="7298" xr:uid="{00000000-0005-0000-0000-0000871C0000}"/>
    <cellStyle name="Result2 (user) 7 2 3 2" xfId="7299" xr:uid="{00000000-0005-0000-0000-0000881C0000}"/>
    <cellStyle name="Result2 (user) 7 2 3 3" xfId="7300" xr:uid="{00000000-0005-0000-0000-0000891C0000}"/>
    <cellStyle name="Result2 (user) 7 2 3 4" xfId="7301" xr:uid="{00000000-0005-0000-0000-00008A1C0000}"/>
    <cellStyle name="Result2 (user) 7 2 4" xfId="7302" xr:uid="{00000000-0005-0000-0000-00008B1C0000}"/>
    <cellStyle name="Result2 (user) 7 2 5" xfId="7303" xr:uid="{00000000-0005-0000-0000-00008C1C0000}"/>
    <cellStyle name="Result2 (user) 7 2 6" xfId="7304" xr:uid="{00000000-0005-0000-0000-00008D1C0000}"/>
    <cellStyle name="Result2 (user) 7 3" xfId="7305" xr:uid="{00000000-0005-0000-0000-00008E1C0000}"/>
    <cellStyle name="Result2 (user) 7 3 2" xfId="7306" xr:uid="{00000000-0005-0000-0000-00008F1C0000}"/>
    <cellStyle name="Result2 (user) 7 3 3" xfId="7307" xr:uid="{00000000-0005-0000-0000-0000901C0000}"/>
    <cellStyle name="Result2 (user) 7 3 4" xfId="7308" xr:uid="{00000000-0005-0000-0000-0000911C0000}"/>
    <cellStyle name="Result2 (user) 7 4" xfId="7309" xr:uid="{00000000-0005-0000-0000-0000921C0000}"/>
    <cellStyle name="Result2 (user) 7 4 2" xfId="7310" xr:uid="{00000000-0005-0000-0000-0000931C0000}"/>
    <cellStyle name="Result2 (user) 7 4 3" xfId="7311" xr:uid="{00000000-0005-0000-0000-0000941C0000}"/>
    <cellStyle name="Result2 (user) 7 4 4" xfId="7312" xr:uid="{00000000-0005-0000-0000-0000951C0000}"/>
    <cellStyle name="Result2 (user) 7 5" xfId="7313" xr:uid="{00000000-0005-0000-0000-0000961C0000}"/>
    <cellStyle name="Result2 (user) 7 6" xfId="7314" xr:uid="{00000000-0005-0000-0000-0000971C0000}"/>
    <cellStyle name="Result2 (user) 8" xfId="7315" xr:uid="{00000000-0005-0000-0000-0000981C0000}"/>
    <cellStyle name="Result2 (user) 8 2" xfId="7316" xr:uid="{00000000-0005-0000-0000-0000991C0000}"/>
    <cellStyle name="Result2 (user) 8 2 2" xfId="7317" xr:uid="{00000000-0005-0000-0000-00009A1C0000}"/>
    <cellStyle name="Result2 (user) 8 2 3" xfId="7318" xr:uid="{00000000-0005-0000-0000-00009B1C0000}"/>
    <cellStyle name="Result2 (user) 8 2 4" xfId="7319" xr:uid="{00000000-0005-0000-0000-00009C1C0000}"/>
    <cellStyle name="Result2 (user) 8 3" xfId="7320" xr:uid="{00000000-0005-0000-0000-00009D1C0000}"/>
    <cellStyle name="Result2 (user) 8 3 2" xfId="7321" xr:uid="{00000000-0005-0000-0000-00009E1C0000}"/>
    <cellStyle name="Result2 (user) 8 3 3" xfId="7322" xr:uid="{00000000-0005-0000-0000-00009F1C0000}"/>
    <cellStyle name="Result2 (user) 8 3 4" xfId="7323" xr:uid="{00000000-0005-0000-0000-0000A01C0000}"/>
    <cellStyle name="Result2 (user) 8 4" xfId="7324" xr:uid="{00000000-0005-0000-0000-0000A11C0000}"/>
    <cellStyle name="Result2 (user) 8 5" xfId="7325" xr:uid="{00000000-0005-0000-0000-0000A21C0000}"/>
    <cellStyle name="Result2 (user) 8 6" xfId="7326" xr:uid="{00000000-0005-0000-0000-0000A31C0000}"/>
    <cellStyle name="Result2 (user) 9" xfId="7327" xr:uid="{00000000-0005-0000-0000-0000A41C0000}"/>
    <cellStyle name="Result2 (user) 9 2" xfId="7328" xr:uid="{00000000-0005-0000-0000-0000A51C0000}"/>
    <cellStyle name="Result2 (user) 9 2 2" xfId="7329" xr:uid="{00000000-0005-0000-0000-0000A61C0000}"/>
    <cellStyle name="Result2 (user) 9 2 2 2" xfId="7330" xr:uid="{00000000-0005-0000-0000-0000A71C0000}"/>
    <cellStyle name="Result2 (user) 9 2 2 3" xfId="7331" xr:uid="{00000000-0005-0000-0000-0000A81C0000}"/>
    <cellStyle name="Result2 (user) 9 2 2 4" xfId="7332" xr:uid="{00000000-0005-0000-0000-0000A91C0000}"/>
    <cellStyle name="Result2 (user) 9 2 3" xfId="7333" xr:uid="{00000000-0005-0000-0000-0000AA1C0000}"/>
    <cellStyle name="Result2 (user) 9 2 3 2" xfId="7334" xr:uid="{00000000-0005-0000-0000-0000AB1C0000}"/>
    <cellStyle name="Result2 (user) 9 2 3 3" xfId="7335" xr:uid="{00000000-0005-0000-0000-0000AC1C0000}"/>
    <cellStyle name="Result2 (user) 9 2 3 4" xfId="7336" xr:uid="{00000000-0005-0000-0000-0000AD1C0000}"/>
    <cellStyle name="Result2 (user) 9 2 4" xfId="7337" xr:uid="{00000000-0005-0000-0000-0000AE1C0000}"/>
    <cellStyle name="Result2 (user) 9 2 5" xfId="7338" xr:uid="{00000000-0005-0000-0000-0000AF1C0000}"/>
    <cellStyle name="Result2 (user) 9 2 6" xfId="7339" xr:uid="{00000000-0005-0000-0000-0000B01C0000}"/>
    <cellStyle name="Result2 (user) 9 3" xfId="7340" xr:uid="{00000000-0005-0000-0000-0000B11C0000}"/>
    <cellStyle name="Result2 (user) 9 3 2" xfId="7341" xr:uid="{00000000-0005-0000-0000-0000B21C0000}"/>
    <cellStyle name="Result2 (user) 9 3 3" xfId="7342" xr:uid="{00000000-0005-0000-0000-0000B31C0000}"/>
    <cellStyle name="Result2 (user) 9 3 4" xfId="7343" xr:uid="{00000000-0005-0000-0000-0000B41C0000}"/>
    <cellStyle name="Result2 (user) 9 4" xfId="7344" xr:uid="{00000000-0005-0000-0000-0000B51C0000}"/>
    <cellStyle name="Result2 (user) 9 4 2" xfId="7345" xr:uid="{00000000-0005-0000-0000-0000B61C0000}"/>
    <cellStyle name="Result2 (user) 9 4 3" xfId="7346" xr:uid="{00000000-0005-0000-0000-0000B71C0000}"/>
    <cellStyle name="Result2 (user) 9 4 4" xfId="7347" xr:uid="{00000000-0005-0000-0000-0000B81C0000}"/>
    <cellStyle name="Result2 (user) 9 5" xfId="7348" xr:uid="{00000000-0005-0000-0000-0000B91C0000}"/>
    <cellStyle name="Result2 (user) 9 6" xfId="7349" xr:uid="{00000000-0005-0000-0000-0000BA1C0000}"/>
    <cellStyle name="Result2 (user) 9 7" xfId="7350" xr:uid="{00000000-0005-0000-0000-0000BB1C0000}"/>
    <cellStyle name="Result2 10" xfId="7351" xr:uid="{00000000-0005-0000-0000-0000BC1C0000}"/>
    <cellStyle name="Result2 10 2" xfId="7352" xr:uid="{00000000-0005-0000-0000-0000BD1C0000}"/>
    <cellStyle name="Result2 10 2 2" xfId="7353" xr:uid="{00000000-0005-0000-0000-0000BE1C0000}"/>
    <cellStyle name="Result2 10 2 3" xfId="7354" xr:uid="{00000000-0005-0000-0000-0000BF1C0000}"/>
    <cellStyle name="Result2 10 2 4" xfId="7355" xr:uid="{00000000-0005-0000-0000-0000C01C0000}"/>
    <cellStyle name="Result2 10 3" xfId="7356" xr:uid="{00000000-0005-0000-0000-0000C11C0000}"/>
    <cellStyle name="Result2 10 3 2" xfId="7357" xr:uid="{00000000-0005-0000-0000-0000C21C0000}"/>
    <cellStyle name="Result2 10 3 3" xfId="7358" xr:uid="{00000000-0005-0000-0000-0000C31C0000}"/>
    <cellStyle name="Result2 10 3 4" xfId="7359" xr:uid="{00000000-0005-0000-0000-0000C41C0000}"/>
    <cellStyle name="Result2 10 4" xfId="7360" xr:uid="{00000000-0005-0000-0000-0000C51C0000}"/>
    <cellStyle name="Result2 10 5" xfId="7361" xr:uid="{00000000-0005-0000-0000-0000C61C0000}"/>
    <cellStyle name="Result2 10 6" xfId="7362" xr:uid="{00000000-0005-0000-0000-0000C71C0000}"/>
    <cellStyle name="Result2 11" xfId="7363" xr:uid="{00000000-0005-0000-0000-0000C81C0000}"/>
    <cellStyle name="Result2 11 2" xfId="7364" xr:uid="{00000000-0005-0000-0000-0000C91C0000}"/>
    <cellStyle name="Result2 11 2 2" xfId="7365" xr:uid="{00000000-0005-0000-0000-0000CA1C0000}"/>
    <cellStyle name="Result2 11 2 3" xfId="7366" xr:uid="{00000000-0005-0000-0000-0000CB1C0000}"/>
    <cellStyle name="Result2 11 2 4" xfId="7367" xr:uid="{00000000-0005-0000-0000-0000CC1C0000}"/>
    <cellStyle name="Result2 11 3" xfId="7368" xr:uid="{00000000-0005-0000-0000-0000CD1C0000}"/>
    <cellStyle name="Result2 11 3 2" xfId="7369" xr:uid="{00000000-0005-0000-0000-0000CE1C0000}"/>
    <cellStyle name="Result2 11 3 3" xfId="7370" xr:uid="{00000000-0005-0000-0000-0000CF1C0000}"/>
    <cellStyle name="Result2 11 3 4" xfId="7371" xr:uid="{00000000-0005-0000-0000-0000D01C0000}"/>
    <cellStyle name="Result2 11 4" xfId="7372" xr:uid="{00000000-0005-0000-0000-0000D11C0000}"/>
    <cellStyle name="Result2 11 5" xfId="7373" xr:uid="{00000000-0005-0000-0000-0000D21C0000}"/>
    <cellStyle name="Result2 11 6" xfId="7374" xr:uid="{00000000-0005-0000-0000-0000D31C0000}"/>
    <cellStyle name="Result2 12" xfId="7375" xr:uid="{00000000-0005-0000-0000-0000D41C0000}"/>
    <cellStyle name="Result2 12 2" xfId="7376" xr:uid="{00000000-0005-0000-0000-0000D51C0000}"/>
    <cellStyle name="Result2 12 2 2" xfId="7377" xr:uid="{00000000-0005-0000-0000-0000D61C0000}"/>
    <cellStyle name="Result2 12 2 2 2" xfId="7378" xr:uid="{00000000-0005-0000-0000-0000D71C0000}"/>
    <cellStyle name="Result2 12 2 2 3" xfId="7379" xr:uid="{00000000-0005-0000-0000-0000D81C0000}"/>
    <cellStyle name="Result2 12 2 2 4" xfId="7380" xr:uid="{00000000-0005-0000-0000-0000D91C0000}"/>
    <cellStyle name="Result2 12 2 3" xfId="7381" xr:uid="{00000000-0005-0000-0000-0000DA1C0000}"/>
    <cellStyle name="Result2 12 2 3 2" xfId="7382" xr:uid="{00000000-0005-0000-0000-0000DB1C0000}"/>
    <cellStyle name="Result2 12 2 3 3" xfId="7383" xr:uid="{00000000-0005-0000-0000-0000DC1C0000}"/>
    <cellStyle name="Result2 12 2 3 4" xfId="7384" xr:uid="{00000000-0005-0000-0000-0000DD1C0000}"/>
    <cellStyle name="Result2 12 2 4" xfId="7385" xr:uid="{00000000-0005-0000-0000-0000DE1C0000}"/>
    <cellStyle name="Result2 12 2 5" xfId="7386" xr:uid="{00000000-0005-0000-0000-0000DF1C0000}"/>
    <cellStyle name="Result2 12 2 6" xfId="7387" xr:uid="{00000000-0005-0000-0000-0000E01C0000}"/>
    <cellStyle name="Result2 12 3" xfId="7388" xr:uid="{00000000-0005-0000-0000-0000E11C0000}"/>
    <cellStyle name="Result2 12 3 2" xfId="7389" xr:uid="{00000000-0005-0000-0000-0000E21C0000}"/>
    <cellStyle name="Result2 12 3 3" xfId="7390" xr:uid="{00000000-0005-0000-0000-0000E31C0000}"/>
    <cellStyle name="Result2 12 3 4" xfId="7391" xr:uid="{00000000-0005-0000-0000-0000E41C0000}"/>
    <cellStyle name="Result2 12 4" xfId="7392" xr:uid="{00000000-0005-0000-0000-0000E51C0000}"/>
    <cellStyle name="Result2 12 4 2" xfId="7393" xr:uid="{00000000-0005-0000-0000-0000E61C0000}"/>
    <cellStyle name="Result2 12 4 3" xfId="7394" xr:uid="{00000000-0005-0000-0000-0000E71C0000}"/>
    <cellStyle name="Result2 12 4 4" xfId="7395" xr:uid="{00000000-0005-0000-0000-0000E81C0000}"/>
    <cellStyle name="Result2 12 5" xfId="7396" xr:uid="{00000000-0005-0000-0000-0000E91C0000}"/>
    <cellStyle name="Result2 12 6" xfId="7397" xr:uid="{00000000-0005-0000-0000-0000EA1C0000}"/>
    <cellStyle name="Result2 12 7" xfId="7398" xr:uid="{00000000-0005-0000-0000-0000EB1C0000}"/>
    <cellStyle name="Result2 13" xfId="7399" xr:uid="{00000000-0005-0000-0000-0000EC1C0000}"/>
    <cellStyle name="Result2 13 2" xfId="7400" xr:uid="{00000000-0005-0000-0000-0000ED1C0000}"/>
    <cellStyle name="Result2 13 2 2" xfId="7401" xr:uid="{00000000-0005-0000-0000-0000EE1C0000}"/>
    <cellStyle name="Result2 13 2 2 2" xfId="7402" xr:uid="{00000000-0005-0000-0000-0000EF1C0000}"/>
    <cellStyle name="Result2 13 2 2 3" xfId="7403" xr:uid="{00000000-0005-0000-0000-0000F01C0000}"/>
    <cellStyle name="Result2 13 2 2 4" xfId="7404" xr:uid="{00000000-0005-0000-0000-0000F11C0000}"/>
    <cellStyle name="Result2 13 2 3" xfId="7405" xr:uid="{00000000-0005-0000-0000-0000F21C0000}"/>
    <cellStyle name="Result2 13 2 3 2" xfId="7406" xr:uid="{00000000-0005-0000-0000-0000F31C0000}"/>
    <cellStyle name="Result2 13 2 3 3" xfId="7407" xr:uid="{00000000-0005-0000-0000-0000F41C0000}"/>
    <cellStyle name="Result2 13 2 3 4" xfId="7408" xr:uid="{00000000-0005-0000-0000-0000F51C0000}"/>
    <cellStyle name="Result2 13 2 4" xfId="7409" xr:uid="{00000000-0005-0000-0000-0000F61C0000}"/>
    <cellStyle name="Result2 13 2 5" xfId="7410" xr:uid="{00000000-0005-0000-0000-0000F71C0000}"/>
    <cellStyle name="Result2 13 2 6" xfId="7411" xr:uid="{00000000-0005-0000-0000-0000F81C0000}"/>
    <cellStyle name="Result2 13 3" xfId="7412" xr:uid="{00000000-0005-0000-0000-0000F91C0000}"/>
    <cellStyle name="Result2 13 3 2" xfId="7413" xr:uid="{00000000-0005-0000-0000-0000FA1C0000}"/>
    <cellStyle name="Result2 13 3 3" xfId="7414" xr:uid="{00000000-0005-0000-0000-0000FB1C0000}"/>
    <cellStyle name="Result2 13 3 4" xfId="7415" xr:uid="{00000000-0005-0000-0000-0000FC1C0000}"/>
    <cellStyle name="Result2 13 4" xfId="7416" xr:uid="{00000000-0005-0000-0000-0000FD1C0000}"/>
    <cellStyle name="Result2 13 4 2" xfId="7417" xr:uid="{00000000-0005-0000-0000-0000FE1C0000}"/>
    <cellStyle name="Result2 13 4 3" xfId="7418" xr:uid="{00000000-0005-0000-0000-0000FF1C0000}"/>
    <cellStyle name="Result2 13 4 4" xfId="7419" xr:uid="{00000000-0005-0000-0000-0000001D0000}"/>
    <cellStyle name="Result2 13 5" xfId="7420" xr:uid="{00000000-0005-0000-0000-0000011D0000}"/>
    <cellStyle name="Result2 13 6" xfId="7421" xr:uid="{00000000-0005-0000-0000-0000021D0000}"/>
    <cellStyle name="Result2 13 7" xfId="7422" xr:uid="{00000000-0005-0000-0000-0000031D0000}"/>
    <cellStyle name="Result2 14" xfId="7423" xr:uid="{00000000-0005-0000-0000-0000041D0000}"/>
    <cellStyle name="Result2 14 2" xfId="7424" xr:uid="{00000000-0005-0000-0000-0000051D0000}"/>
    <cellStyle name="Result2 14 2 2" xfId="7425" xr:uid="{00000000-0005-0000-0000-0000061D0000}"/>
    <cellStyle name="Result2 14 2 2 2" xfId="7426" xr:uid="{00000000-0005-0000-0000-0000071D0000}"/>
    <cellStyle name="Result2 14 2 2 3" xfId="7427" xr:uid="{00000000-0005-0000-0000-0000081D0000}"/>
    <cellStyle name="Result2 14 2 2 4" xfId="7428" xr:uid="{00000000-0005-0000-0000-0000091D0000}"/>
    <cellStyle name="Result2 14 2 3" xfId="7429" xr:uid="{00000000-0005-0000-0000-00000A1D0000}"/>
    <cellStyle name="Result2 14 2 3 2" xfId="7430" xr:uid="{00000000-0005-0000-0000-00000B1D0000}"/>
    <cellStyle name="Result2 14 2 3 3" xfId="7431" xr:uid="{00000000-0005-0000-0000-00000C1D0000}"/>
    <cellStyle name="Result2 14 2 3 4" xfId="7432" xr:uid="{00000000-0005-0000-0000-00000D1D0000}"/>
    <cellStyle name="Result2 14 2 4" xfId="7433" xr:uid="{00000000-0005-0000-0000-00000E1D0000}"/>
    <cellStyle name="Result2 14 2 5" xfId="7434" xr:uid="{00000000-0005-0000-0000-00000F1D0000}"/>
    <cellStyle name="Result2 14 2 6" xfId="7435" xr:uid="{00000000-0005-0000-0000-0000101D0000}"/>
    <cellStyle name="Result2 14 3" xfId="7436" xr:uid="{00000000-0005-0000-0000-0000111D0000}"/>
    <cellStyle name="Result2 14 3 2" xfId="7437" xr:uid="{00000000-0005-0000-0000-0000121D0000}"/>
    <cellStyle name="Result2 14 3 3" xfId="7438" xr:uid="{00000000-0005-0000-0000-0000131D0000}"/>
    <cellStyle name="Result2 14 3 4" xfId="7439" xr:uid="{00000000-0005-0000-0000-0000141D0000}"/>
    <cellStyle name="Result2 14 4" xfId="7440" xr:uid="{00000000-0005-0000-0000-0000151D0000}"/>
    <cellStyle name="Result2 14 4 2" xfId="7441" xr:uid="{00000000-0005-0000-0000-0000161D0000}"/>
    <cellStyle name="Result2 14 4 3" xfId="7442" xr:uid="{00000000-0005-0000-0000-0000171D0000}"/>
    <cellStyle name="Result2 14 4 4" xfId="7443" xr:uid="{00000000-0005-0000-0000-0000181D0000}"/>
    <cellStyle name="Result2 14 5" xfId="7444" xr:uid="{00000000-0005-0000-0000-0000191D0000}"/>
    <cellStyle name="Result2 14 6" xfId="7445" xr:uid="{00000000-0005-0000-0000-00001A1D0000}"/>
    <cellStyle name="Result2 15" xfId="7446" xr:uid="{00000000-0005-0000-0000-00001B1D0000}"/>
    <cellStyle name="Result2 15 2" xfId="7447" xr:uid="{00000000-0005-0000-0000-00001C1D0000}"/>
    <cellStyle name="Result2 15 2 2" xfId="7448" xr:uid="{00000000-0005-0000-0000-00001D1D0000}"/>
    <cellStyle name="Result2 15 2 3" xfId="7449" xr:uid="{00000000-0005-0000-0000-00001E1D0000}"/>
    <cellStyle name="Result2 15 2 4" xfId="7450" xr:uid="{00000000-0005-0000-0000-00001F1D0000}"/>
    <cellStyle name="Result2 15 3" xfId="7451" xr:uid="{00000000-0005-0000-0000-0000201D0000}"/>
    <cellStyle name="Result2 15 3 2" xfId="7452" xr:uid="{00000000-0005-0000-0000-0000211D0000}"/>
    <cellStyle name="Result2 15 3 3" xfId="7453" xr:uid="{00000000-0005-0000-0000-0000221D0000}"/>
    <cellStyle name="Result2 15 3 4" xfId="7454" xr:uid="{00000000-0005-0000-0000-0000231D0000}"/>
    <cellStyle name="Result2 15 4" xfId="7455" xr:uid="{00000000-0005-0000-0000-0000241D0000}"/>
    <cellStyle name="Result2 15 5" xfId="7456" xr:uid="{00000000-0005-0000-0000-0000251D0000}"/>
    <cellStyle name="Result2 15 6" xfId="7457" xr:uid="{00000000-0005-0000-0000-0000261D0000}"/>
    <cellStyle name="Result2 16" xfId="7458" xr:uid="{00000000-0005-0000-0000-0000271D0000}"/>
    <cellStyle name="Result2 16 2" xfId="7459" xr:uid="{00000000-0005-0000-0000-0000281D0000}"/>
    <cellStyle name="Result2 16 2 2" xfId="7460" xr:uid="{00000000-0005-0000-0000-0000291D0000}"/>
    <cellStyle name="Result2 16 2 3" xfId="7461" xr:uid="{00000000-0005-0000-0000-00002A1D0000}"/>
    <cellStyle name="Result2 16 2 4" xfId="7462" xr:uid="{00000000-0005-0000-0000-00002B1D0000}"/>
    <cellStyle name="Result2 16 3" xfId="7463" xr:uid="{00000000-0005-0000-0000-00002C1D0000}"/>
    <cellStyle name="Result2 16 3 2" xfId="7464" xr:uid="{00000000-0005-0000-0000-00002D1D0000}"/>
    <cellStyle name="Result2 16 3 3" xfId="7465" xr:uid="{00000000-0005-0000-0000-00002E1D0000}"/>
    <cellStyle name="Result2 16 3 4" xfId="7466" xr:uid="{00000000-0005-0000-0000-00002F1D0000}"/>
    <cellStyle name="Result2 16 4" xfId="7467" xr:uid="{00000000-0005-0000-0000-0000301D0000}"/>
    <cellStyle name="Result2 16 5" xfId="7468" xr:uid="{00000000-0005-0000-0000-0000311D0000}"/>
    <cellStyle name="Result2 16 6" xfId="7469" xr:uid="{00000000-0005-0000-0000-0000321D0000}"/>
    <cellStyle name="Result2 17" xfId="7470" xr:uid="{00000000-0005-0000-0000-0000331D0000}"/>
    <cellStyle name="Result2 17 2" xfId="7471" xr:uid="{00000000-0005-0000-0000-0000341D0000}"/>
    <cellStyle name="Result2 17 2 2" xfId="7472" xr:uid="{00000000-0005-0000-0000-0000351D0000}"/>
    <cellStyle name="Result2 17 2 3" xfId="7473" xr:uid="{00000000-0005-0000-0000-0000361D0000}"/>
    <cellStyle name="Result2 17 2 4" xfId="7474" xr:uid="{00000000-0005-0000-0000-0000371D0000}"/>
    <cellStyle name="Result2 17 3" xfId="7475" xr:uid="{00000000-0005-0000-0000-0000381D0000}"/>
    <cellStyle name="Result2 17 3 2" xfId="7476" xr:uid="{00000000-0005-0000-0000-0000391D0000}"/>
    <cellStyle name="Result2 17 3 3" xfId="7477" xr:uid="{00000000-0005-0000-0000-00003A1D0000}"/>
    <cellStyle name="Result2 17 3 4" xfId="7478" xr:uid="{00000000-0005-0000-0000-00003B1D0000}"/>
    <cellStyle name="Result2 17 4" xfId="7479" xr:uid="{00000000-0005-0000-0000-00003C1D0000}"/>
    <cellStyle name="Result2 17 5" xfId="7480" xr:uid="{00000000-0005-0000-0000-00003D1D0000}"/>
    <cellStyle name="Result2 17 6" xfId="7481" xr:uid="{00000000-0005-0000-0000-00003E1D0000}"/>
    <cellStyle name="Result2 18" xfId="7482" xr:uid="{00000000-0005-0000-0000-00003F1D0000}"/>
    <cellStyle name="Result2 18 2" xfId="7483" xr:uid="{00000000-0005-0000-0000-0000401D0000}"/>
    <cellStyle name="Result2 18 2 2" xfId="7484" xr:uid="{00000000-0005-0000-0000-0000411D0000}"/>
    <cellStyle name="Result2 18 2 3" xfId="7485" xr:uid="{00000000-0005-0000-0000-0000421D0000}"/>
    <cellStyle name="Result2 18 2 4" xfId="7486" xr:uid="{00000000-0005-0000-0000-0000431D0000}"/>
    <cellStyle name="Result2 18 3" xfId="7487" xr:uid="{00000000-0005-0000-0000-0000441D0000}"/>
    <cellStyle name="Result2 18 3 2" xfId="7488" xr:uid="{00000000-0005-0000-0000-0000451D0000}"/>
    <cellStyle name="Result2 18 3 3" xfId="7489" xr:uid="{00000000-0005-0000-0000-0000461D0000}"/>
    <cellStyle name="Result2 18 3 4" xfId="7490" xr:uid="{00000000-0005-0000-0000-0000471D0000}"/>
    <cellStyle name="Result2 18 4" xfId="7491" xr:uid="{00000000-0005-0000-0000-0000481D0000}"/>
    <cellStyle name="Result2 18 5" xfId="7492" xr:uid="{00000000-0005-0000-0000-0000491D0000}"/>
    <cellStyle name="Result2 18 6" xfId="7493" xr:uid="{00000000-0005-0000-0000-00004A1D0000}"/>
    <cellStyle name="Result2 19" xfId="7494" xr:uid="{00000000-0005-0000-0000-00004B1D0000}"/>
    <cellStyle name="Result2 19 2" xfId="7495" xr:uid="{00000000-0005-0000-0000-00004C1D0000}"/>
    <cellStyle name="Result2 19 3" xfId="7496" xr:uid="{00000000-0005-0000-0000-00004D1D0000}"/>
    <cellStyle name="Result2 19 4" xfId="7497" xr:uid="{00000000-0005-0000-0000-00004E1D0000}"/>
    <cellStyle name="Result2 2" xfId="7498" xr:uid="{00000000-0005-0000-0000-00004F1D0000}"/>
    <cellStyle name="Result2 2 10" xfId="7499" xr:uid="{00000000-0005-0000-0000-0000501D0000}"/>
    <cellStyle name="Result2 2 11" xfId="7500" xr:uid="{00000000-0005-0000-0000-0000511D0000}"/>
    <cellStyle name="Result2 2 2" xfId="7501" xr:uid="{00000000-0005-0000-0000-0000521D0000}"/>
    <cellStyle name="Result2 2 2 2" xfId="7502" xr:uid="{00000000-0005-0000-0000-0000531D0000}"/>
    <cellStyle name="Result2 2 2 2 2" xfId="7503" xr:uid="{00000000-0005-0000-0000-0000541D0000}"/>
    <cellStyle name="Result2 2 2 2 2 2" xfId="7504" xr:uid="{00000000-0005-0000-0000-0000551D0000}"/>
    <cellStyle name="Result2 2 2 2 2 3" xfId="7505" xr:uid="{00000000-0005-0000-0000-0000561D0000}"/>
    <cellStyle name="Result2 2 2 2 2 4" xfId="7506" xr:uid="{00000000-0005-0000-0000-0000571D0000}"/>
    <cellStyle name="Result2 2 2 2 3" xfId="7507" xr:uid="{00000000-0005-0000-0000-0000581D0000}"/>
    <cellStyle name="Result2 2 2 2 3 2" xfId="7508" xr:uid="{00000000-0005-0000-0000-0000591D0000}"/>
    <cellStyle name="Result2 2 2 2 3 3" xfId="7509" xr:uid="{00000000-0005-0000-0000-00005A1D0000}"/>
    <cellStyle name="Result2 2 2 2 3 4" xfId="7510" xr:uid="{00000000-0005-0000-0000-00005B1D0000}"/>
    <cellStyle name="Result2 2 2 2 4" xfId="7511" xr:uid="{00000000-0005-0000-0000-00005C1D0000}"/>
    <cellStyle name="Result2 2 2 2 5" xfId="7512" xr:uid="{00000000-0005-0000-0000-00005D1D0000}"/>
    <cellStyle name="Result2 2 2 2 6" xfId="7513" xr:uid="{00000000-0005-0000-0000-00005E1D0000}"/>
    <cellStyle name="Result2 2 2 3" xfId="7514" xr:uid="{00000000-0005-0000-0000-00005F1D0000}"/>
    <cellStyle name="Result2 2 2 3 2" xfId="7515" xr:uid="{00000000-0005-0000-0000-0000601D0000}"/>
    <cellStyle name="Result2 2 2 3 3" xfId="7516" xr:uid="{00000000-0005-0000-0000-0000611D0000}"/>
    <cellStyle name="Result2 2 2 3 4" xfId="7517" xr:uid="{00000000-0005-0000-0000-0000621D0000}"/>
    <cellStyle name="Result2 2 2 4" xfId="7518" xr:uid="{00000000-0005-0000-0000-0000631D0000}"/>
    <cellStyle name="Result2 2 2 4 2" xfId="7519" xr:uid="{00000000-0005-0000-0000-0000641D0000}"/>
    <cellStyle name="Result2 2 2 4 3" xfId="7520" xr:uid="{00000000-0005-0000-0000-0000651D0000}"/>
    <cellStyle name="Result2 2 2 4 4" xfId="7521" xr:uid="{00000000-0005-0000-0000-0000661D0000}"/>
    <cellStyle name="Result2 2 2 5" xfId="7522" xr:uid="{00000000-0005-0000-0000-0000671D0000}"/>
    <cellStyle name="Result2 2 2 6" xfId="7523" xr:uid="{00000000-0005-0000-0000-0000681D0000}"/>
    <cellStyle name="Result2 2 3" xfId="7524" xr:uid="{00000000-0005-0000-0000-0000691D0000}"/>
    <cellStyle name="Result2 2 3 2" xfId="7525" xr:uid="{00000000-0005-0000-0000-00006A1D0000}"/>
    <cellStyle name="Result2 2 3 2 2" xfId="7526" xr:uid="{00000000-0005-0000-0000-00006B1D0000}"/>
    <cellStyle name="Result2 2 3 2 3" xfId="7527" xr:uid="{00000000-0005-0000-0000-00006C1D0000}"/>
    <cellStyle name="Result2 2 3 2 4" xfId="7528" xr:uid="{00000000-0005-0000-0000-00006D1D0000}"/>
    <cellStyle name="Result2 2 3 3" xfId="7529" xr:uid="{00000000-0005-0000-0000-00006E1D0000}"/>
    <cellStyle name="Result2 2 3 3 2" xfId="7530" xr:uid="{00000000-0005-0000-0000-00006F1D0000}"/>
    <cellStyle name="Result2 2 3 3 3" xfId="7531" xr:uid="{00000000-0005-0000-0000-0000701D0000}"/>
    <cellStyle name="Result2 2 3 3 4" xfId="7532" xr:uid="{00000000-0005-0000-0000-0000711D0000}"/>
    <cellStyle name="Result2 2 3 4" xfId="7533" xr:uid="{00000000-0005-0000-0000-0000721D0000}"/>
    <cellStyle name="Result2 2 3 5" xfId="7534" xr:uid="{00000000-0005-0000-0000-0000731D0000}"/>
    <cellStyle name="Result2 2 3 6" xfId="7535" xr:uid="{00000000-0005-0000-0000-0000741D0000}"/>
    <cellStyle name="Result2 2 4" xfId="7536" xr:uid="{00000000-0005-0000-0000-0000751D0000}"/>
    <cellStyle name="Result2 2 4 2" xfId="7537" xr:uid="{00000000-0005-0000-0000-0000761D0000}"/>
    <cellStyle name="Result2 2 4 2 2" xfId="7538" xr:uid="{00000000-0005-0000-0000-0000771D0000}"/>
    <cellStyle name="Result2 2 4 2 2 2" xfId="7539" xr:uid="{00000000-0005-0000-0000-0000781D0000}"/>
    <cellStyle name="Result2 2 4 2 2 3" xfId="7540" xr:uid="{00000000-0005-0000-0000-0000791D0000}"/>
    <cellStyle name="Result2 2 4 2 2 4" xfId="7541" xr:uid="{00000000-0005-0000-0000-00007A1D0000}"/>
    <cellStyle name="Result2 2 4 2 3" xfId="7542" xr:uid="{00000000-0005-0000-0000-00007B1D0000}"/>
    <cellStyle name="Result2 2 4 2 3 2" xfId="7543" xr:uid="{00000000-0005-0000-0000-00007C1D0000}"/>
    <cellStyle name="Result2 2 4 2 3 3" xfId="7544" xr:uid="{00000000-0005-0000-0000-00007D1D0000}"/>
    <cellStyle name="Result2 2 4 2 3 4" xfId="7545" xr:uid="{00000000-0005-0000-0000-00007E1D0000}"/>
    <cellStyle name="Result2 2 4 2 4" xfId="7546" xr:uid="{00000000-0005-0000-0000-00007F1D0000}"/>
    <cellStyle name="Result2 2 4 2 5" xfId="7547" xr:uid="{00000000-0005-0000-0000-0000801D0000}"/>
    <cellStyle name="Result2 2 4 2 6" xfId="7548" xr:uid="{00000000-0005-0000-0000-0000811D0000}"/>
    <cellStyle name="Result2 2 4 3" xfId="7549" xr:uid="{00000000-0005-0000-0000-0000821D0000}"/>
    <cellStyle name="Result2 2 4 3 2" xfId="7550" xr:uid="{00000000-0005-0000-0000-0000831D0000}"/>
    <cellStyle name="Result2 2 4 3 3" xfId="7551" xr:uid="{00000000-0005-0000-0000-0000841D0000}"/>
    <cellStyle name="Result2 2 4 3 4" xfId="7552" xr:uid="{00000000-0005-0000-0000-0000851D0000}"/>
    <cellStyle name="Result2 2 4 4" xfId="7553" xr:uid="{00000000-0005-0000-0000-0000861D0000}"/>
    <cellStyle name="Result2 2 4 4 2" xfId="7554" xr:uid="{00000000-0005-0000-0000-0000871D0000}"/>
    <cellStyle name="Result2 2 4 4 3" xfId="7555" xr:uid="{00000000-0005-0000-0000-0000881D0000}"/>
    <cellStyle name="Result2 2 4 4 4" xfId="7556" xr:uid="{00000000-0005-0000-0000-0000891D0000}"/>
    <cellStyle name="Result2 2 4 5" xfId="7557" xr:uid="{00000000-0005-0000-0000-00008A1D0000}"/>
    <cellStyle name="Result2 2 4 6" xfId="7558" xr:uid="{00000000-0005-0000-0000-00008B1D0000}"/>
    <cellStyle name="Result2 2 4 7" xfId="7559" xr:uid="{00000000-0005-0000-0000-00008C1D0000}"/>
    <cellStyle name="Result2 2 5" xfId="7560" xr:uid="{00000000-0005-0000-0000-00008D1D0000}"/>
    <cellStyle name="Result2 2 5 2" xfId="7561" xr:uid="{00000000-0005-0000-0000-00008E1D0000}"/>
    <cellStyle name="Result2 2 5 2 2" xfId="7562" xr:uid="{00000000-0005-0000-0000-00008F1D0000}"/>
    <cellStyle name="Result2 2 5 2 3" xfId="7563" xr:uid="{00000000-0005-0000-0000-0000901D0000}"/>
    <cellStyle name="Result2 2 5 2 4" xfId="7564" xr:uid="{00000000-0005-0000-0000-0000911D0000}"/>
    <cellStyle name="Result2 2 5 3" xfId="7565" xr:uid="{00000000-0005-0000-0000-0000921D0000}"/>
    <cellStyle name="Result2 2 5 3 2" xfId="7566" xr:uid="{00000000-0005-0000-0000-0000931D0000}"/>
    <cellStyle name="Result2 2 5 3 3" xfId="7567" xr:uid="{00000000-0005-0000-0000-0000941D0000}"/>
    <cellStyle name="Result2 2 5 3 4" xfId="7568" xr:uid="{00000000-0005-0000-0000-0000951D0000}"/>
    <cellStyle name="Result2 2 5 4" xfId="7569" xr:uid="{00000000-0005-0000-0000-0000961D0000}"/>
    <cellStyle name="Result2 2 5 5" xfId="7570" xr:uid="{00000000-0005-0000-0000-0000971D0000}"/>
    <cellStyle name="Result2 2 5 6" xfId="7571" xr:uid="{00000000-0005-0000-0000-0000981D0000}"/>
    <cellStyle name="Result2 2 6" xfId="7572" xr:uid="{00000000-0005-0000-0000-0000991D0000}"/>
    <cellStyle name="Result2 2 6 2" xfId="7573" xr:uid="{00000000-0005-0000-0000-00009A1D0000}"/>
    <cellStyle name="Result2 2 6 2 2" xfId="7574" xr:uid="{00000000-0005-0000-0000-00009B1D0000}"/>
    <cellStyle name="Result2 2 6 2 3" xfId="7575" xr:uid="{00000000-0005-0000-0000-00009C1D0000}"/>
    <cellStyle name="Result2 2 6 2 4" xfId="7576" xr:uid="{00000000-0005-0000-0000-00009D1D0000}"/>
    <cellStyle name="Result2 2 6 3" xfId="7577" xr:uid="{00000000-0005-0000-0000-00009E1D0000}"/>
    <cellStyle name="Result2 2 6 3 2" xfId="7578" xr:uid="{00000000-0005-0000-0000-00009F1D0000}"/>
    <cellStyle name="Result2 2 6 3 3" xfId="7579" xr:uid="{00000000-0005-0000-0000-0000A01D0000}"/>
    <cellStyle name="Result2 2 6 3 4" xfId="7580" xr:uid="{00000000-0005-0000-0000-0000A11D0000}"/>
    <cellStyle name="Result2 2 6 4" xfId="7581" xr:uid="{00000000-0005-0000-0000-0000A21D0000}"/>
    <cellStyle name="Result2 2 6 5" xfId="7582" xr:uid="{00000000-0005-0000-0000-0000A31D0000}"/>
    <cellStyle name="Result2 2 6 6" xfId="7583" xr:uid="{00000000-0005-0000-0000-0000A41D0000}"/>
    <cellStyle name="Result2 2 7" xfId="7584" xr:uid="{00000000-0005-0000-0000-0000A51D0000}"/>
    <cellStyle name="Result2 2 7 2" xfId="7585" xr:uid="{00000000-0005-0000-0000-0000A61D0000}"/>
    <cellStyle name="Result2 2 7 3" xfId="7586" xr:uid="{00000000-0005-0000-0000-0000A71D0000}"/>
    <cellStyle name="Result2 2 7 4" xfId="7587" xr:uid="{00000000-0005-0000-0000-0000A81D0000}"/>
    <cellStyle name="Result2 2 8" xfId="7588" xr:uid="{00000000-0005-0000-0000-0000A91D0000}"/>
    <cellStyle name="Result2 2 8 2" xfId="7589" xr:uid="{00000000-0005-0000-0000-0000AA1D0000}"/>
    <cellStyle name="Result2 2 8 3" xfId="7590" xr:uid="{00000000-0005-0000-0000-0000AB1D0000}"/>
    <cellStyle name="Result2 2 8 4" xfId="7591" xr:uid="{00000000-0005-0000-0000-0000AC1D0000}"/>
    <cellStyle name="Result2 2 9" xfId="7592" xr:uid="{00000000-0005-0000-0000-0000AD1D0000}"/>
    <cellStyle name="Result2 2 9 2" xfId="7593" xr:uid="{00000000-0005-0000-0000-0000AE1D0000}"/>
    <cellStyle name="Result2 2 9 3" xfId="7594" xr:uid="{00000000-0005-0000-0000-0000AF1D0000}"/>
    <cellStyle name="Result2 2 9 4" xfId="7595" xr:uid="{00000000-0005-0000-0000-0000B01D0000}"/>
    <cellStyle name="Result2 20" xfId="7596" xr:uid="{00000000-0005-0000-0000-0000B11D0000}"/>
    <cellStyle name="Result2 20 2" xfId="7597" xr:uid="{00000000-0005-0000-0000-0000B21D0000}"/>
    <cellStyle name="Result2 20 3" xfId="7598" xr:uid="{00000000-0005-0000-0000-0000B31D0000}"/>
    <cellStyle name="Result2 20 4" xfId="7599" xr:uid="{00000000-0005-0000-0000-0000B41D0000}"/>
    <cellStyle name="Result2 21" xfId="7600" xr:uid="{00000000-0005-0000-0000-0000B51D0000}"/>
    <cellStyle name="Result2 21 2" xfId="7601" xr:uid="{00000000-0005-0000-0000-0000B61D0000}"/>
    <cellStyle name="Result2 21 3" xfId="7602" xr:uid="{00000000-0005-0000-0000-0000B71D0000}"/>
    <cellStyle name="Result2 21 4" xfId="7603" xr:uid="{00000000-0005-0000-0000-0000B81D0000}"/>
    <cellStyle name="Result2 22" xfId="7604" xr:uid="{00000000-0005-0000-0000-0000B91D0000}"/>
    <cellStyle name="Result2 22 2" xfId="7605" xr:uid="{00000000-0005-0000-0000-0000BA1D0000}"/>
    <cellStyle name="Result2 22 3" xfId="7606" xr:uid="{00000000-0005-0000-0000-0000BB1D0000}"/>
    <cellStyle name="Result2 22 4" xfId="7607" xr:uid="{00000000-0005-0000-0000-0000BC1D0000}"/>
    <cellStyle name="Result2 23" xfId="7608" xr:uid="{00000000-0005-0000-0000-0000BD1D0000}"/>
    <cellStyle name="Result2 23 2" xfId="7609" xr:uid="{00000000-0005-0000-0000-0000BE1D0000}"/>
    <cellStyle name="Result2 23 3" xfId="7610" xr:uid="{00000000-0005-0000-0000-0000BF1D0000}"/>
    <cellStyle name="Result2 23 4" xfId="7611" xr:uid="{00000000-0005-0000-0000-0000C01D0000}"/>
    <cellStyle name="Result2 24" xfId="7612" xr:uid="{00000000-0005-0000-0000-0000C11D0000}"/>
    <cellStyle name="Result2 24 2" xfId="7613" xr:uid="{00000000-0005-0000-0000-0000C21D0000}"/>
    <cellStyle name="Result2 24 3" xfId="7614" xr:uid="{00000000-0005-0000-0000-0000C31D0000}"/>
    <cellStyle name="Result2 24 4" xfId="7615" xr:uid="{00000000-0005-0000-0000-0000C41D0000}"/>
    <cellStyle name="Result2 25" xfId="7616" xr:uid="{00000000-0005-0000-0000-0000C51D0000}"/>
    <cellStyle name="Result2 25 2" xfId="7617" xr:uid="{00000000-0005-0000-0000-0000C61D0000}"/>
    <cellStyle name="Result2 25 3" xfId="7618" xr:uid="{00000000-0005-0000-0000-0000C71D0000}"/>
    <cellStyle name="Result2 25 4" xfId="7619" xr:uid="{00000000-0005-0000-0000-0000C81D0000}"/>
    <cellStyle name="Result2 26" xfId="7620" xr:uid="{00000000-0005-0000-0000-0000C91D0000}"/>
    <cellStyle name="Result2 26 2" xfId="7621" xr:uid="{00000000-0005-0000-0000-0000CA1D0000}"/>
    <cellStyle name="Result2 26 3" xfId="7622" xr:uid="{00000000-0005-0000-0000-0000CB1D0000}"/>
    <cellStyle name="Result2 26 4" xfId="7623" xr:uid="{00000000-0005-0000-0000-0000CC1D0000}"/>
    <cellStyle name="Result2 27" xfId="7624" xr:uid="{00000000-0005-0000-0000-0000CD1D0000}"/>
    <cellStyle name="Result2 27 2" xfId="7625" xr:uid="{00000000-0005-0000-0000-0000CE1D0000}"/>
    <cellStyle name="Result2 27 3" xfId="7626" xr:uid="{00000000-0005-0000-0000-0000CF1D0000}"/>
    <cellStyle name="Result2 27 4" xfId="7627" xr:uid="{00000000-0005-0000-0000-0000D01D0000}"/>
    <cellStyle name="Result2 28" xfId="7628" xr:uid="{00000000-0005-0000-0000-0000D11D0000}"/>
    <cellStyle name="Result2 28 2" xfId="7629" xr:uid="{00000000-0005-0000-0000-0000D21D0000}"/>
    <cellStyle name="Result2 28 3" xfId="7630" xr:uid="{00000000-0005-0000-0000-0000D31D0000}"/>
    <cellStyle name="Result2 28 4" xfId="7631" xr:uid="{00000000-0005-0000-0000-0000D41D0000}"/>
    <cellStyle name="Result2 29" xfId="7632" xr:uid="{00000000-0005-0000-0000-0000D51D0000}"/>
    <cellStyle name="Result2 29 2" xfId="7633" xr:uid="{00000000-0005-0000-0000-0000D61D0000}"/>
    <cellStyle name="Result2 29 3" xfId="7634" xr:uid="{00000000-0005-0000-0000-0000D71D0000}"/>
    <cellStyle name="Result2 29 4" xfId="7635" xr:uid="{00000000-0005-0000-0000-0000D81D0000}"/>
    <cellStyle name="Result2 3" xfId="7636" xr:uid="{00000000-0005-0000-0000-0000D91D0000}"/>
    <cellStyle name="Result2 3 10" xfId="7637" xr:uid="{00000000-0005-0000-0000-0000DA1D0000}"/>
    <cellStyle name="Result2 3 11" xfId="7638" xr:uid="{00000000-0005-0000-0000-0000DB1D0000}"/>
    <cellStyle name="Result2 3 2" xfId="7639" xr:uid="{00000000-0005-0000-0000-0000DC1D0000}"/>
    <cellStyle name="Result2 3 2 2" xfId="7640" xr:uid="{00000000-0005-0000-0000-0000DD1D0000}"/>
    <cellStyle name="Result2 3 2 2 2" xfId="7641" xr:uid="{00000000-0005-0000-0000-0000DE1D0000}"/>
    <cellStyle name="Result2 3 2 2 2 2" xfId="7642" xr:uid="{00000000-0005-0000-0000-0000DF1D0000}"/>
    <cellStyle name="Result2 3 2 2 2 3" xfId="7643" xr:uid="{00000000-0005-0000-0000-0000E01D0000}"/>
    <cellStyle name="Result2 3 2 2 2 4" xfId="7644" xr:uid="{00000000-0005-0000-0000-0000E11D0000}"/>
    <cellStyle name="Result2 3 2 2 3" xfId="7645" xr:uid="{00000000-0005-0000-0000-0000E21D0000}"/>
    <cellStyle name="Result2 3 2 2 3 2" xfId="7646" xr:uid="{00000000-0005-0000-0000-0000E31D0000}"/>
    <cellStyle name="Result2 3 2 2 3 3" xfId="7647" xr:uid="{00000000-0005-0000-0000-0000E41D0000}"/>
    <cellStyle name="Result2 3 2 2 3 4" xfId="7648" xr:uid="{00000000-0005-0000-0000-0000E51D0000}"/>
    <cellStyle name="Result2 3 2 2 4" xfId="7649" xr:uid="{00000000-0005-0000-0000-0000E61D0000}"/>
    <cellStyle name="Result2 3 2 2 5" xfId="7650" xr:uid="{00000000-0005-0000-0000-0000E71D0000}"/>
    <cellStyle name="Result2 3 2 2 6" xfId="7651" xr:uid="{00000000-0005-0000-0000-0000E81D0000}"/>
    <cellStyle name="Result2 3 2 3" xfId="7652" xr:uid="{00000000-0005-0000-0000-0000E91D0000}"/>
    <cellStyle name="Result2 3 2 3 2" xfId="7653" xr:uid="{00000000-0005-0000-0000-0000EA1D0000}"/>
    <cellStyle name="Result2 3 2 3 3" xfId="7654" xr:uid="{00000000-0005-0000-0000-0000EB1D0000}"/>
    <cellStyle name="Result2 3 2 3 4" xfId="7655" xr:uid="{00000000-0005-0000-0000-0000EC1D0000}"/>
    <cellStyle name="Result2 3 2 4" xfId="7656" xr:uid="{00000000-0005-0000-0000-0000ED1D0000}"/>
    <cellStyle name="Result2 3 2 4 2" xfId="7657" xr:uid="{00000000-0005-0000-0000-0000EE1D0000}"/>
    <cellStyle name="Result2 3 2 4 3" xfId="7658" xr:uid="{00000000-0005-0000-0000-0000EF1D0000}"/>
    <cellStyle name="Result2 3 2 4 4" xfId="7659" xr:uid="{00000000-0005-0000-0000-0000F01D0000}"/>
    <cellStyle name="Result2 3 2 5" xfId="7660" xr:uid="{00000000-0005-0000-0000-0000F11D0000}"/>
    <cellStyle name="Result2 3 2 6" xfId="7661" xr:uid="{00000000-0005-0000-0000-0000F21D0000}"/>
    <cellStyle name="Result2 3 3" xfId="7662" xr:uid="{00000000-0005-0000-0000-0000F31D0000}"/>
    <cellStyle name="Result2 3 3 2" xfId="7663" xr:uid="{00000000-0005-0000-0000-0000F41D0000}"/>
    <cellStyle name="Result2 3 3 2 2" xfId="7664" xr:uid="{00000000-0005-0000-0000-0000F51D0000}"/>
    <cellStyle name="Result2 3 3 2 3" xfId="7665" xr:uid="{00000000-0005-0000-0000-0000F61D0000}"/>
    <cellStyle name="Result2 3 3 2 4" xfId="7666" xr:uid="{00000000-0005-0000-0000-0000F71D0000}"/>
    <cellStyle name="Result2 3 3 3" xfId="7667" xr:uid="{00000000-0005-0000-0000-0000F81D0000}"/>
    <cellStyle name="Result2 3 3 3 2" xfId="7668" xr:uid="{00000000-0005-0000-0000-0000F91D0000}"/>
    <cellStyle name="Result2 3 3 3 3" xfId="7669" xr:uid="{00000000-0005-0000-0000-0000FA1D0000}"/>
    <cellStyle name="Result2 3 3 3 4" xfId="7670" xr:uid="{00000000-0005-0000-0000-0000FB1D0000}"/>
    <cellStyle name="Result2 3 3 4" xfId="7671" xr:uid="{00000000-0005-0000-0000-0000FC1D0000}"/>
    <cellStyle name="Result2 3 3 5" xfId="7672" xr:uid="{00000000-0005-0000-0000-0000FD1D0000}"/>
    <cellStyle name="Result2 3 3 6" xfId="7673" xr:uid="{00000000-0005-0000-0000-0000FE1D0000}"/>
    <cellStyle name="Result2 3 4" xfId="7674" xr:uid="{00000000-0005-0000-0000-0000FF1D0000}"/>
    <cellStyle name="Result2 3 4 2" xfId="7675" xr:uid="{00000000-0005-0000-0000-0000001E0000}"/>
    <cellStyle name="Result2 3 4 2 2" xfId="7676" xr:uid="{00000000-0005-0000-0000-0000011E0000}"/>
    <cellStyle name="Result2 3 4 2 2 2" xfId="7677" xr:uid="{00000000-0005-0000-0000-0000021E0000}"/>
    <cellStyle name="Result2 3 4 2 2 3" xfId="7678" xr:uid="{00000000-0005-0000-0000-0000031E0000}"/>
    <cellStyle name="Result2 3 4 2 2 4" xfId="7679" xr:uid="{00000000-0005-0000-0000-0000041E0000}"/>
    <cellStyle name="Result2 3 4 2 3" xfId="7680" xr:uid="{00000000-0005-0000-0000-0000051E0000}"/>
    <cellStyle name="Result2 3 4 2 3 2" xfId="7681" xr:uid="{00000000-0005-0000-0000-0000061E0000}"/>
    <cellStyle name="Result2 3 4 2 3 3" xfId="7682" xr:uid="{00000000-0005-0000-0000-0000071E0000}"/>
    <cellStyle name="Result2 3 4 2 3 4" xfId="7683" xr:uid="{00000000-0005-0000-0000-0000081E0000}"/>
    <cellStyle name="Result2 3 4 2 4" xfId="7684" xr:uid="{00000000-0005-0000-0000-0000091E0000}"/>
    <cellStyle name="Result2 3 4 2 5" xfId="7685" xr:uid="{00000000-0005-0000-0000-00000A1E0000}"/>
    <cellStyle name="Result2 3 4 2 6" xfId="7686" xr:uid="{00000000-0005-0000-0000-00000B1E0000}"/>
    <cellStyle name="Result2 3 4 3" xfId="7687" xr:uid="{00000000-0005-0000-0000-00000C1E0000}"/>
    <cellStyle name="Result2 3 4 3 2" xfId="7688" xr:uid="{00000000-0005-0000-0000-00000D1E0000}"/>
    <cellStyle name="Result2 3 4 3 3" xfId="7689" xr:uid="{00000000-0005-0000-0000-00000E1E0000}"/>
    <cellStyle name="Result2 3 4 3 4" xfId="7690" xr:uid="{00000000-0005-0000-0000-00000F1E0000}"/>
    <cellStyle name="Result2 3 4 4" xfId="7691" xr:uid="{00000000-0005-0000-0000-0000101E0000}"/>
    <cellStyle name="Result2 3 4 4 2" xfId="7692" xr:uid="{00000000-0005-0000-0000-0000111E0000}"/>
    <cellStyle name="Result2 3 4 4 3" xfId="7693" xr:uid="{00000000-0005-0000-0000-0000121E0000}"/>
    <cellStyle name="Result2 3 4 4 4" xfId="7694" xr:uid="{00000000-0005-0000-0000-0000131E0000}"/>
    <cellStyle name="Result2 3 4 5" xfId="7695" xr:uid="{00000000-0005-0000-0000-0000141E0000}"/>
    <cellStyle name="Result2 3 4 6" xfId="7696" xr:uid="{00000000-0005-0000-0000-0000151E0000}"/>
    <cellStyle name="Result2 3 4 7" xfId="7697" xr:uid="{00000000-0005-0000-0000-0000161E0000}"/>
    <cellStyle name="Result2 3 5" xfId="7698" xr:uid="{00000000-0005-0000-0000-0000171E0000}"/>
    <cellStyle name="Result2 3 5 2" xfId="7699" xr:uid="{00000000-0005-0000-0000-0000181E0000}"/>
    <cellStyle name="Result2 3 5 2 2" xfId="7700" xr:uid="{00000000-0005-0000-0000-0000191E0000}"/>
    <cellStyle name="Result2 3 5 2 3" xfId="7701" xr:uid="{00000000-0005-0000-0000-00001A1E0000}"/>
    <cellStyle name="Result2 3 5 2 4" xfId="7702" xr:uid="{00000000-0005-0000-0000-00001B1E0000}"/>
    <cellStyle name="Result2 3 5 3" xfId="7703" xr:uid="{00000000-0005-0000-0000-00001C1E0000}"/>
    <cellStyle name="Result2 3 5 3 2" xfId="7704" xr:uid="{00000000-0005-0000-0000-00001D1E0000}"/>
    <cellStyle name="Result2 3 5 3 3" xfId="7705" xr:uid="{00000000-0005-0000-0000-00001E1E0000}"/>
    <cellStyle name="Result2 3 5 3 4" xfId="7706" xr:uid="{00000000-0005-0000-0000-00001F1E0000}"/>
    <cellStyle name="Result2 3 5 4" xfId="7707" xr:uid="{00000000-0005-0000-0000-0000201E0000}"/>
    <cellStyle name="Result2 3 5 5" xfId="7708" xr:uid="{00000000-0005-0000-0000-0000211E0000}"/>
    <cellStyle name="Result2 3 5 6" xfId="7709" xr:uid="{00000000-0005-0000-0000-0000221E0000}"/>
    <cellStyle name="Result2 3 6" xfId="7710" xr:uid="{00000000-0005-0000-0000-0000231E0000}"/>
    <cellStyle name="Result2 3 6 2" xfId="7711" xr:uid="{00000000-0005-0000-0000-0000241E0000}"/>
    <cellStyle name="Result2 3 6 2 2" xfId="7712" xr:uid="{00000000-0005-0000-0000-0000251E0000}"/>
    <cellStyle name="Result2 3 6 2 3" xfId="7713" xr:uid="{00000000-0005-0000-0000-0000261E0000}"/>
    <cellStyle name="Result2 3 6 2 4" xfId="7714" xr:uid="{00000000-0005-0000-0000-0000271E0000}"/>
    <cellStyle name="Result2 3 6 3" xfId="7715" xr:uid="{00000000-0005-0000-0000-0000281E0000}"/>
    <cellStyle name="Result2 3 6 3 2" xfId="7716" xr:uid="{00000000-0005-0000-0000-0000291E0000}"/>
    <cellStyle name="Result2 3 6 3 3" xfId="7717" xr:uid="{00000000-0005-0000-0000-00002A1E0000}"/>
    <cellStyle name="Result2 3 6 3 4" xfId="7718" xr:uid="{00000000-0005-0000-0000-00002B1E0000}"/>
    <cellStyle name="Result2 3 6 4" xfId="7719" xr:uid="{00000000-0005-0000-0000-00002C1E0000}"/>
    <cellStyle name="Result2 3 6 5" xfId="7720" xr:uid="{00000000-0005-0000-0000-00002D1E0000}"/>
    <cellStyle name="Result2 3 6 6" xfId="7721" xr:uid="{00000000-0005-0000-0000-00002E1E0000}"/>
    <cellStyle name="Result2 3 7" xfId="7722" xr:uid="{00000000-0005-0000-0000-00002F1E0000}"/>
    <cellStyle name="Result2 3 7 2" xfId="7723" xr:uid="{00000000-0005-0000-0000-0000301E0000}"/>
    <cellStyle name="Result2 3 7 3" xfId="7724" xr:uid="{00000000-0005-0000-0000-0000311E0000}"/>
    <cellStyle name="Result2 3 7 4" xfId="7725" xr:uid="{00000000-0005-0000-0000-0000321E0000}"/>
    <cellStyle name="Result2 3 8" xfId="7726" xr:uid="{00000000-0005-0000-0000-0000331E0000}"/>
    <cellStyle name="Result2 3 8 2" xfId="7727" xr:uid="{00000000-0005-0000-0000-0000341E0000}"/>
    <cellStyle name="Result2 3 8 3" xfId="7728" xr:uid="{00000000-0005-0000-0000-0000351E0000}"/>
    <cellStyle name="Result2 3 8 4" xfId="7729" xr:uid="{00000000-0005-0000-0000-0000361E0000}"/>
    <cellStyle name="Result2 3 9" xfId="7730" xr:uid="{00000000-0005-0000-0000-0000371E0000}"/>
    <cellStyle name="Result2 3 9 2" xfId="7731" xr:uid="{00000000-0005-0000-0000-0000381E0000}"/>
    <cellStyle name="Result2 3 9 3" xfId="7732" xr:uid="{00000000-0005-0000-0000-0000391E0000}"/>
    <cellStyle name="Result2 3 9 4" xfId="7733" xr:uid="{00000000-0005-0000-0000-00003A1E0000}"/>
    <cellStyle name="Result2 30" xfId="7734" xr:uid="{00000000-0005-0000-0000-00003B1E0000}"/>
    <cellStyle name="Result2 30 2" xfId="7735" xr:uid="{00000000-0005-0000-0000-00003C1E0000}"/>
    <cellStyle name="Result2 30 3" xfId="7736" xr:uid="{00000000-0005-0000-0000-00003D1E0000}"/>
    <cellStyle name="Result2 30 4" xfId="7737" xr:uid="{00000000-0005-0000-0000-00003E1E0000}"/>
    <cellStyle name="Result2 31" xfId="7738" xr:uid="{00000000-0005-0000-0000-00003F1E0000}"/>
    <cellStyle name="Result2 31 2" xfId="7739" xr:uid="{00000000-0005-0000-0000-0000401E0000}"/>
    <cellStyle name="Result2 31 3" xfId="7740" xr:uid="{00000000-0005-0000-0000-0000411E0000}"/>
    <cellStyle name="Result2 31 4" xfId="7741" xr:uid="{00000000-0005-0000-0000-0000421E0000}"/>
    <cellStyle name="Result2 32" xfId="7742" xr:uid="{00000000-0005-0000-0000-0000431E0000}"/>
    <cellStyle name="Result2 32 2" xfId="7743" xr:uid="{00000000-0005-0000-0000-0000441E0000}"/>
    <cellStyle name="Result2 32 3" xfId="7744" xr:uid="{00000000-0005-0000-0000-0000451E0000}"/>
    <cellStyle name="Result2 32 4" xfId="7745" xr:uid="{00000000-0005-0000-0000-0000461E0000}"/>
    <cellStyle name="Result2 33" xfId="7746" xr:uid="{00000000-0005-0000-0000-0000471E0000}"/>
    <cellStyle name="Result2 33 2" xfId="7747" xr:uid="{00000000-0005-0000-0000-0000481E0000}"/>
    <cellStyle name="Result2 33 3" xfId="7748" xr:uid="{00000000-0005-0000-0000-0000491E0000}"/>
    <cellStyle name="Result2 33 4" xfId="7749" xr:uid="{00000000-0005-0000-0000-00004A1E0000}"/>
    <cellStyle name="Result2 34" xfId="7750" xr:uid="{00000000-0005-0000-0000-00004B1E0000}"/>
    <cellStyle name="Result2 34 2" xfId="7751" xr:uid="{00000000-0005-0000-0000-00004C1E0000}"/>
    <cellStyle name="Result2 34 3" xfId="7752" xr:uid="{00000000-0005-0000-0000-00004D1E0000}"/>
    <cellStyle name="Result2 34 4" xfId="7753" xr:uid="{00000000-0005-0000-0000-00004E1E0000}"/>
    <cellStyle name="Result2 35" xfId="7754" xr:uid="{00000000-0005-0000-0000-00004F1E0000}"/>
    <cellStyle name="Result2 35 2" xfId="7755" xr:uid="{00000000-0005-0000-0000-0000501E0000}"/>
    <cellStyle name="Result2 35 3" xfId="7756" xr:uid="{00000000-0005-0000-0000-0000511E0000}"/>
    <cellStyle name="Result2 35 4" xfId="7757" xr:uid="{00000000-0005-0000-0000-0000521E0000}"/>
    <cellStyle name="Result2 36" xfId="7758" xr:uid="{00000000-0005-0000-0000-0000531E0000}"/>
    <cellStyle name="Result2 37" xfId="7759" xr:uid="{00000000-0005-0000-0000-0000541E0000}"/>
    <cellStyle name="Result2 38" xfId="7760" xr:uid="{00000000-0005-0000-0000-0000551E0000}"/>
    <cellStyle name="Result2 39" xfId="7761" xr:uid="{00000000-0005-0000-0000-0000561E0000}"/>
    <cellStyle name="Result2 4" xfId="7762" xr:uid="{00000000-0005-0000-0000-0000571E0000}"/>
    <cellStyle name="Result2 4 10" xfId="7763" xr:uid="{00000000-0005-0000-0000-0000581E0000}"/>
    <cellStyle name="Result2 4 11" xfId="7764" xr:uid="{00000000-0005-0000-0000-0000591E0000}"/>
    <cellStyle name="Result2 4 2" xfId="7765" xr:uid="{00000000-0005-0000-0000-00005A1E0000}"/>
    <cellStyle name="Result2 4 2 2" xfId="7766" xr:uid="{00000000-0005-0000-0000-00005B1E0000}"/>
    <cellStyle name="Result2 4 2 2 2" xfId="7767" xr:uid="{00000000-0005-0000-0000-00005C1E0000}"/>
    <cellStyle name="Result2 4 2 2 2 2" xfId="7768" xr:uid="{00000000-0005-0000-0000-00005D1E0000}"/>
    <cellStyle name="Result2 4 2 2 2 3" xfId="7769" xr:uid="{00000000-0005-0000-0000-00005E1E0000}"/>
    <cellStyle name="Result2 4 2 2 2 4" xfId="7770" xr:uid="{00000000-0005-0000-0000-00005F1E0000}"/>
    <cellStyle name="Result2 4 2 2 3" xfId="7771" xr:uid="{00000000-0005-0000-0000-0000601E0000}"/>
    <cellStyle name="Result2 4 2 2 3 2" xfId="7772" xr:uid="{00000000-0005-0000-0000-0000611E0000}"/>
    <cellStyle name="Result2 4 2 2 3 3" xfId="7773" xr:uid="{00000000-0005-0000-0000-0000621E0000}"/>
    <cellStyle name="Result2 4 2 2 3 4" xfId="7774" xr:uid="{00000000-0005-0000-0000-0000631E0000}"/>
    <cellStyle name="Result2 4 2 2 4" xfId="7775" xr:uid="{00000000-0005-0000-0000-0000641E0000}"/>
    <cellStyle name="Result2 4 2 2 5" xfId="7776" xr:uid="{00000000-0005-0000-0000-0000651E0000}"/>
    <cellStyle name="Result2 4 2 2 6" xfId="7777" xr:uid="{00000000-0005-0000-0000-0000661E0000}"/>
    <cellStyle name="Result2 4 2 3" xfId="7778" xr:uid="{00000000-0005-0000-0000-0000671E0000}"/>
    <cellStyle name="Result2 4 2 3 2" xfId="7779" xr:uid="{00000000-0005-0000-0000-0000681E0000}"/>
    <cellStyle name="Result2 4 2 3 3" xfId="7780" xr:uid="{00000000-0005-0000-0000-0000691E0000}"/>
    <cellStyle name="Result2 4 2 3 4" xfId="7781" xr:uid="{00000000-0005-0000-0000-00006A1E0000}"/>
    <cellStyle name="Result2 4 2 4" xfId="7782" xr:uid="{00000000-0005-0000-0000-00006B1E0000}"/>
    <cellStyle name="Result2 4 2 4 2" xfId="7783" xr:uid="{00000000-0005-0000-0000-00006C1E0000}"/>
    <cellStyle name="Result2 4 2 4 3" xfId="7784" xr:uid="{00000000-0005-0000-0000-00006D1E0000}"/>
    <cellStyle name="Result2 4 2 4 4" xfId="7785" xr:uid="{00000000-0005-0000-0000-00006E1E0000}"/>
    <cellStyle name="Result2 4 2 5" xfId="7786" xr:uid="{00000000-0005-0000-0000-00006F1E0000}"/>
    <cellStyle name="Result2 4 2 6" xfId="7787" xr:uid="{00000000-0005-0000-0000-0000701E0000}"/>
    <cellStyle name="Result2 4 3" xfId="7788" xr:uid="{00000000-0005-0000-0000-0000711E0000}"/>
    <cellStyle name="Result2 4 3 2" xfId="7789" xr:uid="{00000000-0005-0000-0000-0000721E0000}"/>
    <cellStyle name="Result2 4 3 2 2" xfId="7790" xr:uid="{00000000-0005-0000-0000-0000731E0000}"/>
    <cellStyle name="Result2 4 3 2 3" xfId="7791" xr:uid="{00000000-0005-0000-0000-0000741E0000}"/>
    <cellStyle name="Result2 4 3 2 4" xfId="7792" xr:uid="{00000000-0005-0000-0000-0000751E0000}"/>
    <cellStyle name="Result2 4 3 3" xfId="7793" xr:uid="{00000000-0005-0000-0000-0000761E0000}"/>
    <cellStyle name="Result2 4 3 3 2" xfId="7794" xr:uid="{00000000-0005-0000-0000-0000771E0000}"/>
    <cellStyle name="Result2 4 3 3 3" xfId="7795" xr:uid="{00000000-0005-0000-0000-0000781E0000}"/>
    <cellStyle name="Result2 4 3 3 4" xfId="7796" xr:uid="{00000000-0005-0000-0000-0000791E0000}"/>
    <cellStyle name="Result2 4 3 4" xfId="7797" xr:uid="{00000000-0005-0000-0000-00007A1E0000}"/>
    <cellStyle name="Result2 4 3 5" xfId="7798" xr:uid="{00000000-0005-0000-0000-00007B1E0000}"/>
    <cellStyle name="Result2 4 3 6" xfId="7799" xr:uid="{00000000-0005-0000-0000-00007C1E0000}"/>
    <cellStyle name="Result2 4 4" xfId="7800" xr:uid="{00000000-0005-0000-0000-00007D1E0000}"/>
    <cellStyle name="Result2 4 4 2" xfId="7801" xr:uid="{00000000-0005-0000-0000-00007E1E0000}"/>
    <cellStyle name="Result2 4 4 2 2" xfId="7802" xr:uid="{00000000-0005-0000-0000-00007F1E0000}"/>
    <cellStyle name="Result2 4 4 2 2 2" xfId="7803" xr:uid="{00000000-0005-0000-0000-0000801E0000}"/>
    <cellStyle name="Result2 4 4 2 2 3" xfId="7804" xr:uid="{00000000-0005-0000-0000-0000811E0000}"/>
    <cellStyle name="Result2 4 4 2 2 4" xfId="7805" xr:uid="{00000000-0005-0000-0000-0000821E0000}"/>
    <cellStyle name="Result2 4 4 2 3" xfId="7806" xr:uid="{00000000-0005-0000-0000-0000831E0000}"/>
    <cellStyle name="Result2 4 4 2 3 2" xfId="7807" xr:uid="{00000000-0005-0000-0000-0000841E0000}"/>
    <cellStyle name="Result2 4 4 2 3 3" xfId="7808" xr:uid="{00000000-0005-0000-0000-0000851E0000}"/>
    <cellStyle name="Result2 4 4 2 3 4" xfId="7809" xr:uid="{00000000-0005-0000-0000-0000861E0000}"/>
    <cellStyle name="Result2 4 4 2 4" xfId="7810" xr:uid="{00000000-0005-0000-0000-0000871E0000}"/>
    <cellStyle name="Result2 4 4 2 5" xfId="7811" xr:uid="{00000000-0005-0000-0000-0000881E0000}"/>
    <cellStyle name="Result2 4 4 2 6" xfId="7812" xr:uid="{00000000-0005-0000-0000-0000891E0000}"/>
    <cellStyle name="Result2 4 4 3" xfId="7813" xr:uid="{00000000-0005-0000-0000-00008A1E0000}"/>
    <cellStyle name="Result2 4 4 3 2" xfId="7814" xr:uid="{00000000-0005-0000-0000-00008B1E0000}"/>
    <cellStyle name="Result2 4 4 3 3" xfId="7815" xr:uid="{00000000-0005-0000-0000-00008C1E0000}"/>
    <cellStyle name="Result2 4 4 3 4" xfId="7816" xr:uid="{00000000-0005-0000-0000-00008D1E0000}"/>
    <cellStyle name="Result2 4 4 4" xfId="7817" xr:uid="{00000000-0005-0000-0000-00008E1E0000}"/>
    <cellStyle name="Result2 4 4 4 2" xfId="7818" xr:uid="{00000000-0005-0000-0000-00008F1E0000}"/>
    <cellStyle name="Result2 4 4 4 3" xfId="7819" xr:uid="{00000000-0005-0000-0000-0000901E0000}"/>
    <cellStyle name="Result2 4 4 4 4" xfId="7820" xr:uid="{00000000-0005-0000-0000-0000911E0000}"/>
    <cellStyle name="Result2 4 4 5" xfId="7821" xr:uid="{00000000-0005-0000-0000-0000921E0000}"/>
    <cellStyle name="Result2 4 4 6" xfId="7822" xr:uid="{00000000-0005-0000-0000-0000931E0000}"/>
    <cellStyle name="Result2 4 4 7" xfId="7823" xr:uid="{00000000-0005-0000-0000-0000941E0000}"/>
    <cellStyle name="Result2 4 5" xfId="7824" xr:uid="{00000000-0005-0000-0000-0000951E0000}"/>
    <cellStyle name="Result2 4 5 2" xfId="7825" xr:uid="{00000000-0005-0000-0000-0000961E0000}"/>
    <cellStyle name="Result2 4 5 2 2" xfId="7826" xr:uid="{00000000-0005-0000-0000-0000971E0000}"/>
    <cellStyle name="Result2 4 5 2 3" xfId="7827" xr:uid="{00000000-0005-0000-0000-0000981E0000}"/>
    <cellStyle name="Result2 4 5 2 4" xfId="7828" xr:uid="{00000000-0005-0000-0000-0000991E0000}"/>
    <cellStyle name="Result2 4 5 3" xfId="7829" xr:uid="{00000000-0005-0000-0000-00009A1E0000}"/>
    <cellStyle name="Result2 4 5 3 2" xfId="7830" xr:uid="{00000000-0005-0000-0000-00009B1E0000}"/>
    <cellStyle name="Result2 4 5 3 3" xfId="7831" xr:uid="{00000000-0005-0000-0000-00009C1E0000}"/>
    <cellStyle name="Result2 4 5 3 4" xfId="7832" xr:uid="{00000000-0005-0000-0000-00009D1E0000}"/>
    <cellStyle name="Result2 4 5 4" xfId="7833" xr:uid="{00000000-0005-0000-0000-00009E1E0000}"/>
    <cellStyle name="Result2 4 5 5" xfId="7834" xr:uid="{00000000-0005-0000-0000-00009F1E0000}"/>
    <cellStyle name="Result2 4 5 6" xfId="7835" xr:uid="{00000000-0005-0000-0000-0000A01E0000}"/>
    <cellStyle name="Result2 4 6" xfId="7836" xr:uid="{00000000-0005-0000-0000-0000A11E0000}"/>
    <cellStyle name="Result2 4 6 2" xfId="7837" xr:uid="{00000000-0005-0000-0000-0000A21E0000}"/>
    <cellStyle name="Result2 4 6 2 2" xfId="7838" xr:uid="{00000000-0005-0000-0000-0000A31E0000}"/>
    <cellStyle name="Result2 4 6 2 3" xfId="7839" xr:uid="{00000000-0005-0000-0000-0000A41E0000}"/>
    <cellStyle name="Result2 4 6 2 4" xfId="7840" xr:uid="{00000000-0005-0000-0000-0000A51E0000}"/>
    <cellStyle name="Result2 4 6 3" xfId="7841" xr:uid="{00000000-0005-0000-0000-0000A61E0000}"/>
    <cellStyle name="Result2 4 6 3 2" xfId="7842" xr:uid="{00000000-0005-0000-0000-0000A71E0000}"/>
    <cellStyle name="Result2 4 6 3 3" xfId="7843" xr:uid="{00000000-0005-0000-0000-0000A81E0000}"/>
    <cellStyle name="Result2 4 6 3 4" xfId="7844" xr:uid="{00000000-0005-0000-0000-0000A91E0000}"/>
    <cellStyle name="Result2 4 6 4" xfId="7845" xr:uid="{00000000-0005-0000-0000-0000AA1E0000}"/>
    <cellStyle name="Result2 4 6 5" xfId="7846" xr:uid="{00000000-0005-0000-0000-0000AB1E0000}"/>
    <cellStyle name="Result2 4 6 6" xfId="7847" xr:uid="{00000000-0005-0000-0000-0000AC1E0000}"/>
    <cellStyle name="Result2 4 7" xfId="7848" xr:uid="{00000000-0005-0000-0000-0000AD1E0000}"/>
    <cellStyle name="Result2 4 7 2" xfId="7849" xr:uid="{00000000-0005-0000-0000-0000AE1E0000}"/>
    <cellStyle name="Result2 4 7 3" xfId="7850" xr:uid="{00000000-0005-0000-0000-0000AF1E0000}"/>
    <cellStyle name="Result2 4 7 4" xfId="7851" xr:uid="{00000000-0005-0000-0000-0000B01E0000}"/>
    <cellStyle name="Result2 4 8" xfId="7852" xr:uid="{00000000-0005-0000-0000-0000B11E0000}"/>
    <cellStyle name="Result2 4 8 2" xfId="7853" xr:uid="{00000000-0005-0000-0000-0000B21E0000}"/>
    <cellStyle name="Result2 4 8 3" xfId="7854" xr:uid="{00000000-0005-0000-0000-0000B31E0000}"/>
    <cellStyle name="Result2 4 8 4" xfId="7855" xr:uid="{00000000-0005-0000-0000-0000B41E0000}"/>
    <cellStyle name="Result2 4 9" xfId="7856" xr:uid="{00000000-0005-0000-0000-0000B51E0000}"/>
    <cellStyle name="Result2 4 9 2" xfId="7857" xr:uid="{00000000-0005-0000-0000-0000B61E0000}"/>
    <cellStyle name="Result2 4 9 3" xfId="7858" xr:uid="{00000000-0005-0000-0000-0000B71E0000}"/>
    <cellStyle name="Result2 4 9 4" xfId="7859" xr:uid="{00000000-0005-0000-0000-0000B81E0000}"/>
    <cellStyle name="Result2 40" xfId="7860" xr:uid="{00000000-0005-0000-0000-0000B91E0000}"/>
    <cellStyle name="Result2 41" xfId="7861" xr:uid="{00000000-0005-0000-0000-0000BA1E0000}"/>
    <cellStyle name="Result2 42" xfId="7862" xr:uid="{00000000-0005-0000-0000-0000BB1E0000}"/>
    <cellStyle name="Result2 43" xfId="7863" xr:uid="{00000000-0005-0000-0000-0000BC1E0000}"/>
    <cellStyle name="Result2 44" xfId="7864" xr:uid="{00000000-0005-0000-0000-0000BD1E0000}"/>
    <cellStyle name="Result2 5" xfId="7865" xr:uid="{00000000-0005-0000-0000-0000BE1E0000}"/>
    <cellStyle name="Result2 5 10" xfId="7866" xr:uid="{00000000-0005-0000-0000-0000BF1E0000}"/>
    <cellStyle name="Result2 5 11" xfId="7867" xr:uid="{00000000-0005-0000-0000-0000C01E0000}"/>
    <cellStyle name="Result2 5 2" xfId="7868" xr:uid="{00000000-0005-0000-0000-0000C11E0000}"/>
    <cellStyle name="Result2 5 2 2" xfId="7869" xr:uid="{00000000-0005-0000-0000-0000C21E0000}"/>
    <cellStyle name="Result2 5 2 2 2" xfId="7870" xr:uid="{00000000-0005-0000-0000-0000C31E0000}"/>
    <cellStyle name="Result2 5 2 2 2 2" xfId="7871" xr:uid="{00000000-0005-0000-0000-0000C41E0000}"/>
    <cellStyle name="Result2 5 2 2 2 3" xfId="7872" xr:uid="{00000000-0005-0000-0000-0000C51E0000}"/>
    <cellStyle name="Result2 5 2 2 2 4" xfId="7873" xr:uid="{00000000-0005-0000-0000-0000C61E0000}"/>
    <cellStyle name="Result2 5 2 2 3" xfId="7874" xr:uid="{00000000-0005-0000-0000-0000C71E0000}"/>
    <cellStyle name="Result2 5 2 2 3 2" xfId="7875" xr:uid="{00000000-0005-0000-0000-0000C81E0000}"/>
    <cellStyle name="Result2 5 2 2 3 3" xfId="7876" xr:uid="{00000000-0005-0000-0000-0000C91E0000}"/>
    <cellStyle name="Result2 5 2 2 3 4" xfId="7877" xr:uid="{00000000-0005-0000-0000-0000CA1E0000}"/>
    <cellStyle name="Result2 5 2 2 4" xfId="7878" xr:uid="{00000000-0005-0000-0000-0000CB1E0000}"/>
    <cellStyle name="Result2 5 2 2 5" xfId="7879" xr:uid="{00000000-0005-0000-0000-0000CC1E0000}"/>
    <cellStyle name="Result2 5 2 2 6" xfId="7880" xr:uid="{00000000-0005-0000-0000-0000CD1E0000}"/>
    <cellStyle name="Result2 5 2 3" xfId="7881" xr:uid="{00000000-0005-0000-0000-0000CE1E0000}"/>
    <cellStyle name="Result2 5 2 3 2" xfId="7882" xr:uid="{00000000-0005-0000-0000-0000CF1E0000}"/>
    <cellStyle name="Result2 5 2 3 3" xfId="7883" xr:uid="{00000000-0005-0000-0000-0000D01E0000}"/>
    <cellStyle name="Result2 5 2 4" xfId="7884" xr:uid="{00000000-0005-0000-0000-0000D11E0000}"/>
    <cellStyle name="Result2 5 2 4 2" xfId="7885" xr:uid="{00000000-0005-0000-0000-0000D21E0000}"/>
    <cellStyle name="Result2 5 2 4 3" xfId="7886" xr:uid="{00000000-0005-0000-0000-0000D31E0000}"/>
    <cellStyle name="Result2 5 2 5" xfId="7887" xr:uid="{00000000-0005-0000-0000-0000D41E0000}"/>
    <cellStyle name="Result2 5 2 6" xfId="7888" xr:uid="{00000000-0005-0000-0000-0000D51E0000}"/>
    <cellStyle name="Result2 5 3" xfId="7889" xr:uid="{00000000-0005-0000-0000-0000D61E0000}"/>
    <cellStyle name="Result2 5 3 2" xfId="7890" xr:uid="{00000000-0005-0000-0000-0000D71E0000}"/>
    <cellStyle name="Result2 5 3 2 2" xfId="7891" xr:uid="{00000000-0005-0000-0000-0000D81E0000}"/>
    <cellStyle name="Result2 5 3 2 3" xfId="7892" xr:uid="{00000000-0005-0000-0000-0000D91E0000}"/>
    <cellStyle name="Result2 5 3 2 4" xfId="7893" xr:uid="{00000000-0005-0000-0000-0000DA1E0000}"/>
    <cellStyle name="Result2 5 3 3" xfId="7894" xr:uid="{00000000-0005-0000-0000-0000DB1E0000}"/>
    <cellStyle name="Result2 5 3 3 2" xfId="7895" xr:uid="{00000000-0005-0000-0000-0000DC1E0000}"/>
    <cellStyle name="Result2 5 3 3 3" xfId="7896" xr:uid="{00000000-0005-0000-0000-0000DD1E0000}"/>
    <cellStyle name="Result2 5 3 3 4" xfId="7897" xr:uid="{00000000-0005-0000-0000-0000DE1E0000}"/>
    <cellStyle name="Result2 5 3 4" xfId="7898" xr:uid="{00000000-0005-0000-0000-0000DF1E0000}"/>
    <cellStyle name="Result2 5 3 5" xfId="7899" xr:uid="{00000000-0005-0000-0000-0000E01E0000}"/>
    <cellStyle name="Result2 5 3 6" xfId="7900" xr:uid="{00000000-0005-0000-0000-0000E11E0000}"/>
    <cellStyle name="Result2 5 4" xfId="7901" xr:uid="{00000000-0005-0000-0000-0000E21E0000}"/>
    <cellStyle name="Result2 5 4 2" xfId="7902" xr:uid="{00000000-0005-0000-0000-0000E31E0000}"/>
    <cellStyle name="Result2 5 4 2 2" xfId="7903" xr:uid="{00000000-0005-0000-0000-0000E41E0000}"/>
    <cellStyle name="Result2 5 4 2 2 2" xfId="7904" xr:uid="{00000000-0005-0000-0000-0000E51E0000}"/>
    <cellStyle name="Result2 5 4 2 2 3" xfId="7905" xr:uid="{00000000-0005-0000-0000-0000E61E0000}"/>
    <cellStyle name="Result2 5 4 2 2 4" xfId="7906" xr:uid="{00000000-0005-0000-0000-0000E71E0000}"/>
    <cellStyle name="Result2 5 4 2 3" xfId="7907" xr:uid="{00000000-0005-0000-0000-0000E81E0000}"/>
    <cellStyle name="Result2 5 4 2 3 2" xfId="7908" xr:uid="{00000000-0005-0000-0000-0000E91E0000}"/>
    <cellStyle name="Result2 5 4 2 3 3" xfId="7909" xr:uid="{00000000-0005-0000-0000-0000EA1E0000}"/>
    <cellStyle name="Result2 5 4 2 3 4" xfId="7910" xr:uid="{00000000-0005-0000-0000-0000EB1E0000}"/>
    <cellStyle name="Result2 5 4 2 4" xfId="7911" xr:uid="{00000000-0005-0000-0000-0000EC1E0000}"/>
    <cellStyle name="Result2 5 4 2 5" xfId="7912" xr:uid="{00000000-0005-0000-0000-0000ED1E0000}"/>
    <cellStyle name="Result2 5 4 2 6" xfId="7913" xr:uid="{00000000-0005-0000-0000-0000EE1E0000}"/>
    <cellStyle name="Result2 5 4 3" xfId="7914" xr:uid="{00000000-0005-0000-0000-0000EF1E0000}"/>
    <cellStyle name="Result2 5 4 3 2" xfId="7915" xr:uid="{00000000-0005-0000-0000-0000F01E0000}"/>
    <cellStyle name="Result2 5 4 3 3" xfId="7916" xr:uid="{00000000-0005-0000-0000-0000F11E0000}"/>
    <cellStyle name="Result2 5 4 3 4" xfId="7917" xr:uid="{00000000-0005-0000-0000-0000F21E0000}"/>
    <cellStyle name="Result2 5 4 4" xfId="7918" xr:uid="{00000000-0005-0000-0000-0000F31E0000}"/>
    <cellStyle name="Result2 5 4 4 2" xfId="7919" xr:uid="{00000000-0005-0000-0000-0000F41E0000}"/>
    <cellStyle name="Result2 5 4 4 3" xfId="7920" xr:uid="{00000000-0005-0000-0000-0000F51E0000}"/>
    <cellStyle name="Result2 5 4 4 4" xfId="7921" xr:uid="{00000000-0005-0000-0000-0000F61E0000}"/>
    <cellStyle name="Result2 5 4 5" xfId="7922" xr:uid="{00000000-0005-0000-0000-0000F71E0000}"/>
    <cellStyle name="Result2 5 4 6" xfId="7923" xr:uid="{00000000-0005-0000-0000-0000F81E0000}"/>
    <cellStyle name="Result2 5 4 7" xfId="7924" xr:uid="{00000000-0005-0000-0000-0000F91E0000}"/>
    <cellStyle name="Result2 5 5" xfId="7925" xr:uid="{00000000-0005-0000-0000-0000FA1E0000}"/>
    <cellStyle name="Result2 5 5 2" xfId="7926" xr:uid="{00000000-0005-0000-0000-0000FB1E0000}"/>
    <cellStyle name="Result2 5 5 2 2" xfId="7927" xr:uid="{00000000-0005-0000-0000-0000FC1E0000}"/>
    <cellStyle name="Result2 5 5 2 3" xfId="7928" xr:uid="{00000000-0005-0000-0000-0000FD1E0000}"/>
    <cellStyle name="Result2 5 5 3" xfId="7929" xr:uid="{00000000-0005-0000-0000-0000FE1E0000}"/>
    <cellStyle name="Result2 5 5 3 2" xfId="7930" xr:uid="{00000000-0005-0000-0000-0000FF1E0000}"/>
    <cellStyle name="Result2 5 5 3 3" xfId="7931" xr:uid="{00000000-0005-0000-0000-0000001F0000}"/>
    <cellStyle name="Result2 5 5 4" xfId="7932" xr:uid="{00000000-0005-0000-0000-0000011F0000}"/>
    <cellStyle name="Result2 5 5 5" xfId="7933" xr:uid="{00000000-0005-0000-0000-0000021F0000}"/>
    <cellStyle name="Result2 5 6" xfId="7934" xr:uid="{00000000-0005-0000-0000-0000031F0000}"/>
    <cellStyle name="Result2 5 6 2" xfId="7935" xr:uid="{00000000-0005-0000-0000-0000041F0000}"/>
    <cellStyle name="Result2 5 6 2 2" xfId="7936" xr:uid="{00000000-0005-0000-0000-0000051F0000}"/>
    <cellStyle name="Result2 5 6 2 3" xfId="7937" xr:uid="{00000000-0005-0000-0000-0000061F0000}"/>
    <cellStyle name="Result2 5 6 3" xfId="7938" xr:uid="{00000000-0005-0000-0000-0000071F0000}"/>
    <cellStyle name="Result2 5 6 3 2" xfId="7939" xr:uid="{00000000-0005-0000-0000-0000081F0000}"/>
    <cellStyle name="Result2 5 6 3 3" xfId="7940" xr:uid="{00000000-0005-0000-0000-0000091F0000}"/>
    <cellStyle name="Result2 5 6 4" xfId="7941" xr:uid="{00000000-0005-0000-0000-00000A1F0000}"/>
    <cellStyle name="Result2 5 6 5" xfId="7942" xr:uid="{00000000-0005-0000-0000-00000B1F0000}"/>
    <cellStyle name="Result2 5 7" xfId="7943" xr:uid="{00000000-0005-0000-0000-00000C1F0000}"/>
    <cellStyle name="Result2 5 7 2" xfId="7944" xr:uid="{00000000-0005-0000-0000-00000D1F0000}"/>
    <cellStyle name="Result2 5 7 3" xfId="7945" xr:uid="{00000000-0005-0000-0000-00000E1F0000}"/>
    <cellStyle name="Result2 5 8" xfId="7946" xr:uid="{00000000-0005-0000-0000-00000F1F0000}"/>
    <cellStyle name="Result2 5 8 2" xfId="7947" xr:uid="{00000000-0005-0000-0000-0000101F0000}"/>
    <cellStyle name="Result2 5 8 3" xfId="7948" xr:uid="{00000000-0005-0000-0000-0000111F0000}"/>
    <cellStyle name="Result2 5 9" xfId="7949" xr:uid="{00000000-0005-0000-0000-0000121F0000}"/>
    <cellStyle name="Result2 5 9 2" xfId="7950" xr:uid="{00000000-0005-0000-0000-0000131F0000}"/>
    <cellStyle name="Result2 5 9 3" xfId="7951" xr:uid="{00000000-0005-0000-0000-0000141F0000}"/>
    <cellStyle name="Result2 6" xfId="7952" xr:uid="{00000000-0005-0000-0000-0000151F0000}"/>
    <cellStyle name="Result2 6 10" xfId="7953" xr:uid="{00000000-0005-0000-0000-0000161F0000}"/>
    <cellStyle name="Result2 6 11" xfId="7954" xr:uid="{00000000-0005-0000-0000-0000171F0000}"/>
    <cellStyle name="Result2 6 2" xfId="7955" xr:uid="{00000000-0005-0000-0000-0000181F0000}"/>
    <cellStyle name="Result2 6 2 2" xfId="7956" xr:uid="{00000000-0005-0000-0000-0000191F0000}"/>
    <cellStyle name="Result2 6 2 2 2" xfId="7957" xr:uid="{00000000-0005-0000-0000-00001A1F0000}"/>
    <cellStyle name="Result2 6 2 2 2 2" xfId="7958" xr:uid="{00000000-0005-0000-0000-00001B1F0000}"/>
    <cellStyle name="Result2 6 2 2 2 3" xfId="7959" xr:uid="{00000000-0005-0000-0000-00001C1F0000}"/>
    <cellStyle name="Result2 6 2 2 2 4" xfId="7960" xr:uid="{00000000-0005-0000-0000-00001D1F0000}"/>
    <cellStyle name="Result2 6 2 2 3" xfId="7961" xr:uid="{00000000-0005-0000-0000-00001E1F0000}"/>
    <cellStyle name="Result2 6 2 2 3 2" xfId="7962" xr:uid="{00000000-0005-0000-0000-00001F1F0000}"/>
    <cellStyle name="Result2 6 2 2 3 3" xfId="7963" xr:uid="{00000000-0005-0000-0000-0000201F0000}"/>
    <cellStyle name="Result2 6 2 2 3 4" xfId="7964" xr:uid="{00000000-0005-0000-0000-0000211F0000}"/>
    <cellStyle name="Result2 6 2 2 4" xfId="7965" xr:uid="{00000000-0005-0000-0000-0000221F0000}"/>
    <cellStyle name="Result2 6 2 2 5" xfId="7966" xr:uid="{00000000-0005-0000-0000-0000231F0000}"/>
    <cellStyle name="Result2 6 2 2 6" xfId="7967" xr:uid="{00000000-0005-0000-0000-0000241F0000}"/>
    <cellStyle name="Result2 6 2 3" xfId="7968" xr:uid="{00000000-0005-0000-0000-0000251F0000}"/>
    <cellStyle name="Result2 6 2 3 2" xfId="7969" xr:uid="{00000000-0005-0000-0000-0000261F0000}"/>
    <cellStyle name="Result2 6 2 3 3" xfId="7970" xr:uid="{00000000-0005-0000-0000-0000271F0000}"/>
    <cellStyle name="Result2 6 2 4" xfId="7971" xr:uid="{00000000-0005-0000-0000-0000281F0000}"/>
    <cellStyle name="Result2 6 2 4 2" xfId="7972" xr:uid="{00000000-0005-0000-0000-0000291F0000}"/>
    <cellStyle name="Result2 6 2 4 3" xfId="7973" xr:uid="{00000000-0005-0000-0000-00002A1F0000}"/>
    <cellStyle name="Result2 6 2 5" xfId="7974" xr:uid="{00000000-0005-0000-0000-00002B1F0000}"/>
    <cellStyle name="Result2 6 2 6" xfId="7975" xr:uid="{00000000-0005-0000-0000-00002C1F0000}"/>
    <cellStyle name="Result2 6 3" xfId="7976" xr:uid="{00000000-0005-0000-0000-00002D1F0000}"/>
    <cellStyle name="Result2 6 3 2" xfId="7977" xr:uid="{00000000-0005-0000-0000-00002E1F0000}"/>
    <cellStyle name="Result2 6 3 2 2" xfId="7978" xr:uid="{00000000-0005-0000-0000-00002F1F0000}"/>
    <cellStyle name="Result2 6 3 2 3" xfId="7979" xr:uid="{00000000-0005-0000-0000-0000301F0000}"/>
    <cellStyle name="Result2 6 3 2 4" xfId="7980" xr:uid="{00000000-0005-0000-0000-0000311F0000}"/>
    <cellStyle name="Result2 6 3 3" xfId="7981" xr:uid="{00000000-0005-0000-0000-0000321F0000}"/>
    <cellStyle name="Result2 6 3 3 2" xfId="7982" xr:uid="{00000000-0005-0000-0000-0000331F0000}"/>
    <cellStyle name="Result2 6 3 3 3" xfId="7983" xr:uid="{00000000-0005-0000-0000-0000341F0000}"/>
    <cellStyle name="Result2 6 3 3 4" xfId="7984" xr:uid="{00000000-0005-0000-0000-0000351F0000}"/>
    <cellStyle name="Result2 6 3 4" xfId="7985" xr:uid="{00000000-0005-0000-0000-0000361F0000}"/>
    <cellStyle name="Result2 6 3 5" xfId="7986" xr:uid="{00000000-0005-0000-0000-0000371F0000}"/>
    <cellStyle name="Result2 6 3 6" xfId="7987" xr:uid="{00000000-0005-0000-0000-0000381F0000}"/>
    <cellStyle name="Result2 6 4" xfId="7988" xr:uid="{00000000-0005-0000-0000-0000391F0000}"/>
    <cellStyle name="Result2 6 4 2" xfId="7989" xr:uid="{00000000-0005-0000-0000-00003A1F0000}"/>
    <cellStyle name="Result2 6 4 2 2" xfId="7990" xr:uid="{00000000-0005-0000-0000-00003B1F0000}"/>
    <cellStyle name="Result2 6 4 2 2 2" xfId="7991" xr:uid="{00000000-0005-0000-0000-00003C1F0000}"/>
    <cellStyle name="Result2 6 4 2 2 3" xfId="7992" xr:uid="{00000000-0005-0000-0000-00003D1F0000}"/>
    <cellStyle name="Result2 6 4 2 2 4" xfId="7993" xr:uid="{00000000-0005-0000-0000-00003E1F0000}"/>
    <cellStyle name="Result2 6 4 2 3" xfId="7994" xr:uid="{00000000-0005-0000-0000-00003F1F0000}"/>
    <cellStyle name="Result2 6 4 2 3 2" xfId="7995" xr:uid="{00000000-0005-0000-0000-0000401F0000}"/>
    <cellStyle name="Result2 6 4 2 3 3" xfId="7996" xr:uid="{00000000-0005-0000-0000-0000411F0000}"/>
    <cellStyle name="Result2 6 4 2 3 4" xfId="7997" xr:uid="{00000000-0005-0000-0000-0000421F0000}"/>
    <cellStyle name="Result2 6 4 2 4" xfId="7998" xr:uid="{00000000-0005-0000-0000-0000431F0000}"/>
    <cellStyle name="Result2 6 4 2 5" xfId="7999" xr:uid="{00000000-0005-0000-0000-0000441F0000}"/>
    <cellStyle name="Result2 6 4 2 6" xfId="8000" xr:uid="{00000000-0005-0000-0000-0000451F0000}"/>
    <cellStyle name="Result2 6 4 3" xfId="8001" xr:uid="{00000000-0005-0000-0000-0000461F0000}"/>
    <cellStyle name="Result2 6 4 3 2" xfId="8002" xr:uid="{00000000-0005-0000-0000-0000471F0000}"/>
    <cellStyle name="Result2 6 4 3 3" xfId="8003" xr:uid="{00000000-0005-0000-0000-0000481F0000}"/>
    <cellStyle name="Result2 6 4 3 4" xfId="8004" xr:uid="{00000000-0005-0000-0000-0000491F0000}"/>
    <cellStyle name="Result2 6 4 4" xfId="8005" xr:uid="{00000000-0005-0000-0000-00004A1F0000}"/>
    <cellStyle name="Result2 6 4 4 2" xfId="8006" xr:uid="{00000000-0005-0000-0000-00004B1F0000}"/>
    <cellStyle name="Result2 6 4 4 3" xfId="8007" xr:uid="{00000000-0005-0000-0000-00004C1F0000}"/>
    <cellStyle name="Result2 6 4 4 4" xfId="8008" xr:uid="{00000000-0005-0000-0000-00004D1F0000}"/>
    <cellStyle name="Result2 6 4 5" xfId="8009" xr:uid="{00000000-0005-0000-0000-00004E1F0000}"/>
    <cellStyle name="Result2 6 4 6" xfId="8010" xr:uid="{00000000-0005-0000-0000-00004F1F0000}"/>
    <cellStyle name="Result2 6 4 7" xfId="8011" xr:uid="{00000000-0005-0000-0000-0000501F0000}"/>
    <cellStyle name="Result2 6 5" xfId="8012" xr:uid="{00000000-0005-0000-0000-0000511F0000}"/>
    <cellStyle name="Result2 6 5 2" xfId="8013" xr:uid="{00000000-0005-0000-0000-0000521F0000}"/>
    <cellStyle name="Result2 6 5 2 2" xfId="8014" xr:uid="{00000000-0005-0000-0000-0000531F0000}"/>
    <cellStyle name="Result2 6 5 2 3" xfId="8015" xr:uid="{00000000-0005-0000-0000-0000541F0000}"/>
    <cellStyle name="Result2 6 5 3" xfId="8016" xr:uid="{00000000-0005-0000-0000-0000551F0000}"/>
    <cellStyle name="Result2 6 5 3 2" xfId="8017" xr:uid="{00000000-0005-0000-0000-0000561F0000}"/>
    <cellStyle name="Result2 6 5 3 3" xfId="8018" xr:uid="{00000000-0005-0000-0000-0000571F0000}"/>
    <cellStyle name="Result2 6 5 4" xfId="8019" xr:uid="{00000000-0005-0000-0000-0000581F0000}"/>
    <cellStyle name="Result2 6 5 5" xfId="8020" xr:uid="{00000000-0005-0000-0000-0000591F0000}"/>
    <cellStyle name="Result2 6 6" xfId="8021" xr:uid="{00000000-0005-0000-0000-00005A1F0000}"/>
    <cellStyle name="Result2 6 6 2" xfId="8022" xr:uid="{00000000-0005-0000-0000-00005B1F0000}"/>
    <cellStyle name="Result2 6 6 2 2" xfId="8023" xr:uid="{00000000-0005-0000-0000-00005C1F0000}"/>
    <cellStyle name="Result2 6 6 2 3" xfId="8024" xr:uid="{00000000-0005-0000-0000-00005D1F0000}"/>
    <cellStyle name="Result2 6 6 3" xfId="8025" xr:uid="{00000000-0005-0000-0000-00005E1F0000}"/>
    <cellStyle name="Result2 6 6 3 2" xfId="8026" xr:uid="{00000000-0005-0000-0000-00005F1F0000}"/>
    <cellStyle name="Result2 6 6 3 3" xfId="8027" xr:uid="{00000000-0005-0000-0000-0000601F0000}"/>
    <cellStyle name="Result2 6 6 4" xfId="8028" xr:uid="{00000000-0005-0000-0000-0000611F0000}"/>
    <cellStyle name="Result2 6 6 5" xfId="8029" xr:uid="{00000000-0005-0000-0000-0000621F0000}"/>
    <cellStyle name="Result2 6 7" xfId="8030" xr:uid="{00000000-0005-0000-0000-0000631F0000}"/>
    <cellStyle name="Result2 6 7 2" xfId="8031" xr:uid="{00000000-0005-0000-0000-0000641F0000}"/>
    <cellStyle name="Result2 6 7 3" xfId="8032" xr:uid="{00000000-0005-0000-0000-0000651F0000}"/>
    <cellStyle name="Result2 6 8" xfId="8033" xr:uid="{00000000-0005-0000-0000-0000661F0000}"/>
    <cellStyle name="Result2 6 8 2" xfId="8034" xr:uid="{00000000-0005-0000-0000-0000671F0000}"/>
    <cellStyle name="Result2 6 8 3" xfId="8035" xr:uid="{00000000-0005-0000-0000-0000681F0000}"/>
    <cellStyle name="Result2 6 9" xfId="8036" xr:uid="{00000000-0005-0000-0000-0000691F0000}"/>
    <cellStyle name="Result2 6 9 2" xfId="8037" xr:uid="{00000000-0005-0000-0000-00006A1F0000}"/>
    <cellStyle name="Result2 6 9 3" xfId="8038" xr:uid="{00000000-0005-0000-0000-00006B1F0000}"/>
    <cellStyle name="Result2 7" xfId="8039" xr:uid="{00000000-0005-0000-0000-00006C1F0000}"/>
    <cellStyle name="Result2 7 10" xfId="8040" xr:uid="{00000000-0005-0000-0000-00006D1F0000}"/>
    <cellStyle name="Result2 7 11" xfId="8041" xr:uid="{00000000-0005-0000-0000-00006E1F0000}"/>
    <cellStyle name="Result2 7 2" xfId="8042" xr:uid="{00000000-0005-0000-0000-00006F1F0000}"/>
    <cellStyle name="Result2 7 2 2" xfId="8043" xr:uid="{00000000-0005-0000-0000-0000701F0000}"/>
    <cellStyle name="Result2 7 2 2 2" xfId="8044" xr:uid="{00000000-0005-0000-0000-0000711F0000}"/>
    <cellStyle name="Result2 7 2 2 2 2" xfId="8045" xr:uid="{00000000-0005-0000-0000-0000721F0000}"/>
    <cellStyle name="Result2 7 2 2 2 3" xfId="8046" xr:uid="{00000000-0005-0000-0000-0000731F0000}"/>
    <cellStyle name="Result2 7 2 2 2 4" xfId="8047" xr:uid="{00000000-0005-0000-0000-0000741F0000}"/>
    <cellStyle name="Result2 7 2 2 3" xfId="8048" xr:uid="{00000000-0005-0000-0000-0000751F0000}"/>
    <cellStyle name="Result2 7 2 2 3 2" xfId="8049" xr:uid="{00000000-0005-0000-0000-0000761F0000}"/>
    <cellStyle name="Result2 7 2 2 3 3" xfId="8050" xr:uid="{00000000-0005-0000-0000-0000771F0000}"/>
    <cellStyle name="Result2 7 2 2 3 4" xfId="8051" xr:uid="{00000000-0005-0000-0000-0000781F0000}"/>
    <cellStyle name="Result2 7 2 2 4" xfId="8052" xr:uid="{00000000-0005-0000-0000-0000791F0000}"/>
    <cellStyle name="Result2 7 2 2 5" xfId="8053" xr:uid="{00000000-0005-0000-0000-00007A1F0000}"/>
    <cellStyle name="Result2 7 2 2 6" xfId="8054" xr:uid="{00000000-0005-0000-0000-00007B1F0000}"/>
    <cellStyle name="Result2 7 2 3" xfId="8055" xr:uid="{00000000-0005-0000-0000-00007C1F0000}"/>
    <cellStyle name="Result2 7 2 3 2" xfId="8056" xr:uid="{00000000-0005-0000-0000-00007D1F0000}"/>
    <cellStyle name="Result2 7 2 3 3" xfId="8057" xr:uid="{00000000-0005-0000-0000-00007E1F0000}"/>
    <cellStyle name="Result2 7 2 4" xfId="8058" xr:uid="{00000000-0005-0000-0000-00007F1F0000}"/>
    <cellStyle name="Result2 7 2 4 2" xfId="8059" xr:uid="{00000000-0005-0000-0000-0000801F0000}"/>
    <cellStyle name="Result2 7 2 4 3" xfId="8060" xr:uid="{00000000-0005-0000-0000-0000811F0000}"/>
    <cellStyle name="Result2 7 2 5" xfId="8061" xr:uid="{00000000-0005-0000-0000-0000821F0000}"/>
    <cellStyle name="Result2 7 2 6" xfId="8062" xr:uid="{00000000-0005-0000-0000-0000831F0000}"/>
    <cellStyle name="Result2 7 3" xfId="8063" xr:uid="{00000000-0005-0000-0000-0000841F0000}"/>
    <cellStyle name="Result2 7 3 2" xfId="8064" xr:uid="{00000000-0005-0000-0000-0000851F0000}"/>
    <cellStyle name="Result2 7 3 2 2" xfId="8065" xr:uid="{00000000-0005-0000-0000-0000861F0000}"/>
    <cellStyle name="Result2 7 3 2 3" xfId="8066" xr:uid="{00000000-0005-0000-0000-0000871F0000}"/>
    <cellStyle name="Result2 7 3 2 4" xfId="8067" xr:uid="{00000000-0005-0000-0000-0000881F0000}"/>
    <cellStyle name="Result2 7 3 3" xfId="8068" xr:uid="{00000000-0005-0000-0000-0000891F0000}"/>
    <cellStyle name="Result2 7 3 3 2" xfId="8069" xr:uid="{00000000-0005-0000-0000-00008A1F0000}"/>
    <cellStyle name="Result2 7 3 3 3" xfId="8070" xr:uid="{00000000-0005-0000-0000-00008B1F0000}"/>
    <cellStyle name="Result2 7 3 3 4" xfId="8071" xr:uid="{00000000-0005-0000-0000-00008C1F0000}"/>
    <cellStyle name="Result2 7 3 4" xfId="8072" xr:uid="{00000000-0005-0000-0000-00008D1F0000}"/>
    <cellStyle name="Result2 7 3 5" xfId="8073" xr:uid="{00000000-0005-0000-0000-00008E1F0000}"/>
    <cellStyle name="Result2 7 3 6" xfId="8074" xr:uid="{00000000-0005-0000-0000-00008F1F0000}"/>
    <cellStyle name="Result2 7 4" xfId="8075" xr:uid="{00000000-0005-0000-0000-0000901F0000}"/>
    <cellStyle name="Result2 7 4 2" xfId="8076" xr:uid="{00000000-0005-0000-0000-0000911F0000}"/>
    <cellStyle name="Result2 7 4 2 2" xfId="8077" xr:uid="{00000000-0005-0000-0000-0000921F0000}"/>
    <cellStyle name="Result2 7 4 2 2 2" xfId="8078" xr:uid="{00000000-0005-0000-0000-0000931F0000}"/>
    <cellStyle name="Result2 7 4 2 2 3" xfId="8079" xr:uid="{00000000-0005-0000-0000-0000941F0000}"/>
    <cellStyle name="Result2 7 4 2 2 4" xfId="8080" xr:uid="{00000000-0005-0000-0000-0000951F0000}"/>
    <cellStyle name="Result2 7 4 2 3" xfId="8081" xr:uid="{00000000-0005-0000-0000-0000961F0000}"/>
    <cellStyle name="Result2 7 4 2 3 2" xfId="8082" xr:uid="{00000000-0005-0000-0000-0000971F0000}"/>
    <cellStyle name="Result2 7 4 2 3 3" xfId="8083" xr:uid="{00000000-0005-0000-0000-0000981F0000}"/>
    <cellStyle name="Result2 7 4 2 3 4" xfId="8084" xr:uid="{00000000-0005-0000-0000-0000991F0000}"/>
    <cellStyle name="Result2 7 4 2 4" xfId="8085" xr:uid="{00000000-0005-0000-0000-00009A1F0000}"/>
    <cellStyle name="Result2 7 4 2 5" xfId="8086" xr:uid="{00000000-0005-0000-0000-00009B1F0000}"/>
    <cellStyle name="Result2 7 4 2 6" xfId="8087" xr:uid="{00000000-0005-0000-0000-00009C1F0000}"/>
    <cellStyle name="Result2 7 4 3" xfId="8088" xr:uid="{00000000-0005-0000-0000-00009D1F0000}"/>
    <cellStyle name="Result2 7 4 3 2" xfId="8089" xr:uid="{00000000-0005-0000-0000-00009E1F0000}"/>
    <cellStyle name="Result2 7 4 3 3" xfId="8090" xr:uid="{00000000-0005-0000-0000-00009F1F0000}"/>
    <cellStyle name="Result2 7 4 3 4" xfId="8091" xr:uid="{00000000-0005-0000-0000-0000A01F0000}"/>
    <cellStyle name="Result2 7 4 4" xfId="8092" xr:uid="{00000000-0005-0000-0000-0000A11F0000}"/>
    <cellStyle name="Result2 7 4 4 2" xfId="8093" xr:uid="{00000000-0005-0000-0000-0000A21F0000}"/>
    <cellStyle name="Result2 7 4 4 3" xfId="8094" xr:uid="{00000000-0005-0000-0000-0000A31F0000}"/>
    <cellStyle name="Result2 7 4 4 4" xfId="8095" xr:uid="{00000000-0005-0000-0000-0000A41F0000}"/>
    <cellStyle name="Result2 7 4 5" xfId="8096" xr:uid="{00000000-0005-0000-0000-0000A51F0000}"/>
    <cellStyle name="Result2 7 4 6" xfId="8097" xr:uid="{00000000-0005-0000-0000-0000A61F0000}"/>
    <cellStyle name="Result2 7 4 7" xfId="8098" xr:uid="{00000000-0005-0000-0000-0000A71F0000}"/>
    <cellStyle name="Result2 7 5" xfId="8099" xr:uid="{00000000-0005-0000-0000-0000A81F0000}"/>
    <cellStyle name="Result2 7 5 2" xfId="8100" xr:uid="{00000000-0005-0000-0000-0000A91F0000}"/>
    <cellStyle name="Result2 7 5 2 2" xfId="8101" xr:uid="{00000000-0005-0000-0000-0000AA1F0000}"/>
    <cellStyle name="Result2 7 5 2 3" xfId="8102" xr:uid="{00000000-0005-0000-0000-0000AB1F0000}"/>
    <cellStyle name="Result2 7 5 3" xfId="8103" xr:uid="{00000000-0005-0000-0000-0000AC1F0000}"/>
    <cellStyle name="Result2 7 5 3 2" xfId="8104" xr:uid="{00000000-0005-0000-0000-0000AD1F0000}"/>
    <cellStyle name="Result2 7 5 3 3" xfId="8105" xr:uid="{00000000-0005-0000-0000-0000AE1F0000}"/>
    <cellStyle name="Result2 7 5 4" xfId="8106" xr:uid="{00000000-0005-0000-0000-0000AF1F0000}"/>
    <cellStyle name="Result2 7 5 5" xfId="8107" xr:uid="{00000000-0005-0000-0000-0000B01F0000}"/>
    <cellStyle name="Result2 7 6" xfId="8108" xr:uid="{00000000-0005-0000-0000-0000B11F0000}"/>
    <cellStyle name="Result2 7 6 2" xfId="8109" xr:uid="{00000000-0005-0000-0000-0000B21F0000}"/>
    <cellStyle name="Result2 7 6 2 2" xfId="8110" xr:uid="{00000000-0005-0000-0000-0000B31F0000}"/>
    <cellStyle name="Result2 7 6 2 3" xfId="8111" xr:uid="{00000000-0005-0000-0000-0000B41F0000}"/>
    <cellStyle name="Result2 7 6 3" xfId="8112" xr:uid="{00000000-0005-0000-0000-0000B51F0000}"/>
    <cellStyle name="Result2 7 6 3 2" xfId="8113" xr:uid="{00000000-0005-0000-0000-0000B61F0000}"/>
    <cellStyle name="Result2 7 6 3 3" xfId="8114" xr:uid="{00000000-0005-0000-0000-0000B71F0000}"/>
    <cellStyle name="Result2 7 6 4" xfId="8115" xr:uid="{00000000-0005-0000-0000-0000B81F0000}"/>
    <cellStyle name="Result2 7 6 5" xfId="8116" xr:uid="{00000000-0005-0000-0000-0000B91F0000}"/>
    <cellStyle name="Result2 7 7" xfId="8117" xr:uid="{00000000-0005-0000-0000-0000BA1F0000}"/>
    <cellStyle name="Result2 7 7 2" xfId="8118" xr:uid="{00000000-0005-0000-0000-0000BB1F0000}"/>
    <cellStyle name="Result2 7 7 3" xfId="8119" xr:uid="{00000000-0005-0000-0000-0000BC1F0000}"/>
    <cellStyle name="Result2 7 8" xfId="8120" xr:uid="{00000000-0005-0000-0000-0000BD1F0000}"/>
    <cellStyle name="Result2 7 8 2" xfId="8121" xr:uid="{00000000-0005-0000-0000-0000BE1F0000}"/>
    <cellStyle name="Result2 7 8 3" xfId="8122" xr:uid="{00000000-0005-0000-0000-0000BF1F0000}"/>
    <cellStyle name="Result2 7 9" xfId="8123" xr:uid="{00000000-0005-0000-0000-0000C01F0000}"/>
    <cellStyle name="Result2 7 9 2" xfId="8124" xr:uid="{00000000-0005-0000-0000-0000C11F0000}"/>
    <cellStyle name="Result2 7 9 3" xfId="8125" xr:uid="{00000000-0005-0000-0000-0000C21F0000}"/>
    <cellStyle name="Result2 8" xfId="8126" xr:uid="{00000000-0005-0000-0000-0000C31F0000}"/>
    <cellStyle name="Result2 8 2" xfId="8127" xr:uid="{00000000-0005-0000-0000-0000C41F0000}"/>
    <cellStyle name="Result2 8 2 2" xfId="8128" xr:uid="{00000000-0005-0000-0000-0000C51F0000}"/>
    <cellStyle name="Result2 8 2 2 2" xfId="8129" xr:uid="{00000000-0005-0000-0000-0000C61F0000}"/>
    <cellStyle name="Result2 8 2 2 3" xfId="8130" xr:uid="{00000000-0005-0000-0000-0000C71F0000}"/>
    <cellStyle name="Result2 8 2 2 4" xfId="8131" xr:uid="{00000000-0005-0000-0000-0000C81F0000}"/>
    <cellStyle name="Result2 8 2 3" xfId="8132" xr:uid="{00000000-0005-0000-0000-0000C91F0000}"/>
    <cellStyle name="Result2 8 2 3 2" xfId="8133" xr:uid="{00000000-0005-0000-0000-0000CA1F0000}"/>
    <cellStyle name="Result2 8 2 3 3" xfId="8134" xr:uid="{00000000-0005-0000-0000-0000CB1F0000}"/>
    <cellStyle name="Result2 8 2 3 4" xfId="8135" xr:uid="{00000000-0005-0000-0000-0000CC1F0000}"/>
    <cellStyle name="Result2 8 2 4" xfId="8136" xr:uid="{00000000-0005-0000-0000-0000CD1F0000}"/>
    <cellStyle name="Result2 8 2 5" xfId="8137" xr:uid="{00000000-0005-0000-0000-0000CE1F0000}"/>
    <cellStyle name="Result2 8 2 6" xfId="8138" xr:uid="{00000000-0005-0000-0000-0000CF1F0000}"/>
    <cellStyle name="Result2 8 3" xfId="8139" xr:uid="{00000000-0005-0000-0000-0000D01F0000}"/>
    <cellStyle name="Result2 8 3 2" xfId="8140" xr:uid="{00000000-0005-0000-0000-0000D11F0000}"/>
    <cellStyle name="Result2 8 3 3" xfId="8141" xr:uid="{00000000-0005-0000-0000-0000D21F0000}"/>
    <cellStyle name="Result2 8 3 4" xfId="8142" xr:uid="{00000000-0005-0000-0000-0000D31F0000}"/>
    <cellStyle name="Result2 8 4" xfId="8143" xr:uid="{00000000-0005-0000-0000-0000D41F0000}"/>
    <cellStyle name="Result2 8 4 2" xfId="8144" xr:uid="{00000000-0005-0000-0000-0000D51F0000}"/>
    <cellStyle name="Result2 8 4 3" xfId="8145" xr:uid="{00000000-0005-0000-0000-0000D61F0000}"/>
    <cellStyle name="Result2 8 4 4" xfId="8146" xr:uid="{00000000-0005-0000-0000-0000D71F0000}"/>
    <cellStyle name="Result2 8 5" xfId="8147" xr:uid="{00000000-0005-0000-0000-0000D81F0000}"/>
    <cellStyle name="Result2 8 6" xfId="8148" xr:uid="{00000000-0005-0000-0000-0000D91F0000}"/>
    <cellStyle name="Result2 9" xfId="8149" xr:uid="{00000000-0005-0000-0000-0000DA1F0000}"/>
    <cellStyle name="Result2 9 2" xfId="8150" xr:uid="{00000000-0005-0000-0000-0000DB1F0000}"/>
    <cellStyle name="Result2 9 2 2" xfId="8151" xr:uid="{00000000-0005-0000-0000-0000DC1F0000}"/>
    <cellStyle name="Result2 9 2 2 2" xfId="8152" xr:uid="{00000000-0005-0000-0000-0000DD1F0000}"/>
    <cellStyle name="Result2 9 2 2 3" xfId="8153" xr:uid="{00000000-0005-0000-0000-0000DE1F0000}"/>
    <cellStyle name="Result2 9 2 2 4" xfId="8154" xr:uid="{00000000-0005-0000-0000-0000DF1F0000}"/>
    <cellStyle name="Result2 9 2 3" xfId="8155" xr:uid="{00000000-0005-0000-0000-0000E01F0000}"/>
    <cellStyle name="Result2 9 2 3 2" xfId="8156" xr:uid="{00000000-0005-0000-0000-0000E11F0000}"/>
    <cellStyle name="Result2 9 2 3 3" xfId="8157" xr:uid="{00000000-0005-0000-0000-0000E21F0000}"/>
    <cellStyle name="Result2 9 2 3 4" xfId="8158" xr:uid="{00000000-0005-0000-0000-0000E31F0000}"/>
    <cellStyle name="Result2 9 2 4" xfId="8159" xr:uid="{00000000-0005-0000-0000-0000E41F0000}"/>
    <cellStyle name="Result2 9 2 5" xfId="8160" xr:uid="{00000000-0005-0000-0000-0000E51F0000}"/>
    <cellStyle name="Result2 9 2 6" xfId="8161" xr:uid="{00000000-0005-0000-0000-0000E61F0000}"/>
    <cellStyle name="Result2 9 3" xfId="8162" xr:uid="{00000000-0005-0000-0000-0000E71F0000}"/>
    <cellStyle name="Result2 9 3 2" xfId="8163" xr:uid="{00000000-0005-0000-0000-0000E81F0000}"/>
    <cellStyle name="Result2 9 3 3" xfId="8164" xr:uid="{00000000-0005-0000-0000-0000E91F0000}"/>
    <cellStyle name="Result2 9 3 4" xfId="8165" xr:uid="{00000000-0005-0000-0000-0000EA1F0000}"/>
    <cellStyle name="Result2 9 4" xfId="8166" xr:uid="{00000000-0005-0000-0000-0000EB1F0000}"/>
    <cellStyle name="Result2 9 4 2" xfId="8167" xr:uid="{00000000-0005-0000-0000-0000EC1F0000}"/>
    <cellStyle name="Result2 9 4 3" xfId="8168" xr:uid="{00000000-0005-0000-0000-0000ED1F0000}"/>
    <cellStyle name="Result2 9 4 4" xfId="8169" xr:uid="{00000000-0005-0000-0000-0000EE1F0000}"/>
    <cellStyle name="Result2 9 5" xfId="8170" xr:uid="{00000000-0005-0000-0000-0000EF1F0000}"/>
    <cellStyle name="Result2 9 6" xfId="8171" xr:uid="{00000000-0005-0000-0000-0000F01F0000}"/>
    <cellStyle name="Resultado" xfId="5442" xr:uid="{00000000-0005-0000-0000-000047150000}"/>
    <cellStyle name="Resultado2" xfId="6807" xr:uid="{00000000-0005-0000-0000-00009C1A0000}"/>
    <cellStyle name="Status" xfId="8172" xr:uid="{00000000-0005-0000-0000-0000F11F0000}"/>
    <cellStyle name="Status 10" xfId="8173" xr:uid="{00000000-0005-0000-0000-0000F21F0000}"/>
    <cellStyle name="Status 10 2" xfId="8174" xr:uid="{00000000-0005-0000-0000-0000F31F0000}"/>
    <cellStyle name="Status 10 3" xfId="8175" xr:uid="{00000000-0005-0000-0000-0000F41F0000}"/>
    <cellStyle name="Status 11" xfId="8176" xr:uid="{00000000-0005-0000-0000-0000F51F0000}"/>
    <cellStyle name="Status 12" xfId="8177" xr:uid="{00000000-0005-0000-0000-0000F61F0000}"/>
    <cellStyle name="Status 13" xfId="8178" xr:uid="{00000000-0005-0000-0000-0000F71F0000}"/>
    <cellStyle name="Status 2" xfId="8179" xr:uid="{00000000-0005-0000-0000-0000F81F0000}"/>
    <cellStyle name="Status 2 10" xfId="8180" xr:uid="{00000000-0005-0000-0000-0000F91F0000}"/>
    <cellStyle name="Status 2 11" xfId="8181" xr:uid="{00000000-0005-0000-0000-0000FA1F0000}"/>
    <cellStyle name="Status 2 2" xfId="8182" xr:uid="{00000000-0005-0000-0000-0000FB1F0000}"/>
    <cellStyle name="Status 2 2 2" xfId="8183" xr:uid="{00000000-0005-0000-0000-0000FC1F0000}"/>
    <cellStyle name="Status 2 2 2 2" xfId="8184" xr:uid="{00000000-0005-0000-0000-0000FD1F0000}"/>
    <cellStyle name="Status 2 2 2 2 2" xfId="8185" xr:uid="{00000000-0005-0000-0000-0000FE1F0000}"/>
    <cellStyle name="Status 2 2 2 2 3" xfId="8186" xr:uid="{00000000-0005-0000-0000-0000FF1F0000}"/>
    <cellStyle name="Status 2 2 2 2 4" xfId="8187" xr:uid="{00000000-0005-0000-0000-000000200000}"/>
    <cellStyle name="Status 2 2 2 3" xfId="8188" xr:uid="{00000000-0005-0000-0000-000001200000}"/>
    <cellStyle name="Status 2 2 2 3 2" xfId="8189" xr:uid="{00000000-0005-0000-0000-000002200000}"/>
    <cellStyle name="Status 2 2 2 3 3" xfId="8190" xr:uid="{00000000-0005-0000-0000-000003200000}"/>
    <cellStyle name="Status 2 2 2 3 4" xfId="8191" xr:uid="{00000000-0005-0000-0000-000004200000}"/>
    <cellStyle name="Status 2 2 2 4" xfId="8192" xr:uid="{00000000-0005-0000-0000-000005200000}"/>
    <cellStyle name="Status 2 2 2 5" xfId="8193" xr:uid="{00000000-0005-0000-0000-000006200000}"/>
    <cellStyle name="Status 2 2 2 6" xfId="8194" xr:uid="{00000000-0005-0000-0000-000007200000}"/>
    <cellStyle name="Status 2 2 3" xfId="8195" xr:uid="{00000000-0005-0000-0000-000008200000}"/>
    <cellStyle name="Status 2 2 3 2" xfId="8196" xr:uid="{00000000-0005-0000-0000-000009200000}"/>
    <cellStyle name="Status 2 2 3 3" xfId="8197" xr:uid="{00000000-0005-0000-0000-00000A200000}"/>
    <cellStyle name="Status 2 2 4" xfId="8198" xr:uid="{00000000-0005-0000-0000-00000B200000}"/>
    <cellStyle name="Status 2 2 4 2" xfId="8199" xr:uid="{00000000-0005-0000-0000-00000C200000}"/>
    <cellStyle name="Status 2 2 4 3" xfId="8200" xr:uid="{00000000-0005-0000-0000-00000D200000}"/>
    <cellStyle name="Status 2 2 5" xfId="8201" xr:uid="{00000000-0005-0000-0000-00000E200000}"/>
    <cellStyle name="Status 2 2 6" xfId="8202" xr:uid="{00000000-0005-0000-0000-00000F200000}"/>
    <cellStyle name="Status 2 3" xfId="8203" xr:uid="{00000000-0005-0000-0000-000010200000}"/>
    <cellStyle name="Status 2 3 2" xfId="8204" xr:uid="{00000000-0005-0000-0000-000011200000}"/>
    <cellStyle name="Status 2 3 2 2" xfId="8205" xr:uid="{00000000-0005-0000-0000-000012200000}"/>
    <cellStyle name="Status 2 3 2 3" xfId="8206" xr:uid="{00000000-0005-0000-0000-000013200000}"/>
    <cellStyle name="Status 2 3 2 4" xfId="8207" xr:uid="{00000000-0005-0000-0000-000014200000}"/>
    <cellStyle name="Status 2 3 3" xfId="8208" xr:uid="{00000000-0005-0000-0000-000015200000}"/>
    <cellStyle name="Status 2 3 3 2" xfId="8209" xr:uid="{00000000-0005-0000-0000-000016200000}"/>
    <cellStyle name="Status 2 3 3 3" xfId="8210" xr:uid="{00000000-0005-0000-0000-000017200000}"/>
    <cellStyle name="Status 2 3 3 4" xfId="8211" xr:uid="{00000000-0005-0000-0000-000018200000}"/>
    <cellStyle name="Status 2 3 4" xfId="8212" xr:uid="{00000000-0005-0000-0000-000019200000}"/>
    <cellStyle name="Status 2 3 5" xfId="8213" xr:uid="{00000000-0005-0000-0000-00001A200000}"/>
    <cellStyle name="Status 2 3 6" xfId="8214" xr:uid="{00000000-0005-0000-0000-00001B200000}"/>
    <cellStyle name="Status 2 4" xfId="8215" xr:uid="{00000000-0005-0000-0000-00001C200000}"/>
    <cellStyle name="Status 2 4 2" xfId="8216" xr:uid="{00000000-0005-0000-0000-00001D200000}"/>
    <cellStyle name="Status 2 4 2 2" xfId="8217" xr:uid="{00000000-0005-0000-0000-00001E200000}"/>
    <cellStyle name="Status 2 4 2 2 2" xfId="8218" xr:uid="{00000000-0005-0000-0000-00001F200000}"/>
    <cellStyle name="Status 2 4 2 2 3" xfId="8219" xr:uid="{00000000-0005-0000-0000-000020200000}"/>
    <cellStyle name="Status 2 4 2 2 4" xfId="8220" xr:uid="{00000000-0005-0000-0000-000021200000}"/>
    <cellStyle name="Status 2 4 2 3" xfId="8221" xr:uid="{00000000-0005-0000-0000-000022200000}"/>
    <cellStyle name="Status 2 4 2 3 2" xfId="8222" xr:uid="{00000000-0005-0000-0000-000023200000}"/>
    <cellStyle name="Status 2 4 2 3 3" xfId="8223" xr:uid="{00000000-0005-0000-0000-000024200000}"/>
    <cellStyle name="Status 2 4 2 3 4" xfId="8224" xr:uid="{00000000-0005-0000-0000-000025200000}"/>
    <cellStyle name="Status 2 4 2 4" xfId="8225" xr:uid="{00000000-0005-0000-0000-000026200000}"/>
    <cellStyle name="Status 2 4 2 5" xfId="8226" xr:uid="{00000000-0005-0000-0000-000027200000}"/>
    <cellStyle name="Status 2 4 2 6" xfId="8227" xr:uid="{00000000-0005-0000-0000-000028200000}"/>
    <cellStyle name="Status 2 4 3" xfId="8228" xr:uid="{00000000-0005-0000-0000-000029200000}"/>
    <cellStyle name="Status 2 4 3 2" xfId="8229" xr:uid="{00000000-0005-0000-0000-00002A200000}"/>
    <cellStyle name="Status 2 4 3 3" xfId="8230" xr:uid="{00000000-0005-0000-0000-00002B200000}"/>
    <cellStyle name="Status 2 4 3 4" xfId="8231" xr:uid="{00000000-0005-0000-0000-00002C200000}"/>
    <cellStyle name="Status 2 4 4" xfId="8232" xr:uid="{00000000-0005-0000-0000-00002D200000}"/>
    <cellStyle name="Status 2 4 4 2" xfId="8233" xr:uid="{00000000-0005-0000-0000-00002E200000}"/>
    <cellStyle name="Status 2 4 4 3" xfId="8234" xr:uid="{00000000-0005-0000-0000-00002F200000}"/>
    <cellStyle name="Status 2 4 4 4" xfId="8235" xr:uid="{00000000-0005-0000-0000-000030200000}"/>
    <cellStyle name="Status 2 4 5" xfId="8236" xr:uid="{00000000-0005-0000-0000-000031200000}"/>
    <cellStyle name="Status 2 4 6" xfId="8237" xr:uid="{00000000-0005-0000-0000-000032200000}"/>
    <cellStyle name="Status 2 4 7" xfId="8238" xr:uid="{00000000-0005-0000-0000-000033200000}"/>
    <cellStyle name="Status 2 5" xfId="8239" xr:uid="{00000000-0005-0000-0000-000034200000}"/>
    <cellStyle name="Status 2 5 2" xfId="8240" xr:uid="{00000000-0005-0000-0000-000035200000}"/>
    <cellStyle name="Status 2 5 2 2" xfId="8241" xr:uid="{00000000-0005-0000-0000-000036200000}"/>
    <cellStyle name="Status 2 5 2 3" xfId="8242" xr:uid="{00000000-0005-0000-0000-000037200000}"/>
    <cellStyle name="Status 2 5 3" xfId="8243" xr:uid="{00000000-0005-0000-0000-000038200000}"/>
    <cellStyle name="Status 2 5 3 2" xfId="8244" xr:uid="{00000000-0005-0000-0000-000039200000}"/>
    <cellStyle name="Status 2 5 3 3" xfId="8245" xr:uid="{00000000-0005-0000-0000-00003A200000}"/>
    <cellStyle name="Status 2 5 4" xfId="8246" xr:uid="{00000000-0005-0000-0000-00003B200000}"/>
    <cellStyle name="Status 2 5 5" xfId="8247" xr:uid="{00000000-0005-0000-0000-00003C200000}"/>
    <cellStyle name="Status 2 6" xfId="8248" xr:uid="{00000000-0005-0000-0000-00003D200000}"/>
    <cellStyle name="Status 2 6 2" xfId="8249" xr:uid="{00000000-0005-0000-0000-00003E200000}"/>
    <cellStyle name="Status 2 6 2 2" xfId="8250" xr:uid="{00000000-0005-0000-0000-00003F200000}"/>
    <cellStyle name="Status 2 6 2 3" xfId="8251" xr:uid="{00000000-0005-0000-0000-000040200000}"/>
    <cellStyle name="Status 2 6 3" xfId="8252" xr:uid="{00000000-0005-0000-0000-000041200000}"/>
    <cellStyle name="Status 2 6 3 2" xfId="8253" xr:uid="{00000000-0005-0000-0000-000042200000}"/>
    <cellStyle name="Status 2 6 3 3" xfId="8254" xr:uid="{00000000-0005-0000-0000-000043200000}"/>
    <cellStyle name="Status 2 6 4" xfId="8255" xr:uid="{00000000-0005-0000-0000-000044200000}"/>
    <cellStyle name="Status 2 6 5" xfId="8256" xr:uid="{00000000-0005-0000-0000-000045200000}"/>
    <cellStyle name="Status 2 7" xfId="8257" xr:uid="{00000000-0005-0000-0000-000046200000}"/>
    <cellStyle name="Status 2 7 2" xfId="8258" xr:uid="{00000000-0005-0000-0000-000047200000}"/>
    <cellStyle name="Status 2 7 3" xfId="8259" xr:uid="{00000000-0005-0000-0000-000048200000}"/>
    <cellStyle name="Status 2 8" xfId="8260" xr:uid="{00000000-0005-0000-0000-000049200000}"/>
    <cellStyle name="Status 2 8 2" xfId="8261" xr:uid="{00000000-0005-0000-0000-00004A200000}"/>
    <cellStyle name="Status 2 8 3" xfId="8262" xr:uid="{00000000-0005-0000-0000-00004B200000}"/>
    <cellStyle name="Status 2 9" xfId="8263" xr:uid="{00000000-0005-0000-0000-00004C200000}"/>
    <cellStyle name="Status 2 9 2" xfId="8264" xr:uid="{00000000-0005-0000-0000-00004D200000}"/>
    <cellStyle name="Status 2 9 3" xfId="8265" xr:uid="{00000000-0005-0000-0000-00004E200000}"/>
    <cellStyle name="Status 3" xfId="8266" xr:uid="{00000000-0005-0000-0000-00004F200000}"/>
    <cellStyle name="Status 3 2" xfId="8267" xr:uid="{00000000-0005-0000-0000-000050200000}"/>
    <cellStyle name="Status 3 2 2" xfId="8268" xr:uid="{00000000-0005-0000-0000-000051200000}"/>
    <cellStyle name="Status 3 2 2 2" xfId="8269" xr:uid="{00000000-0005-0000-0000-000052200000}"/>
    <cellStyle name="Status 3 2 2 3" xfId="8270" xr:uid="{00000000-0005-0000-0000-000053200000}"/>
    <cellStyle name="Status 3 2 2 4" xfId="8271" xr:uid="{00000000-0005-0000-0000-000054200000}"/>
    <cellStyle name="Status 3 2 3" xfId="8272" xr:uid="{00000000-0005-0000-0000-000055200000}"/>
    <cellStyle name="Status 3 2 3 2" xfId="8273" xr:uid="{00000000-0005-0000-0000-000056200000}"/>
    <cellStyle name="Status 3 2 3 3" xfId="8274" xr:uid="{00000000-0005-0000-0000-000057200000}"/>
    <cellStyle name="Status 3 2 3 4" xfId="8275" xr:uid="{00000000-0005-0000-0000-000058200000}"/>
    <cellStyle name="Status 3 2 4" xfId="8276" xr:uid="{00000000-0005-0000-0000-000059200000}"/>
    <cellStyle name="Status 3 2 5" xfId="8277" xr:uid="{00000000-0005-0000-0000-00005A200000}"/>
    <cellStyle name="Status 3 2 6" xfId="8278" xr:uid="{00000000-0005-0000-0000-00005B200000}"/>
    <cellStyle name="Status 3 3" xfId="8279" xr:uid="{00000000-0005-0000-0000-00005C200000}"/>
    <cellStyle name="Status 3 3 2" xfId="8280" xr:uid="{00000000-0005-0000-0000-00005D200000}"/>
    <cellStyle name="Status 3 3 3" xfId="8281" xr:uid="{00000000-0005-0000-0000-00005E200000}"/>
    <cellStyle name="Status 3 4" xfId="8282" xr:uid="{00000000-0005-0000-0000-00005F200000}"/>
    <cellStyle name="Status 3 4 2" xfId="8283" xr:uid="{00000000-0005-0000-0000-000060200000}"/>
    <cellStyle name="Status 3 4 3" xfId="8284" xr:uid="{00000000-0005-0000-0000-000061200000}"/>
    <cellStyle name="Status 3 5" xfId="8285" xr:uid="{00000000-0005-0000-0000-000062200000}"/>
    <cellStyle name="Status 3 6" xfId="8286" xr:uid="{00000000-0005-0000-0000-000063200000}"/>
    <cellStyle name="Status 4" xfId="8287" xr:uid="{00000000-0005-0000-0000-000064200000}"/>
    <cellStyle name="Status 4 2" xfId="8288" xr:uid="{00000000-0005-0000-0000-000065200000}"/>
    <cellStyle name="Status 4 2 2" xfId="8289" xr:uid="{00000000-0005-0000-0000-000066200000}"/>
    <cellStyle name="Status 4 2 3" xfId="8290" xr:uid="{00000000-0005-0000-0000-000067200000}"/>
    <cellStyle name="Status 4 2 4" xfId="8291" xr:uid="{00000000-0005-0000-0000-000068200000}"/>
    <cellStyle name="Status 4 3" xfId="8292" xr:uid="{00000000-0005-0000-0000-000069200000}"/>
    <cellStyle name="Status 4 3 2" xfId="8293" xr:uid="{00000000-0005-0000-0000-00006A200000}"/>
    <cellStyle name="Status 4 3 3" xfId="8294" xr:uid="{00000000-0005-0000-0000-00006B200000}"/>
    <cellStyle name="Status 4 3 4" xfId="8295" xr:uid="{00000000-0005-0000-0000-00006C200000}"/>
    <cellStyle name="Status 4 4" xfId="8296" xr:uid="{00000000-0005-0000-0000-00006D200000}"/>
    <cellStyle name="Status 4 5" xfId="8297" xr:uid="{00000000-0005-0000-0000-00006E200000}"/>
    <cellStyle name="Status 4 6" xfId="8298" xr:uid="{00000000-0005-0000-0000-00006F200000}"/>
    <cellStyle name="Status 5" xfId="8299" xr:uid="{00000000-0005-0000-0000-000070200000}"/>
    <cellStyle name="Status 5 2" xfId="8300" xr:uid="{00000000-0005-0000-0000-000071200000}"/>
    <cellStyle name="Status 5 2 2" xfId="8301" xr:uid="{00000000-0005-0000-0000-000072200000}"/>
    <cellStyle name="Status 5 2 2 2" xfId="8302" xr:uid="{00000000-0005-0000-0000-000073200000}"/>
    <cellStyle name="Status 5 2 2 3" xfId="8303" xr:uid="{00000000-0005-0000-0000-000074200000}"/>
    <cellStyle name="Status 5 2 2 4" xfId="8304" xr:uid="{00000000-0005-0000-0000-000075200000}"/>
    <cellStyle name="Status 5 2 3" xfId="8305" xr:uid="{00000000-0005-0000-0000-000076200000}"/>
    <cellStyle name="Status 5 2 3 2" xfId="8306" xr:uid="{00000000-0005-0000-0000-000077200000}"/>
    <cellStyle name="Status 5 2 3 3" xfId="8307" xr:uid="{00000000-0005-0000-0000-000078200000}"/>
    <cellStyle name="Status 5 2 3 4" xfId="8308" xr:uid="{00000000-0005-0000-0000-000079200000}"/>
    <cellStyle name="Status 5 2 4" xfId="8309" xr:uid="{00000000-0005-0000-0000-00007A200000}"/>
    <cellStyle name="Status 5 2 5" xfId="8310" xr:uid="{00000000-0005-0000-0000-00007B200000}"/>
    <cellStyle name="Status 5 2 6" xfId="8311" xr:uid="{00000000-0005-0000-0000-00007C200000}"/>
    <cellStyle name="Status 5 3" xfId="8312" xr:uid="{00000000-0005-0000-0000-00007D200000}"/>
    <cellStyle name="Status 5 3 2" xfId="8313" xr:uid="{00000000-0005-0000-0000-00007E200000}"/>
    <cellStyle name="Status 5 3 3" xfId="8314" xr:uid="{00000000-0005-0000-0000-00007F200000}"/>
    <cellStyle name="Status 5 3 4" xfId="8315" xr:uid="{00000000-0005-0000-0000-000080200000}"/>
    <cellStyle name="Status 5 4" xfId="8316" xr:uid="{00000000-0005-0000-0000-000081200000}"/>
    <cellStyle name="Status 5 4 2" xfId="8317" xr:uid="{00000000-0005-0000-0000-000082200000}"/>
    <cellStyle name="Status 5 4 3" xfId="8318" xr:uid="{00000000-0005-0000-0000-000083200000}"/>
    <cellStyle name="Status 5 4 4" xfId="8319" xr:uid="{00000000-0005-0000-0000-000084200000}"/>
    <cellStyle name="Status 5 5" xfId="8320" xr:uid="{00000000-0005-0000-0000-000085200000}"/>
    <cellStyle name="Status 5 6" xfId="8321" xr:uid="{00000000-0005-0000-0000-000086200000}"/>
    <cellStyle name="Status 5 7" xfId="8322" xr:uid="{00000000-0005-0000-0000-000087200000}"/>
    <cellStyle name="Status 6" xfId="8323" xr:uid="{00000000-0005-0000-0000-000088200000}"/>
    <cellStyle name="Status 6 2" xfId="8324" xr:uid="{00000000-0005-0000-0000-000089200000}"/>
    <cellStyle name="Status 6 2 2" xfId="8325" xr:uid="{00000000-0005-0000-0000-00008A200000}"/>
    <cellStyle name="Status 6 2 3" xfId="8326" xr:uid="{00000000-0005-0000-0000-00008B200000}"/>
    <cellStyle name="Status 6 3" xfId="8327" xr:uid="{00000000-0005-0000-0000-00008C200000}"/>
    <cellStyle name="Status 6 3 2" xfId="8328" xr:uid="{00000000-0005-0000-0000-00008D200000}"/>
    <cellStyle name="Status 6 3 3" xfId="8329" xr:uid="{00000000-0005-0000-0000-00008E200000}"/>
    <cellStyle name="Status 6 4" xfId="8330" xr:uid="{00000000-0005-0000-0000-00008F200000}"/>
    <cellStyle name="Status 6 5" xfId="8331" xr:uid="{00000000-0005-0000-0000-000090200000}"/>
    <cellStyle name="Status 7" xfId="8332" xr:uid="{00000000-0005-0000-0000-000091200000}"/>
    <cellStyle name="Status 7 2" xfId="8333" xr:uid="{00000000-0005-0000-0000-000092200000}"/>
    <cellStyle name="Status 7 2 2" xfId="8334" xr:uid="{00000000-0005-0000-0000-000093200000}"/>
    <cellStyle name="Status 7 2 3" xfId="8335" xr:uid="{00000000-0005-0000-0000-000094200000}"/>
    <cellStyle name="Status 7 3" xfId="8336" xr:uid="{00000000-0005-0000-0000-000095200000}"/>
    <cellStyle name="Status 7 3 2" xfId="8337" xr:uid="{00000000-0005-0000-0000-000096200000}"/>
    <cellStyle name="Status 7 3 3" xfId="8338" xr:uid="{00000000-0005-0000-0000-000097200000}"/>
    <cellStyle name="Status 7 4" xfId="8339" xr:uid="{00000000-0005-0000-0000-000098200000}"/>
    <cellStyle name="Status 7 5" xfId="8340" xr:uid="{00000000-0005-0000-0000-000099200000}"/>
    <cellStyle name="Status 8" xfId="8341" xr:uid="{00000000-0005-0000-0000-00009A200000}"/>
    <cellStyle name="Status 8 2" xfId="8342" xr:uid="{00000000-0005-0000-0000-00009B200000}"/>
    <cellStyle name="Status 8 3" xfId="8343" xr:uid="{00000000-0005-0000-0000-00009C200000}"/>
    <cellStyle name="Status 9" xfId="8344" xr:uid="{00000000-0005-0000-0000-00009D200000}"/>
    <cellStyle name="Status 9 2" xfId="8345" xr:uid="{00000000-0005-0000-0000-00009E200000}"/>
    <cellStyle name="Status 9 3" xfId="8346" xr:uid="{00000000-0005-0000-0000-00009F200000}"/>
    <cellStyle name="Text" xfId="8347" xr:uid="{00000000-0005-0000-0000-0000A0200000}"/>
    <cellStyle name="Text 10" xfId="8348" xr:uid="{00000000-0005-0000-0000-0000A1200000}"/>
    <cellStyle name="Text 10 2" xfId="8349" xr:uid="{00000000-0005-0000-0000-0000A2200000}"/>
    <cellStyle name="Text 10 3" xfId="8350" xr:uid="{00000000-0005-0000-0000-0000A3200000}"/>
    <cellStyle name="Text 11" xfId="8351" xr:uid="{00000000-0005-0000-0000-0000A4200000}"/>
    <cellStyle name="Text 12" xfId="8352" xr:uid="{00000000-0005-0000-0000-0000A5200000}"/>
    <cellStyle name="Text 13" xfId="8353" xr:uid="{00000000-0005-0000-0000-0000A6200000}"/>
    <cellStyle name="Text 2" xfId="8354" xr:uid="{00000000-0005-0000-0000-0000A7200000}"/>
    <cellStyle name="Text 2 10" xfId="8355" xr:uid="{00000000-0005-0000-0000-0000A8200000}"/>
    <cellStyle name="Text 2 11" xfId="8356" xr:uid="{00000000-0005-0000-0000-0000A9200000}"/>
    <cellStyle name="Text 2 2" xfId="8357" xr:uid="{00000000-0005-0000-0000-0000AA200000}"/>
    <cellStyle name="Text 2 2 2" xfId="8358" xr:uid="{00000000-0005-0000-0000-0000AB200000}"/>
    <cellStyle name="Text 2 2 2 2" xfId="8359" xr:uid="{00000000-0005-0000-0000-0000AC200000}"/>
    <cellStyle name="Text 2 2 2 2 2" xfId="8360" xr:uid="{00000000-0005-0000-0000-0000AD200000}"/>
    <cellStyle name="Text 2 2 2 2 3" xfId="8361" xr:uid="{00000000-0005-0000-0000-0000AE200000}"/>
    <cellStyle name="Text 2 2 2 2 4" xfId="8362" xr:uid="{00000000-0005-0000-0000-0000AF200000}"/>
    <cellStyle name="Text 2 2 2 3" xfId="8363" xr:uid="{00000000-0005-0000-0000-0000B0200000}"/>
    <cellStyle name="Text 2 2 2 3 2" xfId="8364" xr:uid="{00000000-0005-0000-0000-0000B1200000}"/>
    <cellStyle name="Text 2 2 2 3 3" xfId="8365" xr:uid="{00000000-0005-0000-0000-0000B2200000}"/>
    <cellStyle name="Text 2 2 2 3 4" xfId="8366" xr:uid="{00000000-0005-0000-0000-0000B3200000}"/>
    <cellStyle name="Text 2 2 2 4" xfId="8367" xr:uid="{00000000-0005-0000-0000-0000B4200000}"/>
    <cellStyle name="Text 2 2 2 5" xfId="8368" xr:uid="{00000000-0005-0000-0000-0000B5200000}"/>
    <cellStyle name="Text 2 2 2 6" xfId="8369" xr:uid="{00000000-0005-0000-0000-0000B6200000}"/>
    <cellStyle name="Text 2 2 3" xfId="8370" xr:uid="{00000000-0005-0000-0000-0000B7200000}"/>
    <cellStyle name="Text 2 2 3 2" xfId="8371" xr:uid="{00000000-0005-0000-0000-0000B8200000}"/>
    <cellStyle name="Text 2 2 3 3" xfId="8372" xr:uid="{00000000-0005-0000-0000-0000B9200000}"/>
    <cellStyle name="Text 2 2 4" xfId="8373" xr:uid="{00000000-0005-0000-0000-0000BA200000}"/>
    <cellStyle name="Text 2 2 4 2" xfId="8374" xr:uid="{00000000-0005-0000-0000-0000BB200000}"/>
    <cellStyle name="Text 2 2 4 3" xfId="8375" xr:uid="{00000000-0005-0000-0000-0000BC200000}"/>
    <cellStyle name="Text 2 2 5" xfId="8376" xr:uid="{00000000-0005-0000-0000-0000BD200000}"/>
    <cellStyle name="Text 2 2 6" xfId="8377" xr:uid="{00000000-0005-0000-0000-0000BE200000}"/>
    <cellStyle name="Text 2 3" xfId="8378" xr:uid="{00000000-0005-0000-0000-0000BF200000}"/>
    <cellStyle name="Text 2 3 2" xfId="8379" xr:uid="{00000000-0005-0000-0000-0000C0200000}"/>
    <cellStyle name="Text 2 3 2 2" xfId="8380" xr:uid="{00000000-0005-0000-0000-0000C1200000}"/>
    <cellStyle name="Text 2 3 2 3" xfId="8381" xr:uid="{00000000-0005-0000-0000-0000C2200000}"/>
    <cellStyle name="Text 2 3 2 4" xfId="8382" xr:uid="{00000000-0005-0000-0000-0000C3200000}"/>
    <cellStyle name="Text 2 3 3" xfId="8383" xr:uid="{00000000-0005-0000-0000-0000C4200000}"/>
    <cellStyle name="Text 2 3 3 2" xfId="8384" xr:uid="{00000000-0005-0000-0000-0000C5200000}"/>
    <cellStyle name="Text 2 3 3 3" xfId="8385" xr:uid="{00000000-0005-0000-0000-0000C6200000}"/>
    <cellStyle name="Text 2 3 3 4" xfId="8386" xr:uid="{00000000-0005-0000-0000-0000C7200000}"/>
    <cellStyle name="Text 2 3 4" xfId="8387" xr:uid="{00000000-0005-0000-0000-0000C8200000}"/>
    <cellStyle name="Text 2 3 5" xfId="8388" xr:uid="{00000000-0005-0000-0000-0000C9200000}"/>
    <cellStyle name="Text 2 3 6" xfId="8389" xr:uid="{00000000-0005-0000-0000-0000CA200000}"/>
    <cellStyle name="Text 2 4" xfId="8390" xr:uid="{00000000-0005-0000-0000-0000CB200000}"/>
    <cellStyle name="Text 2 4 2" xfId="8391" xr:uid="{00000000-0005-0000-0000-0000CC200000}"/>
    <cellStyle name="Text 2 4 2 2" xfId="8392" xr:uid="{00000000-0005-0000-0000-0000CD200000}"/>
    <cellStyle name="Text 2 4 2 2 2" xfId="8393" xr:uid="{00000000-0005-0000-0000-0000CE200000}"/>
    <cellStyle name="Text 2 4 2 2 3" xfId="8394" xr:uid="{00000000-0005-0000-0000-0000CF200000}"/>
    <cellStyle name="Text 2 4 2 2 4" xfId="8395" xr:uid="{00000000-0005-0000-0000-0000D0200000}"/>
    <cellStyle name="Text 2 4 2 3" xfId="8396" xr:uid="{00000000-0005-0000-0000-0000D1200000}"/>
    <cellStyle name="Text 2 4 2 3 2" xfId="8397" xr:uid="{00000000-0005-0000-0000-0000D2200000}"/>
    <cellStyle name="Text 2 4 2 3 3" xfId="8398" xr:uid="{00000000-0005-0000-0000-0000D3200000}"/>
    <cellStyle name="Text 2 4 2 3 4" xfId="8399" xr:uid="{00000000-0005-0000-0000-0000D4200000}"/>
    <cellStyle name="Text 2 4 2 4" xfId="8400" xr:uid="{00000000-0005-0000-0000-0000D5200000}"/>
    <cellStyle name="Text 2 4 2 5" xfId="8401" xr:uid="{00000000-0005-0000-0000-0000D6200000}"/>
    <cellStyle name="Text 2 4 2 6" xfId="8402" xr:uid="{00000000-0005-0000-0000-0000D7200000}"/>
    <cellStyle name="Text 2 4 3" xfId="8403" xr:uid="{00000000-0005-0000-0000-0000D8200000}"/>
    <cellStyle name="Text 2 4 3 2" xfId="8404" xr:uid="{00000000-0005-0000-0000-0000D9200000}"/>
    <cellStyle name="Text 2 4 3 3" xfId="8405" xr:uid="{00000000-0005-0000-0000-0000DA200000}"/>
    <cellStyle name="Text 2 4 3 4" xfId="8406" xr:uid="{00000000-0005-0000-0000-0000DB200000}"/>
    <cellStyle name="Text 2 4 4" xfId="8407" xr:uid="{00000000-0005-0000-0000-0000DC200000}"/>
    <cellStyle name="Text 2 4 4 2" xfId="8408" xr:uid="{00000000-0005-0000-0000-0000DD200000}"/>
    <cellStyle name="Text 2 4 4 3" xfId="8409" xr:uid="{00000000-0005-0000-0000-0000DE200000}"/>
    <cellStyle name="Text 2 4 4 4" xfId="8410" xr:uid="{00000000-0005-0000-0000-0000DF200000}"/>
    <cellStyle name="Text 2 4 5" xfId="8411" xr:uid="{00000000-0005-0000-0000-0000E0200000}"/>
    <cellStyle name="Text 2 4 6" xfId="8412" xr:uid="{00000000-0005-0000-0000-0000E1200000}"/>
    <cellStyle name="Text 2 4 7" xfId="8413" xr:uid="{00000000-0005-0000-0000-0000E2200000}"/>
    <cellStyle name="Text 2 5" xfId="8414" xr:uid="{00000000-0005-0000-0000-0000E3200000}"/>
    <cellStyle name="Text 2 5 2" xfId="8415" xr:uid="{00000000-0005-0000-0000-0000E4200000}"/>
    <cellStyle name="Text 2 5 2 2" xfId="8416" xr:uid="{00000000-0005-0000-0000-0000E5200000}"/>
    <cellStyle name="Text 2 5 2 3" xfId="8417" xr:uid="{00000000-0005-0000-0000-0000E6200000}"/>
    <cellStyle name="Text 2 5 3" xfId="8418" xr:uid="{00000000-0005-0000-0000-0000E7200000}"/>
    <cellStyle name="Text 2 5 3 2" xfId="8419" xr:uid="{00000000-0005-0000-0000-0000E8200000}"/>
    <cellStyle name="Text 2 5 3 3" xfId="8420" xr:uid="{00000000-0005-0000-0000-0000E9200000}"/>
    <cellStyle name="Text 2 5 4" xfId="8421" xr:uid="{00000000-0005-0000-0000-0000EA200000}"/>
    <cellStyle name="Text 2 5 5" xfId="8422" xr:uid="{00000000-0005-0000-0000-0000EB200000}"/>
    <cellStyle name="Text 2 6" xfId="8423" xr:uid="{00000000-0005-0000-0000-0000EC200000}"/>
    <cellStyle name="Text 2 6 2" xfId="8424" xr:uid="{00000000-0005-0000-0000-0000ED200000}"/>
    <cellStyle name="Text 2 6 2 2" xfId="8425" xr:uid="{00000000-0005-0000-0000-0000EE200000}"/>
    <cellStyle name="Text 2 6 2 3" xfId="8426" xr:uid="{00000000-0005-0000-0000-0000EF200000}"/>
    <cellStyle name="Text 2 6 3" xfId="8427" xr:uid="{00000000-0005-0000-0000-0000F0200000}"/>
    <cellStyle name="Text 2 6 3 2" xfId="8428" xr:uid="{00000000-0005-0000-0000-0000F1200000}"/>
    <cellStyle name="Text 2 6 3 3" xfId="8429" xr:uid="{00000000-0005-0000-0000-0000F2200000}"/>
    <cellStyle name="Text 2 6 4" xfId="8430" xr:uid="{00000000-0005-0000-0000-0000F3200000}"/>
    <cellStyle name="Text 2 6 5" xfId="8431" xr:uid="{00000000-0005-0000-0000-0000F4200000}"/>
    <cellStyle name="Text 2 7" xfId="8432" xr:uid="{00000000-0005-0000-0000-0000F5200000}"/>
    <cellStyle name="Text 2 7 2" xfId="8433" xr:uid="{00000000-0005-0000-0000-0000F6200000}"/>
    <cellStyle name="Text 2 7 3" xfId="8434" xr:uid="{00000000-0005-0000-0000-0000F7200000}"/>
    <cellStyle name="Text 2 8" xfId="8435" xr:uid="{00000000-0005-0000-0000-0000F8200000}"/>
    <cellStyle name="Text 2 8 2" xfId="8436" xr:uid="{00000000-0005-0000-0000-0000F9200000}"/>
    <cellStyle name="Text 2 8 3" xfId="8437" xr:uid="{00000000-0005-0000-0000-0000FA200000}"/>
    <cellStyle name="Text 2 9" xfId="8438" xr:uid="{00000000-0005-0000-0000-0000FB200000}"/>
    <cellStyle name="Text 2 9 2" xfId="8439" xr:uid="{00000000-0005-0000-0000-0000FC200000}"/>
    <cellStyle name="Text 2 9 3" xfId="8440" xr:uid="{00000000-0005-0000-0000-0000FD200000}"/>
    <cellStyle name="Text 3" xfId="8441" xr:uid="{00000000-0005-0000-0000-0000FE200000}"/>
    <cellStyle name="Text 3 2" xfId="8442" xr:uid="{00000000-0005-0000-0000-0000FF200000}"/>
    <cellStyle name="Text 3 2 2" xfId="8443" xr:uid="{00000000-0005-0000-0000-000000210000}"/>
    <cellStyle name="Text 3 2 2 2" xfId="8444" xr:uid="{00000000-0005-0000-0000-000001210000}"/>
    <cellStyle name="Text 3 2 2 3" xfId="8445" xr:uid="{00000000-0005-0000-0000-000002210000}"/>
    <cellStyle name="Text 3 2 2 4" xfId="8446" xr:uid="{00000000-0005-0000-0000-000003210000}"/>
    <cellStyle name="Text 3 2 3" xfId="8447" xr:uid="{00000000-0005-0000-0000-000004210000}"/>
    <cellStyle name="Text 3 2 3 2" xfId="8448" xr:uid="{00000000-0005-0000-0000-000005210000}"/>
    <cellStyle name="Text 3 2 3 3" xfId="8449" xr:uid="{00000000-0005-0000-0000-000006210000}"/>
    <cellStyle name="Text 3 2 3 4" xfId="8450" xr:uid="{00000000-0005-0000-0000-000007210000}"/>
    <cellStyle name="Text 3 2 4" xfId="8451" xr:uid="{00000000-0005-0000-0000-000008210000}"/>
    <cellStyle name="Text 3 2 5" xfId="8452" xr:uid="{00000000-0005-0000-0000-000009210000}"/>
    <cellStyle name="Text 3 2 6" xfId="8453" xr:uid="{00000000-0005-0000-0000-00000A210000}"/>
    <cellStyle name="Text 3 3" xfId="8454" xr:uid="{00000000-0005-0000-0000-00000B210000}"/>
    <cellStyle name="Text 3 3 2" xfId="8455" xr:uid="{00000000-0005-0000-0000-00000C210000}"/>
    <cellStyle name="Text 3 3 3" xfId="8456" xr:uid="{00000000-0005-0000-0000-00000D210000}"/>
    <cellStyle name="Text 3 4" xfId="8457" xr:uid="{00000000-0005-0000-0000-00000E210000}"/>
    <cellStyle name="Text 3 4 2" xfId="8458" xr:uid="{00000000-0005-0000-0000-00000F210000}"/>
    <cellStyle name="Text 3 4 3" xfId="8459" xr:uid="{00000000-0005-0000-0000-000010210000}"/>
    <cellStyle name="Text 3 5" xfId="8460" xr:uid="{00000000-0005-0000-0000-000011210000}"/>
    <cellStyle name="Text 3 6" xfId="8461" xr:uid="{00000000-0005-0000-0000-000012210000}"/>
    <cellStyle name="Text 4" xfId="8462" xr:uid="{00000000-0005-0000-0000-000013210000}"/>
    <cellStyle name="Text 4 2" xfId="8463" xr:uid="{00000000-0005-0000-0000-000014210000}"/>
    <cellStyle name="Text 4 2 2" xfId="8464" xr:uid="{00000000-0005-0000-0000-000015210000}"/>
    <cellStyle name="Text 4 2 3" xfId="8465" xr:uid="{00000000-0005-0000-0000-000016210000}"/>
    <cellStyle name="Text 4 2 4" xfId="8466" xr:uid="{00000000-0005-0000-0000-000017210000}"/>
    <cellStyle name="Text 4 3" xfId="8467" xr:uid="{00000000-0005-0000-0000-000018210000}"/>
    <cellStyle name="Text 4 3 2" xfId="8468" xr:uid="{00000000-0005-0000-0000-000019210000}"/>
    <cellStyle name="Text 4 3 3" xfId="8469" xr:uid="{00000000-0005-0000-0000-00001A210000}"/>
    <cellStyle name="Text 4 3 4" xfId="8470" xr:uid="{00000000-0005-0000-0000-00001B210000}"/>
    <cellStyle name="Text 4 4" xfId="8471" xr:uid="{00000000-0005-0000-0000-00001C210000}"/>
    <cellStyle name="Text 4 5" xfId="8472" xr:uid="{00000000-0005-0000-0000-00001D210000}"/>
    <cellStyle name="Text 4 6" xfId="8473" xr:uid="{00000000-0005-0000-0000-00001E210000}"/>
    <cellStyle name="Text 5" xfId="8474" xr:uid="{00000000-0005-0000-0000-00001F210000}"/>
    <cellStyle name="Text 5 2" xfId="8475" xr:uid="{00000000-0005-0000-0000-000020210000}"/>
    <cellStyle name="Text 5 2 2" xfId="8476" xr:uid="{00000000-0005-0000-0000-000021210000}"/>
    <cellStyle name="Text 5 2 2 2" xfId="8477" xr:uid="{00000000-0005-0000-0000-000022210000}"/>
    <cellStyle name="Text 5 2 2 3" xfId="8478" xr:uid="{00000000-0005-0000-0000-000023210000}"/>
    <cellStyle name="Text 5 2 2 4" xfId="8479" xr:uid="{00000000-0005-0000-0000-000024210000}"/>
    <cellStyle name="Text 5 2 3" xfId="8480" xr:uid="{00000000-0005-0000-0000-000025210000}"/>
    <cellStyle name="Text 5 2 3 2" xfId="8481" xr:uid="{00000000-0005-0000-0000-000026210000}"/>
    <cellStyle name="Text 5 2 3 3" xfId="8482" xr:uid="{00000000-0005-0000-0000-000027210000}"/>
    <cellStyle name="Text 5 2 3 4" xfId="8483" xr:uid="{00000000-0005-0000-0000-000028210000}"/>
    <cellStyle name="Text 5 2 4" xfId="8484" xr:uid="{00000000-0005-0000-0000-000029210000}"/>
    <cellStyle name="Text 5 2 5" xfId="8485" xr:uid="{00000000-0005-0000-0000-00002A210000}"/>
    <cellStyle name="Text 5 2 6" xfId="8486" xr:uid="{00000000-0005-0000-0000-00002B210000}"/>
    <cellStyle name="Text 5 3" xfId="8487" xr:uid="{00000000-0005-0000-0000-00002C210000}"/>
    <cellStyle name="Text 5 3 2" xfId="8488" xr:uid="{00000000-0005-0000-0000-00002D210000}"/>
    <cellStyle name="Text 5 3 3" xfId="8489" xr:uid="{00000000-0005-0000-0000-00002E210000}"/>
    <cellStyle name="Text 5 3 4" xfId="8490" xr:uid="{00000000-0005-0000-0000-00002F210000}"/>
    <cellStyle name="Text 5 4" xfId="8491" xr:uid="{00000000-0005-0000-0000-000030210000}"/>
    <cellStyle name="Text 5 4 2" xfId="8492" xr:uid="{00000000-0005-0000-0000-000031210000}"/>
    <cellStyle name="Text 5 4 3" xfId="8493" xr:uid="{00000000-0005-0000-0000-000032210000}"/>
    <cellStyle name="Text 5 4 4" xfId="8494" xr:uid="{00000000-0005-0000-0000-000033210000}"/>
    <cellStyle name="Text 5 5" xfId="8495" xr:uid="{00000000-0005-0000-0000-000034210000}"/>
    <cellStyle name="Text 5 6" xfId="8496" xr:uid="{00000000-0005-0000-0000-000035210000}"/>
    <cellStyle name="Text 5 7" xfId="8497" xr:uid="{00000000-0005-0000-0000-000036210000}"/>
    <cellStyle name="Text 6" xfId="8498" xr:uid="{00000000-0005-0000-0000-000037210000}"/>
    <cellStyle name="Text 6 2" xfId="8499" xr:uid="{00000000-0005-0000-0000-000038210000}"/>
    <cellStyle name="Text 6 2 2" xfId="8500" xr:uid="{00000000-0005-0000-0000-000039210000}"/>
    <cellStyle name="Text 6 2 3" xfId="8501" xr:uid="{00000000-0005-0000-0000-00003A210000}"/>
    <cellStyle name="Text 6 3" xfId="8502" xr:uid="{00000000-0005-0000-0000-00003B210000}"/>
    <cellStyle name="Text 6 3 2" xfId="8503" xr:uid="{00000000-0005-0000-0000-00003C210000}"/>
    <cellStyle name="Text 6 3 3" xfId="8504" xr:uid="{00000000-0005-0000-0000-00003D210000}"/>
    <cellStyle name="Text 6 4" xfId="8505" xr:uid="{00000000-0005-0000-0000-00003E210000}"/>
    <cellStyle name="Text 6 5" xfId="8506" xr:uid="{00000000-0005-0000-0000-00003F210000}"/>
    <cellStyle name="Text 7" xfId="8507" xr:uid="{00000000-0005-0000-0000-000040210000}"/>
    <cellStyle name="Text 7 2" xfId="8508" xr:uid="{00000000-0005-0000-0000-000041210000}"/>
    <cellStyle name="Text 7 2 2" xfId="8509" xr:uid="{00000000-0005-0000-0000-000042210000}"/>
    <cellStyle name="Text 7 2 3" xfId="8510" xr:uid="{00000000-0005-0000-0000-000043210000}"/>
    <cellStyle name="Text 7 3" xfId="8511" xr:uid="{00000000-0005-0000-0000-000044210000}"/>
    <cellStyle name="Text 7 3 2" xfId="8512" xr:uid="{00000000-0005-0000-0000-000045210000}"/>
    <cellStyle name="Text 7 3 3" xfId="8513" xr:uid="{00000000-0005-0000-0000-000046210000}"/>
    <cellStyle name="Text 7 4" xfId="8514" xr:uid="{00000000-0005-0000-0000-000047210000}"/>
    <cellStyle name="Text 7 5" xfId="8515" xr:uid="{00000000-0005-0000-0000-000048210000}"/>
    <cellStyle name="Text 8" xfId="8516" xr:uid="{00000000-0005-0000-0000-000049210000}"/>
    <cellStyle name="Text 8 2" xfId="8517" xr:uid="{00000000-0005-0000-0000-00004A210000}"/>
    <cellStyle name="Text 8 3" xfId="8518" xr:uid="{00000000-0005-0000-0000-00004B210000}"/>
    <cellStyle name="Text 9" xfId="8519" xr:uid="{00000000-0005-0000-0000-00004C210000}"/>
    <cellStyle name="Text 9 2" xfId="8520" xr:uid="{00000000-0005-0000-0000-00004D210000}"/>
    <cellStyle name="Text 9 3" xfId="8521" xr:uid="{00000000-0005-0000-0000-00004E210000}"/>
    <cellStyle name="Título" xfId="1401" xr:uid="{00000000-0005-0000-0000-00007E050000}"/>
    <cellStyle name="Título1" xfId="3179" xr:uid="{00000000-0005-0000-0000-0000700C0000}"/>
    <cellStyle name="Warning" xfId="8522" xr:uid="{00000000-0005-0000-0000-00004F210000}"/>
    <cellStyle name="Warning 10" xfId="8523" xr:uid="{00000000-0005-0000-0000-000050210000}"/>
    <cellStyle name="Warning 10 2" xfId="8524" xr:uid="{00000000-0005-0000-0000-000051210000}"/>
    <cellStyle name="Warning 10 3" xfId="8525" xr:uid="{00000000-0005-0000-0000-000052210000}"/>
    <cellStyle name="Warning 11" xfId="8526" xr:uid="{00000000-0005-0000-0000-000053210000}"/>
    <cellStyle name="Warning 12" xfId="8527" xr:uid="{00000000-0005-0000-0000-000054210000}"/>
    <cellStyle name="Warning 13" xfId="8528" xr:uid="{00000000-0005-0000-0000-000055210000}"/>
    <cellStyle name="Warning 2" xfId="8529" xr:uid="{00000000-0005-0000-0000-000056210000}"/>
    <cellStyle name="Warning 2 10" xfId="8530" xr:uid="{00000000-0005-0000-0000-000057210000}"/>
    <cellStyle name="Warning 2 11" xfId="8531" xr:uid="{00000000-0005-0000-0000-000058210000}"/>
    <cellStyle name="Warning 2 2" xfId="8532" xr:uid="{00000000-0005-0000-0000-000059210000}"/>
    <cellStyle name="Warning 2 2 2" xfId="8533" xr:uid="{00000000-0005-0000-0000-00005A210000}"/>
    <cellStyle name="Warning 2 2 2 2" xfId="8534" xr:uid="{00000000-0005-0000-0000-00005B210000}"/>
    <cellStyle name="Warning 2 2 2 2 2" xfId="8535" xr:uid="{00000000-0005-0000-0000-00005C210000}"/>
    <cellStyle name="Warning 2 2 2 2 3" xfId="8536" xr:uid="{00000000-0005-0000-0000-00005D210000}"/>
    <cellStyle name="Warning 2 2 2 2 4" xfId="8537" xr:uid="{00000000-0005-0000-0000-00005E210000}"/>
    <cellStyle name="Warning 2 2 2 3" xfId="8538" xr:uid="{00000000-0005-0000-0000-00005F210000}"/>
    <cellStyle name="Warning 2 2 2 3 2" xfId="8539" xr:uid="{00000000-0005-0000-0000-000060210000}"/>
    <cellStyle name="Warning 2 2 2 3 3" xfId="8540" xr:uid="{00000000-0005-0000-0000-000061210000}"/>
    <cellStyle name="Warning 2 2 2 3 4" xfId="8541" xr:uid="{00000000-0005-0000-0000-000062210000}"/>
    <cellStyle name="Warning 2 2 2 4" xfId="8542" xr:uid="{00000000-0005-0000-0000-000063210000}"/>
    <cellStyle name="Warning 2 2 2 5" xfId="8543" xr:uid="{00000000-0005-0000-0000-000064210000}"/>
    <cellStyle name="Warning 2 2 2 6" xfId="8544" xr:uid="{00000000-0005-0000-0000-000065210000}"/>
    <cellStyle name="Warning 2 2 3" xfId="8545" xr:uid="{00000000-0005-0000-0000-000066210000}"/>
    <cellStyle name="Warning 2 2 3 2" xfId="8546" xr:uid="{00000000-0005-0000-0000-000067210000}"/>
    <cellStyle name="Warning 2 2 3 3" xfId="8547" xr:uid="{00000000-0005-0000-0000-000068210000}"/>
    <cellStyle name="Warning 2 2 4" xfId="8548" xr:uid="{00000000-0005-0000-0000-000069210000}"/>
    <cellStyle name="Warning 2 2 4 2" xfId="8549" xr:uid="{00000000-0005-0000-0000-00006A210000}"/>
    <cellStyle name="Warning 2 2 4 3" xfId="8550" xr:uid="{00000000-0005-0000-0000-00006B210000}"/>
    <cellStyle name="Warning 2 2 5" xfId="8551" xr:uid="{00000000-0005-0000-0000-00006C210000}"/>
    <cellStyle name="Warning 2 2 6" xfId="8552" xr:uid="{00000000-0005-0000-0000-00006D210000}"/>
    <cellStyle name="Warning 2 3" xfId="8553" xr:uid="{00000000-0005-0000-0000-00006E210000}"/>
    <cellStyle name="Warning 2 3 2" xfId="8554" xr:uid="{00000000-0005-0000-0000-00006F210000}"/>
    <cellStyle name="Warning 2 3 2 2" xfId="8555" xr:uid="{00000000-0005-0000-0000-000070210000}"/>
    <cellStyle name="Warning 2 3 2 3" xfId="8556" xr:uid="{00000000-0005-0000-0000-000071210000}"/>
    <cellStyle name="Warning 2 3 2 4" xfId="8557" xr:uid="{00000000-0005-0000-0000-000072210000}"/>
    <cellStyle name="Warning 2 3 3" xfId="8558" xr:uid="{00000000-0005-0000-0000-000073210000}"/>
    <cellStyle name="Warning 2 3 3 2" xfId="8559" xr:uid="{00000000-0005-0000-0000-000074210000}"/>
    <cellStyle name="Warning 2 3 3 3" xfId="8560" xr:uid="{00000000-0005-0000-0000-000075210000}"/>
    <cellStyle name="Warning 2 3 3 4" xfId="8561" xr:uid="{00000000-0005-0000-0000-000076210000}"/>
    <cellStyle name="Warning 2 3 4" xfId="8562" xr:uid="{00000000-0005-0000-0000-000077210000}"/>
    <cellStyle name="Warning 2 3 5" xfId="8563" xr:uid="{00000000-0005-0000-0000-000078210000}"/>
    <cellStyle name="Warning 2 3 6" xfId="8564" xr:uid="{00000000-0005-0000-0000-000079210000}"/>
    <cellStyle name="Warning 2 4" xfId="8565" xr:uid="{00000000-0005-0000-0000-00007A210000}"/>
    <cellStyle name="Warning 2 4 2" xfId="8566" xr:uid="{00000000-0005-0000-0000-00007B210000}"/>
    <cellStyle name="Warning 2 4 2 2" xfId="8567" xr:uid="{00000000-0005-0000-0000-00007C210000}"/>
    <cellStyle name="Warning 2 4 2 2 2" xfId="8568" xr:uid="{00000000-0005-0000-0000-00007D210000}"/>
    <cellStyle name="Warning 2 4 2 2 3" xfId="8569" xr:uid="{00000000-0005-0000-0000-00007E210000}"/>
    <cellStyle name="Warning 2 4 2 2 4" xfId="8570" xr:uid="{00000000-0005-0000-0000-00007F210000}"/>
    <cellStyle name="Warning 2 4 2 3" xfId="8571" xr:uid="{00000000-0005-0000-0000-000080210000}"/>
    <cellStyle name="Warning 2 4 2 3 2" xfId="8572" xr:uid="{00000000-0005-0000-0000-000081210000}"/>
    <cellStyle name="Warning 2 4 2 3 3" xfId="8573" xr:uid="{00000000-0005-0000-0000-000082210000}"/>
    <cellStyle name="Warning 2 4 2 3 4" xfId="8574" xr:uid="{00000000-0005-0000-0000-000083210000}"/>
    <cellStyle name="Warning 2 4 2 4" xfId="8575" xr:uid="{00000000-0005-0000-0000-000084210000}"/>
    <cellStyle name="Warning 2 4 2 5" xfId="8576" xr:uid="{00000000-0005-0000-0000-000085210000}"/>
    <cellStyle name="Warning 2 4 2 6" xfId="8577" xr:uid="{00000000-0005-0000-0000-000086210000}"/>
    <cellStyle name="Warning 2 4 3" xfId="8578" xr:uid="{00000000-0005-0000-0000-000087210000}"/>
    <cellStyle name="Warning 2 4 3 2" xfId="8579" xr:uid="{00000000-0005-0000-0000-000088210000}"/>
    <cellStyle name="Warning 2 4 3 3" xfId="8580" xr:uid="{00000000-0005-0000-0000-000089210000}"/>
    <cellStyle name="Warning 2 4 3 4" xfId="8581" xr:uid="{00000000-0005-0000-0000-00008A210000}"/>
    <cellStyle name="Warning 2 4 4" xfId="8582" xr:uid="{00000000-0005-0000-0000-00008B210000}"/>
    <cellStyle name="Warning 2 4 4 2" xfId="8583" xr:uid="{00000000-0005-0000-0000-00008C210000}"/>
    <cellStyle name="Warning 2 4 4 3" xfId="8584" xr:uid="{00000000-0005-0000-0000-00008D210000}"/>
    <cellStyle name="Warning 2 4 4 4" xfId="8585" xr:uid="{00000000-0005-0000-0000-00008E210000}"/>
    <cellStyle name="Warning 2 4 5" xfId="8586" xr:uid="{00000000-0005-0000-0000-00008F210000}"/>
    <cellStyle name="Warning 2 4 6" xfId="8587" xr:uid="{00000000-0005-0000-0000-000090210000}"/>
    <cellStyle name="Warning 2 4 7" xfId="8588" xr:uid="{00000000-0005-0000-0000-000091210000}"/>
    <cellStyle name="Warning 2 5" xfId="8589" xr:uid="{00000000-0005-0000-0000-000092210000}"/>
    <cellStyle name="Warning 2 5 2" xfId="8590" xr:uid="{00000000-0005-0000-0000-000093210000}"/>
    <cellStyle name="Warning 2 5 2 2" xfId="8591" xr:uid="{00000000-0005-0000-0000-000094210000}"/>
    <cellStyle name="Warning 2 5 2 3" xfId="8592" xr:uid="{00000000-0005-0000-0000-000095210000}"/>
    <cellStyle name="Warning 2 5 3" xfId="8593" xr:uid="{00000000-0005-0000-0000-000096210000}"/>
    <cellStyle name="Warning 2 5 3 2" xfId="8594" xr:uid="{00000000-0005-0000-0000-000097210000}"/>
    <cellStyle name="Warning 2 5 3 3" xfId="8595" xr:uid="{00000000-0005-0000-0000-000098210000}"/>
    <cellStyle name="Warning 2 5 4" xfId="8596" xr:uid="{00000000-0005-0000-0000-000099210000}"/>
    <cellStyle name="Warning 2 5 5" xfId="8597" xr:uid="{00000000-0005-0000-0000-00009A210000}"/>
    <cellStyle name="Warning 2 6" xfId="8598" xr:uid="{00000000-0005-0000-0000-00009B210000}"/>
    <cellStyle name="Warning 2 6 2" xfId="8599" xr:uid="{00000000-0005-0000-0000-00009C210000}"/>
    <cellStyle name="Warning 2 6 2 2" xfId="8600" xr:uid="{00000000-0005-0000-0000-00009D210000}"/>
    <cellStyle name="Warning 2 6 2 3" xfId="8601" xr:uid="{00000000-0005-0000-0000-00009E210000}"/>
    <cellStyle name="Warning 2 6 3" xfId="8602" xr:uid="{00000000-0005-0000-0000-00009F210000}"/>
    <cellStyle name="Warning 2 6 3 2" xfId="8603" xr:uid="{00000000-0005-0000-0000-0000A0210000}"/>
    <cellStyle name="Warning 2 6 3 3" xfId="8604" xr:uid="{00000000-0005-0000-0000-0000A1210000}"/>
    <cellStyle name="Warning 2 6 4" xfId="8605" xr:uid="{00000000-0005-0000-0000-0000A2210000}"/>
    <cellStyle name="Warning 2 6 5" xfId="8606" xr:uid="{00000000-0005-0000-0000-0000A3210000}"/>
    <cellStyle name="Warning 2 7" xfId="8607" xr:uid="{00000000-0005-0000-0000-0000A4210000}"/>
    <cellStyle name="Warning 2 7 2" xfId="8608" xr:uid="{00000000-0005-0000-0000-0000A5210000}"/>
    <cellStyle name="Warning 2 7 3" xfId="8609" xr:uid="{00000000-0005-0000-0000-0000A6210000}"/>
    <cellStyle name="Warning 2 8" xfId="8610" xr:uid="{00000000-0005-0000-0000-0000A7210000}"/>
    <cellStyle name="Warning 2 8 2" xfId="8611" xr:uid="{00000000-0005-0000-0000-0000A8210000}"/>
    <cellStyle name="Warning 2 8 3" xfId="8612" xr:uid="{00000000-0005-0000-0000-0000A9210000}"/>
    <cellStyle name="Warning 2 9" xfId="8613" xr:uid="{00000000-0005-0000-0000-0000AA210000}"/>
    <cellStyle name="Warning 2 9 2" xfId="8614" xr:uid="{00000000-0005-0000-0000-0000AB210000}"/>
    <cellStyle name="Warning 2 9 3" xfId="8615" xr:uid="{00000000-0005-0000-0000-0000AC210000}"/>
    <cellStyle name="Warning 3" xfId="8616" xr:uid="{00000000-0005-0000-0000-0000AD210000}"/>
    <cellStyle name="Warning 3 2" xfId="8617" xr:uid="{00000000-0005-0000-0000-0000AE210000}"/>
    <cellStyle name="Warning 3 2 2" xfId="8618" xr:uid="{00000000-0005-0000-0000-0000AF210000}"/>
    <cellStyle name="Warning 3 2 2 2" xfId="8619" xr:uid="{00000000-0005-0000-0000-0000B0210000}"/>
    <cellStyle name="Warning 3 2 2 3" xfId="8620" xr:uid="{00000000-0005-0000-0000-0000B1210000}"/>
    <cellStyle name="Warning 3 2 2 4" xfId="8621" xr:uid="{00000000-0005-0000-0000-0000B2210000}"/>
    <cellStyle name="Warning 3 2 3" xfId="8622" xr:uid="{00000000-0005-0000-0000-0000B3210000}"/>
    <cellStyle name="Warning 3 2 3 2" xfId="8623" xr:uid="{00000000-0005-0000-0000-0000B4210000}"/>
    <cellStyle name="Warning 3 2 3 3" xfId="8624" xr:uid="{00000000-0005-0000-0000-0000B5210000}"/>
    <cellStyle name="Warning 3 2 3 4" xfId="8625" xr:uid="{00000000-0005-0000-0000-0000B6210000}"/>
    <cellStyle name="Warning 3 2 4" xfId="8626" xr:uid="{00000000-0005-0000-0000-0000B7210000}"/>
    <cellStyle name="Warning 3 2 5" xfId="8627" xr:uid="{00000000-0005-0000-0000-0000B8210000}"/>
    <cellStyle name="Warning 3 2 6" xfId="8628" xr:uid="{00000000-0005-0000-0000-0000B9210000}"/>
    <cellStyle name="Warning 3 3" xfId="8629" xr:uid="{00000000-0005-0000-0000-0000BA210000}"/>
    <cellStyle name="Warning 3 3 2" xfId="8630" xr:uid="{00000000-0005-0000-0000-0000BB210000}"/>
    <cellStyle name="Warning 3 3 3" xfId="8631" xr:uid="{00000000-0005-0000-0000-0000BC210000}"/>
    <cellStyle name="Warning 3 4" xfId="8632" xr:uid="{00000000-0005-0000-0000-0000BD210000}"/>
    <cellStyle name="Warning 3 4 2" xfId="8633" xr:uid="{00000000-0005-0000-0000-0000BE210000}"/>
    <cellStyle name="Warning 3 4 3" xfId="8634" xr:uid="{00000000-0005-0000-0000-0000BF210000}"/>
    <cellStyle name="Warning 3 5" xfId="8635" xr:uid="{00000000-0005-0000-0000-0000C0210000}"/>
    <cellStyle name="Warning 3 6" xfId="8636" xr:uid="{00000000-0005-0000-0000-0000C1210000}"/>
    <cellStyle name="Warning 4" xfId="8637" xr:uid="{00000000-0005-0000-0000-0000C2210000}"/>
    <cellStyle name="Warning 4 2" xfId="8638" xr:uid="{00000000-0005-0000-0000-0000C3210000}"/>
    <cellStyle name="Warning 4 2 2" xfId="8639" xr:uid="{00000000-0005-0000-0000-0000C4210000}"/>
    <cellStyle name="Warning 4 2 3" xfId="8640" xr:uid="{00000000-0005-0000-0000-0000C5210000}"/>
    <cellStyle name="Warning 4 2 4" xfId="8641" xr:uid="{00000000-0005-0000-0000-0000C6210000}"/>
    <cellStyle name="Warning 4 3" xfId="8642" xr:uid="{00000000-0005-0000-0000-0000C7210000}"/>
    <cellStyle name="Warning 4 3 2" xfId="8643" xr:uid="{00000000-0005-0000-0000-0000C8210000}"/>
    <cellStyle name="Warning 4 3 3" xfId="8644" xr:uid="{00000000-0005-0000-0000-0000C9210000}"/>
    <cellStyle name="Warning 4 3 4" xfId="8645" xr:uid="{00000000-0005-0000-0000-0000CA210000}"/>
    <cellStyle name="Warning 4 4" xfId="8646" xr:uid="{00000000-0005-0000-0000-0000CB210000}"/>
    <cellStyle name="Warning 4 5" xfId="8647" xr:uid="{00000000-0005-0000-0000-0000CC210000}"/>
    <cellStyle name="Warning 4 6" xfId="8648" xr:uid="{00000000-0005-0000-0000-0000CD210000}"/>
    <cellStyle name="Warning 5" xfId="8649" xr:uid="{00000000-0005-0000-0000-0000CE210000}"/>
    <cellStyle name="Warning 5 2" xfId="8650" xr:uid="{00000000-0005-0000-0000-0000CF210000}"/>
    <cellStyle name="Warning 5 2 2" xfId="8651" xr:uid="{00000000-0005-0000-0000-0000D0210000}"/>
    <cellStyle name="Warning 5 2 2 2" xfId="8652" xr:uid="{00000000-0005-0000-0000-0000D1210000}"/>
    <cellStyle name="Warning 5 2 2 3" xfId="8653" xr:uid="{00000000-0005-0000-0000-0000D2210000}"/>
    <cellStyle name="Warning 5 2 2 4" xfId="8654" xr:uid="{00000000-0005-0000-0000-0000D3210000}"/>
    <cellStyle name="Warning 5 2 3" xfId="8655" xr:uid="{00000000-0005-0000-0000-0000D4210000}"/>
    <cellStyle name="Warning 5 2 3 2" xfId="8656" xr:uid="{00000000-0005-0000-0000-0000D5210000}"/>
    <cellStyle name="Warning 5 2 3 3" xfId="8657" xr:uid="{00000000-0005-0000-0000-0000D6210000}"/>
    <cellStyle name="Warning 5 2 3 4" xfId="8658" xr:uid="{00000000-0005-0000-0000-0000D7210000}"/>
    <cellStyle name="Warning 5 2 4" xfId="8659" xr:uid="{00000000-0005-0000-0000-0000D8210000}"/>
    <cellStyle name="Warning 5 2 5" xfId="8660" xr:uid="{00000000-0005-0000-0000-0000D9210000}"/>
    <cellStyle name="Warning 5 2 6" xfId="8661" xr:uid="{00000000-0005-0000-0000-0000DA210000}"/>
    <cellStyle name="Warning 5 3" xfId="8662" xr:uid="{00000000-0005-0000-0000-0000DB210000}"/>
    <cellStyle name="Warning 5 3 2" xfId="8663" xr:uid="{00000000-0005-0000-0000-0000DC210000}"/>
    <cellStyle name="Warning 5 3 3" xfId="8664" xr:uid="{00000000-0005-0000-0000-0000DD210000}"/>
    <cellStyle name="Warning 5 3 4" xfId="8665" xr:uid="{00000000-0005-0000-0000-0000DE210000}"/>
    <cellStyle name="Warning 5 4" xfId="8666" xr:uid="{00000000-0005-0000-0000-0000DF210000}"/>
    <cellStyle name="Warning 5 4 2" xfId="8667" xr:uid="{00000000-0005-0000-0000-0000E0210000}"/>
    <cellStyle name="Warning 5 4 3" xfId="8668" xr:uid="{00000000-0005-0000-0000-0000E1210000}"/>
    <cellStyle name="Warning 5 4 4" xfId="8669" xr:uid="{00000000-0005-0000-0000-0000E2210000}"/>
    <cellStyle name="Warning 5 5" xfId="8670" xr:uid="{00000000-0005-0000-0000-0000E3210000}"/>
    <cellStyle name="Warning 5 6" xfId="8671" xr:uid="{00000000-0005-0000-0000-0000E4210000}"/>
    <cellStyle name="Warning 5 7" xfId="8672" xr:uid="{00000000-0005-0000-0000-0000E5210000}"/>
    <cellStyle name="Warning 6" xfId="8673" xr:uid="{00000000-0005-0000-0000-0000E6210000}"/>
    <cellStyle name="Warning 6 2" xfId="8674" xr:uid="{00000000-0005-0000-0000-0000E7210000}"/>
    <cellStyle name="Warning 6 2 2" xfId="8675" xr:uid="{00000000-0005-0000-0000-0000E8210000}"/>
    <cellStyle name="Warning 6 2 3" xfId="8676" xr:uid="{00000000-0005-0000-0000-0000E9210000}"/>
    <cellStyle name="Warning 6 3" xfId="8677" xr:uid="{00000000-0005-0000-0000-0000EA210000}"/>
    <cellStyle name="Warning 6 3 2" xfId="8678" xr:uid="{00000000-0005-0000-0000-0000EB210000}"/>
    <cellStyle name="Warning 6 3 3" xfId="8679" xr:uid="{00000000-0005-0000-0000-0000EC210000}"/>
    <cellStyle name="Warning 6 4" xfId="8680" xr:uid="{00000000-0005-0000-0000-0000ED210000}"/>
    <cellStyle name="Warning 6 5" xfId="8681" xr:uid="{00000000-0005-0000-0000-0000EE210000}"/>
    <cellStyle name="Warning 7" xfId="8682" xr:uid="{00000000-0005-0000-0000-0000EF210000}"/>
    <cellStyle name="Warning 7 2" xfId="8683" xr:uid="{00000000-0005-0000-0000-0000F0210000}"/>
    <cellStyle name="Warning 7 2 2" xfId="8684" xr:uid="{00000000-0005-0000-0000-0000F1210000}"/>
    <cellStyle name="Warning 7 2 3" xfId="8685" xr:uid="{00000000-0005-0000-0000-0000F2210000}"/>
    <cellStyle name="Warning 7 3" xfId="8686" xr:uid="{00000000-0005-0000-0000-0000F3210000}"/>
    <cellStyle name="Warning 7 3 2" xfId="8687" xr:uid="{00000000-0005-0000-0000-0000F4210000}"/>
    <cellStyle name="Warning 7 3 3" xfId="8688" xr:uid="{00000000-0005-0000-0000-0000F5210000}"/>
    <cellStyle name="Warning 7 4" xfId="8689" xr:uid="{00000000-0005-0000-0000-0000F6210000}"/>
    <cellStyle name="Warning 7 5" xfId="8690" xr:uid="{00000000-0005-0000-0000-0000F7210000}"/>
    <cellStyle name="Warning 8" xfId="8691" xr:uid="{00000000-0005-0000-0000-0000F8210000}"/>
    <cellStyle name="Warning 8 2" xfId="8692" xr:uid="{00000000-0005-0000-0000-0000F9210000}"/>
    <cellStyle name="Warning 8 3" xfId="8693" xr:uid="{00000000-0005-0000-0000-0000FA210000}"/>
    <cellStyle name="Warning 9" xfId="8694" xr:uid="{00000000-0005-0000-0000-0000FB210000}"/>
    <cellStyle name="Warning 9 2" xfId="8695" xr:uid="{00000000-0005-0000-0000-0000FC210000}"/>
    <cellStyle name="Warning 9 3" xfId="8696" xr:uid="{00000000-0005-0000-0000-0000FD21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99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E2E2E2"/>
      <rgbColor rgb="FF660066"/>
      <rgbColor rgb="FFFF8080"/>
      <rgbColor rgb="FF0066CC"/>
      <rgbColor rgb="FFB4C6E7"/>
      <rgbColor rgb="FF030262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FFFAFA"/>
      <rgbColor rgb="FFCCFFCC"/>
      <rgbColor rgb="FFDDDDDD"/>
      <rgbColor rgb="FFB4C7DC"/>
      <rgbColor rgb="FFDBDBDB"/>
      <rgbColor rgb="FFD9D9D9"/>
      <rgbColor rgb="FFFFCCCC"/>
      <rgbColor rgb="FF3333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1B1B1B"/>
      <rgbColor rgb="FF1C1C1C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048576"/>
  <sheetViews>
    <sheetView tabSelected="1" topLeftCell="A1185" zoomScale="85" zoomScaleNormal="85" workbookViewId="0">
      <selection activeCell="K7" sqref="K7"/>
    </sheetView>
  </sheetViews>
  <sheetFormatPr defaultColWidth="8.8984375" defaultRowHeight="13.8"/>
  <cols>
    <col min="1" max="1" width="43.3984375" style="15" customWidth="1"/>
    <col min="2" max="3" width="15.3984375" style="16" customWidth="1"/>
    <col min="4" max="4" width="24.09765625" style="16" customWidth="1"/>
    <col min="5" max="5" width="15.3984375" style="16" customWidth="1"/>
    <col min="6" max="6" width="12.296875" style="16" customWidth="1"/>
    <col min="7" max="7" width="17.5" style="16" customWidth="1"/>
    <col min="8" max="8" width="18.8984375" style="16" customWidth="1"/>
    <col min="9" max="11" width="18.69921875" style="15" customWidth="1"/>
    <col min="12" max="64" width="10.5" style="15" customWidth="1"/>
  </cols>
  <sheetData>
    <row r="1" spans="1:64" ht="23.85" customHeight="1">
      <c r="A1" s="14" t="s">
        <v>0</v>
      </c>
      <c r="B1" s="14"/>
      <c r="C1" s="14"/>
      <c r="D1" s="14"/>
      <c r="E1" s="14"/>
      <c r="F1" s="14"/>
      <c r="G1" s="14"/>
      <c r="H1" s="13" t="s">
        <v>1</v>
      </c>
      <c r="I1" s="18" t="s">
        <v>2</v>
      </c>
    </row>
    <row r="2" spans="1:64" ht="23.85" customHeight="1">
      <c r="A2" s="17" t="s">
        <v>3</v>
      </c>
      <c r="B2" s="11" t="s">
        <v>4</v>
      </c>
      <c r="C2" s="11"/>
      <c r="D2" s="11"/>
      <c r="E2" s="11"/>
      <c r="F2" s="17" t="s">
        <v>5</v>
      </c>
      <c r="G2" s="19">
        <v>60009</v>
      </c>
      <c r="H2" s="13"/>
      <c r="I2" s="10"/>
    </row>
    <row r="3" spans="1:64" ht="23.85" customHeight="1">
      <c r="A3" s="17" t="s">
        <v>6</v>
      </c>
      <c r="B3" s="9" t="s">
        <v>7</v>
      </c>
      <c r="C3" s="9"/>
      <c r="D3" s="9"/>
      <c r="E3" s="9"/>
      <c r="F3" s="17" t="s">
        <v>8</v>
      </c>
      <c r="G3" s="20" t="s">
        <v>9</v>
      </c>
      <c r="H3" s="13"/>
      <c r="I3" s="10"/>
    </row>
    <row r="4" spans="1:64" ht="23.85" customHeight="1">
      <c r="A4" s="12" t="s">
        <v>10</v>
      </c>
      <c r="B4" s="12" t="s">
        <v>11</v>
      </c>
      <c r="C4" s="13" t="s">
        <v>12</v>
      </c>
      <c r="D4" s="12" t="s">
        <v>13</v>
      </c>
      <c r="E4" s="12" t="s">
        <v>14</v>
      </c>
      <c r="F4" s="12" t="s">
        <v>15</v>
      </c>
      <c r="G4" s="13" t="s">
        <v>16</v>
      </c>
      <c r="H4" s="13"/>
      <c r="I4" s="10"/>
    </row>
    <row r="5" spans="1:64" ht="23.85" customHeight="1">
      <c r="A5" s="12"/>
      <c r="B5" s="12"/>
      <c r="C5" s="12"/>
      <c r="D5" s="12"/>
      <c r="E5" s="12"/>
      <c r="F5" s="12"/>
      <c r="G5" s="12"/>
      <c r="H5" s="12"/>
      <c r="I5" s="10"/>
    </row>
    <row r="6" spans="1:64" ht="23.85" customHeight="1">
      <c r="A6" s="22" t="s">
        <v>17</v>
      </c>
      <c r="B6" s="23" t="s">
        <v>18</v>
      </c>
      <c r="C6" s="23" t="s">
        <v>9</v>
      </c>
      <c r="D6" s="23" t="s">
        <v>19</v>
      </c>
      <c r="E6" s="23" t="s">
        <v>2107</v>
      </c>
      <c r="F6" s="23" t="s">
        <v>2107</v>
      </c>
      <c r="G6" s="23" t="s">
        <v>2107</v>
      </c>
      <c r="H6" s="8">
        <f>COUNTA(A6:A7)</f>
        <v>2</v>
      </c>
      <c r="I6" s="25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ht="23.85" customHeight="1">
      <c r="A7" s="22" t="s">
        <v>20</v>
      </c>
      <c r="B7" s="23" t="s">
        <v>21</v>
      </c>
      <c r="C7" s="23" t="s">
        <v>9</v>
      </c>
      <c r="D7" s="23" t="s">
        <v>22</v>
      </c>
      <c r="E7" s="23" t="s">
        <v>2107</v>
      </c>
      <c r="F7" s="23" t="s">
        <v>2107</v>
      </c>
      <c r="G7" s="23" t="s">
        <v>2107</v>
      </c>
      <c r="H7" s="8"/>
      <c r="I7" s="25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</row>
    <row r="8" spans="1:64" ht="23.85" customHeight="1">
      <c r="A8" s="17" t="s">
        <v>3</v>
      </c>
      <c r="B8" s="13" t="s">
        <v>23</v>
      </c>
      <c r="C8" s="13"/>
      <c r="D8" s="13"/>
      <c r="E8" s="13"/>
      <c r="F8" s="17" t="s">
        <v>5</v>
      </c>
      <c r="G8" s="19">
        <v>51075</v>
      </c>
      <c r="H8" s="13" t="s">
        <v>1</v>
      </c>
      <c r="I8" s="7" t="s">
        <v>24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</row>
    <row r="9" spans="1:64" ht="23.85" customHeight="1">
      <c r="A9" s="17" t="s">
        <v>6</v>
      </c>
      <c r="B9" s="9" t="s">
        <v>25</v>
      </c>
      <c r="C9" s="9"/>
      <c r="D9" s="9"/>
      <c r="E9" s="9"/>
      <c r="F9" s="17" t="s">
        <v>26</v>
      </c>
      <c r="G9" s="20" t="s">
        <v>9</v>
      </c>
      <c r="H9" s="13"/>
      <c r="I9" s="7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</row>
    <row r="10" spans="1:64" ht="23.85" customHeight="1">
      <c r="A10" s="12" t="s">
        <v>27</v>
      </c>
      <c r="B10" s="12" t="s">
        <v>11</v>
      </c>
      <c r="C10" s="13" t="s">
        <v>12</v>
      </c>
      <c r="D10" s="12" t="s">
        <v>28</v>
      </c>
      <c r="E10" s="12" t="s">
        <v>29</v>
      </c>
      <c r="F10" s="12" t="s">
        <v>30</v>
      </c>
      <c r="G10" s="13" t="s">
        <v>16</v>
      </c>
      <c r="H10" s="13"/>
      <c r="I10" s="7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64" ht="23.85" customHeight="1">
      <c r="A11" s="12"/>
      <c r="B11" s="12"/>
      <c r="C11" s="12"/>
      <c r="D11" s="12"/>
      <c r="E11" s="12"/>
      <c r="F11" s="12"/>
      <c r="G11" s="12"/>
      <c r="H11" s="12"/>
      <c r="I11" s="7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64" ht="23.85" customHeight="1">
      <c r="A12" s="27" t="s">
        <v>31</v>
      </c>
      <c r="B12" s="28" t="s">
        <v>32</v>
      </c>
      <c r="C12" s="28" t="s">
        <v>9</v>
      </c>
      <c r="D12" s="28" t="s">
        <v>33</v>
      </c>
      <c r="E12" s="23" t="s">
        <v>2107</v>
      </c>
      <c r="F12" s="23" t="s">
        <v>2107</v>
      </c>
      <c r="G12" s="23" t="s">
        <v>2107</v>
      </c>
      <c r="H12" s="6">
        <f>COUNTA(A12:A16)</f>
        <v>5</v>
      </c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</row>
    <row r="13" spans="1:64" ht="23.85" customHeight="1">
      <c r="A13" s="27" t="s">
        <v>34</v>
      </c>
      <c r="B13" s="28" t="s">
        <v>35</v>
      </c>
      <c r="C13" s="28" t="s">
        <v>9</v>
      </c>
      <c r="D13" s="24" t="s">
        <v>36</v>
      </c>
      <c r="E13" s="23" t="s">
        <v>2107</v>
      </c>
      <c r="F13" s="23" t="s">
        <v>2107</v>
      </c>
      <c r="G13" s="23" t="s">
        <v>2107</v>
      </c>
      <c r="H13" s="6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</row>
    <row r="14" spans="1:64" ht="23.85" customHeight="1">
      <c r="A14" s="27" t="s">
        <v>37</v>
      </c>
      <c r="B14" s="28" t="s">
        <v>38</v>
      </c>
      <c r="C14" s="28" t="s">
        <v>9</v>
      </c>
      <c r="D14" s="28" t="s">
        <v>39</v>
      </c>
      <c r="E14" s="23" t="s">
        <v>2107</v>
      </c>
      <c r="F14" s="23" t="s">
        <v>2107</v>
      </c>
      <c r="G14" s="23" t="s">
        <v>2107</v>
      </c>
      <c r="H14" s="6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</row>
    <row r="15" spans="1:64" ht="23.85" customHeight="1">
      <c r="A15" s="30" t="s">
        <v>40</v>
      </c>
      <c r="B15" s="29" t="s">
        <v>41</v>
      </c>
      <c r="C15" s="28" t="s">
        <v>9</v>
      </c>
      <c r="D15" s="29" t="s">
        <v>33</v>
      </c>
      <c r="E15" s="23" t="s">
        <v>2107</v>
      </c>
      <c r="F15" s="23" t="s">
        <v>2107</v>
      </c>
      <c r="G15" s="23" t="s">
        <v>2107</v>
      </c>
      <c r="H15" s="6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64" ht="23.85" customHeight="1">
      <c r="A16" s="30" t="s">
        <v>42</v>
      </c>
      <c r="B16" s="29" t="s">
        <v>43</v>
      </c>
      <c r="C16" s="28" t="s">
        <v>9</v>
      </c>
      <c r="D16" s="29" t="s">
        <v>44</v>
      </c>
      <c r="E16" s="23" t="s">
        <v>2107</v>
      </c>
      <c r="F16" s="23" t="s">
        <v>2107</v>
      </c>
      <c r="G16" s="23" t="s">
        <v>2107</v>
      </c>
      <c r="H16" s="6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</row>
    <row r="17" spans="1:64" ht="23.85" customHeight="1">
      <c r="A17" s="17" t="s">
        <v>3</v>
      </c>
      <c r="B17" s="13" t="s">
        <v>45</v>
      </c>
      <c r="C17" s="13"/>
      <c r="D17" s="13"/>
      <c r="E17" s="13"/>
      <c r="F17" s="17" t="s">
        <v>5</v>
      </c>
      <c r="G17" s="19">
        <v>60770</v>
      </c>
      <c r="H17" s="13" t="s">
        <v>1</v>
      </c>
      <c r="I17" s="5"/>
    </row>
    <row r="18" spans="1:64" ht="23.85" customHeight="1">
      <c r="A18" s="17" t="s">
        <v>6</v>
      </c>
      <c r="B18" s="9" t="s">
        <v>46</v>
      </c>
      <c r="C18" s="9"/>
      <c r="D18" s="9"/>
      <c r="E18" s="9"/>
      <c r="F18" s="17" t="s">
        <v>26</v>
      </c>
      <c r="G18" s="20" t="s">
        <v>9</v>
      </c>
      <c r="H18" s="13"/>
      <c r="I18" s="5"/>
    </row>
    <row r="19" spans="1:64" ht="23.85" customHeight="1">
      <c r="A19" s="12" t="s">
        <v>27</v>
      </c>
      <c r="B19" s="12" t="s">
        <v>11</v>
      </c>
      <c r="C19" s="13" t="s">
        <v>12</v>
      </c>
      <c r="D19" s="12" t="s">
        <v>28</v>
      </c>
      <c r="E19" s="12" t="s">
        <v>29</v>
      </c>
      <c r="F19" s="12" t="s">
        <v>30</v>
      </c>
      <c r="G19" s="13" t="s">
        <v>16</v>
      </c>
      <c r="H19" s="13"/>
      <c r="I19" s="5"/>
    </row>
    <row r="20" spans="1:64" ht="23.85" customHeight="1">
      <c r="A20" s="12"/>
      <c r="B20" s="12"/>
      <c r="C20" s="12"/>
      <c r="D20" s="12"/>
      <c r="E20" s="12"/>
      <c r="F20" s="12"/>
      <c r="G20" s="12"/>
      <c r="H20" s="12"/>
      <c r="I20" s="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64" ht="23.85" customHeight="1">
      <c r="A21" s="22" t="s">
        <v>47</v>
      </c>
      <c r="B21" s="23" t="s">
        <v>48</v>
      </c>
      <c r="C21" s="23" t="s">
        <v>9</v>
      </c>
      <c r="D21" s="23" t="s">
        <v>49</v>
      </c>
      <c r="E21" s="23" t="s">
        <v>2107</v>
      </c>
      <c r="F21" s="23" t="s">
        <v>2107</v>
      </c>
      <c r="G21" s="23" t="s">
        <v>2107</v>
      </c>
      <c r="H21" s="4">
        <f>COUNTA(A21:A36)</f>
        <v>16</v>
      </c>
      <c r="I21" s="31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</row>
    <row r="22" spans="1:64" ht="23.85" customHeight="1">
      <c r="A22" s="22" t="s">
        <v>50</v>
      </c>
      <c r="B22" s="23" t="s">
        <v>51</v>
      </c>
      <c r="C22" s="23" t="s">
        <v>9</v>
      </c>
      <c r="D22" s="23" t="s">
        <v>49</v>
      </c>
      <c r="E22" s="23" t="s">
        <v>2107</v>
      </c>
      <c r="F22" s="23" t="s">
        <v>2107</v>
      </c>
      <c r="G22" s="23" t="s">
        <v>2107</v>
      </c>
      <c r="H22" s="4"/>
      <c r="I22" s="31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</row>
    <row r="23" spans="1:64" ht="23.85" customHeight="1">
      <c r="A23" s="22" t="s">
        <v>52</v>
      </c>
      <c r="B23" s="23" t="s">
        <v>53</v>
      </c>
      <c r="C23" s="23" t="s">
        <v>9</v>
      </c>
      <c r="D23" s="23" t="s">
        <v>54</v>
      </c>
      <c r="E23" s="23" t="s">
        <v>2107</v>
      </c>
      <c r="F23" s="23" t="s">
        <v>2107</v>
      </c>
      <c r="G23" s="23" t="s">
        <v>2107</v>
      </c>
      <c r="H23" s="4"/>
      <c r="I23" s="31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64" ht="23.85" customHeight="1">
      <c r="A24" s="22" t="s">
        <v>55</v>
      </c>
      <c r="B24" s="23" t="s">
        <v>56</v>
      </c>
      <c r="C24" s="23" t="s">
        <v>9</v>
      </c>
      <c r="D24" s="23" t="s">
        <v>49</v>
      </c>
      <c r="E24" s="23" t="s">
        <v>2107</v>
      </c>
      <c r="F24" s="23" t="s">
        <v>2107</v>
      </c>
      <c r="G24" s="23" t="s">
        <v>2107</v>
      </c>
      <c r="H24" s="4"/>
      <c r="I24" s="31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64" ht="23.85" customHeight="1">
      <c r="A25" s="22" t="s">
        <v>57</v>
      </c>
      <c r="B25" s="23" t="s">
        <v>58</v>
      </c>
      <c r="C25" s="23" t="s">
        <v>9</v>
      </c>
      <c r="D25" s="23" t="s">
        <v>49</v>
      </c>
      <c r="E25" s="23" t="s">
        <v>2107</v>
      </c>
      <c r="F25" s="23" t="s">
        <v>2107</v>
      </c>
      <c r="G25" s="23" t="s">
        <v>2107</v>
      </c>
      <c r="H25" s="4"/>
      <c r="I25" s="31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</row>
    <row r="26" spans="1:64" ht="23.85" customHeight="1">
      <c r="A26" s="22" t="s">
        <v>59</v>
      </c>
      <c r="B26" s="23" t="s">
        <v>60</v>
      </c>
      <c r="C26" s="23" t="s">
        <v>9</v>
      </c>
      <c r="D26" s="23" t="s">
        <v>39</v>
      </c>
      <c r="E26" s="23" t="s">
        <v>2107</v>
      </c>
      <c r="F26" s="23" t="s">
        <v>2107</v>
      </c>
      <c r="G26" s="23" t="s">
        <v>2107</v>
      </c>
      <c r="H26" s="4"/>
      <c r="I26" s="31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</row>
    <row r="27" spans="1:64" ht="23.85" customHeight="1">
      <c r="A27" s="22" t="s">
        <v>61</v>
      </c>
      <c r="B27" s="23" t="s">
        <v>62</v>
      </c>
      <c r="C27" s="23" t="s">
        <v>9</v>
      </c>
      <c r="D27" s="23" t="s">
        <v>54</v>
      </c>
      <c r="E27" s="23" t="s">
        <v>2107</v>
      </c>
      <c r="F27" s="23" t="s">
        <v>2107</v>
      </c>
      <c r="G27" s="23" t="s">
        <v>2107</v>
      </c>
      <c r="H27" s="4"/>
      <c r="I27" s="31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</row>
    <row r="28" spans="1:64" ht="23.85" customHeight="1">
      <c r="A28" s="22" t="s">
        <v>63</v>
      </c>
      <c r="B28" s="23" t="s">
        <v>64</v>
      </c>
      <c r="C28" s="23" t="s">
        <v>9</v>
      </c>
      <c r="D28" s="23" t="s">
        <v>65</v>
      </c>
      <c r="E28" s="23" t="s">
        <v>2107</v>
      </c>
      <c r="F28" s="23" t="s">
        <v>2107</v>
      </c>
      <c r="G28" s="23" t="s">
        <v>2107</v>
      </c>
      <c r="H28" s="4"/>
      <c r="I28" s="31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64" ht="23.85" customHeight="1">
      <c r="A29" s="22" t="s">
        <v>66</v>
      </c>
      <c r="B29" s="23" t="s">
        <v>67</v>
      </c>
      <c r="C29" s="23" t="s">
        <v>9</v>
      </c>
      <c r="D29" s="23" t="s">
        <v>65</v>
      </c>
      <c r="E29" s="23" t="s">
        <v>2107</v>
      </c>
      <c r="F29" s="23" t="s">
        <v>2107</v>
      </c>
      <c r="G29" s="23" t="s">
        <v>2107</v>
      </c>
      <c r="H29" s="4"/>
      <c r="I29" s="31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64" ht="23.85" customHeight="1">
      <c r="A30" s="22" t="s">
        <v>68</v>
      </c>
      <c r="B30" s="23" t="s">
        <v>69</v>
      </c>
      <c r="C30" s="23" t="s">
        <v>9</v>
      </c>
      <c r="D30" s="23" t="s">
        <v>49</v>
      </c>
      <c r="E30" s="23" t="s">
        <v>2107</v>
      </c>
      <c r="F30" s="23" t="s">
        <v>2107</v>
      </c>
      <c r="G30" s="23" t="s">
        <v>2107</v>
      </c>
      <c r="H30" s="4"/>
      <c r="I30" s="31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64" ht="23.85" customHeight="1">
      <c r="A31" s="22" t="s">
        <v>70</v>
      </c>
      <c r="B31" s="23" t="s">
        <v>71</v>
      </c>
      <c r="C31" s="23" t="s">
        <v>9</v>
      </c>
      <c r="D31" s="23" t="s">
        <v>49</v>
      </c>
      <c r="E31" s="23" t="s">
        <v>2107</v>
      </c>
      <c r="F31" s="23" t="s">
        <v>2107</v>
      </c>
      <c r="G31" s="23" t="s">
        <v>2107</v>
      </c>
      <c r="H31" s="4"/>
      <c r="I31" s="31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</row>
    <row r="32" spans="1:64" ht="23.85" customHeight="1">
      <c r="A32" s="22" t="s">
        <v>72</v>
      </c>
      <c r="B32" s="23" t="s">
        <v>73</v>
      </c>
      <c r="C32" s="23" t="s">
        <v>9</v>
      </c>
      <c r="D32" s="23" t="s">
        <v>54</v>
      </c>
      <c r="E32" s="23" t="s">
        <v>2107</v>
      </c>
      <c r="F32" s="23" t="s">
        <v>2107</v>
      </c>
      <c r="G32" s="23" t="s">
        <v>2107</v>
      </c>
      <c r="H32" s="4"/>
      <c r="I32" s="31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64" ht="23.85" customHeight="1">
      <c r="A33" s="22" t="s">
        <v>74</v>
      </c>
      <c r="B33" s="23" t="s">
        <v>75</v>
      </c>
      <c r="C33" s="23" t="s">
        <v>9</v>
      </c>
      <c r="D33" s="23" t="s">
        <v>49</v>
      </c>
      <c r="E33" s="23" t="s">
        <v>2107</v>
      </c>
      <c r="F33" s="23" t="s">
        <v>2107</v>
      </c>
      <c r="G33" s="23" t="s">
        <v>2107</v>
      </c>
      <c r="H33" s="4"/>
      <c r="I33" s="31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64" ht="23.85" customHeight="1">
      <c r="A34" s="22" t="s">
        <v>76</v>
      </c>
      <c r="B34" s="23" t="s">
        <v>77</v>
      </c>
      <c r="C34" s="23" t="s">
        <v>9</v>
      </c>
      <c r="D34" s="23" t="s">
        <v>49</v>
      </c>
      <c r="E34" s="23" t="s">
        <v>2107</v>
      </c>
      <c r="F34" s="23" t="s">
        <v>2107</v>
      </c>
      <c r="G34" s="23" t="s">
        <v>2107</v>
      </c>
      <c r="H34" s="4"/>
      <c r="I34" s="31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64" ht="23.85" customHeight="1">
      <c r="A35" s="22" t="s">
        <v>78</v>
      </c>
      <c r="B35" s="23" t="s">
        <v>79</v>
      </c>
      <c r="C35" s="23" t="s">
        <v>9</v>
      </c>
      <c r="D35" s="23" t="s">
        <v>49</v>
      </c>
      <c r="E35" s="23" t="s">
        <v>2107</v>
      </c>
      <c r="F35" s="23" t="s">
        <v>2107</v>
      </c>
      <c r="G35" s="23" t="s">
        <v>2107</v>
      </c>
      <c r="H35" s="4"/>
      <c r="I35" s="31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64" ht="23.85" customHeight="1">
      <c r="A36" s="22" t="s">
        <v>80</v>
      </c>
      <c r="B36" s="23" t="s">
        <v>81</v>
      </c>
      <c r="C36" s="23" t="s">
        <v>9</v>
      </c>
      <c r="D36" s="23" t="s">
        <v>49</v>
      </c>
      <c r="E36" s="23" t="s">
        <v>2107</v>
      </c>
      <c r="F36" s="23" t="s">
        <v>2107</v>
      </c>
      <c r="G36" s="23" t="s">
        <v>2107</v>
      </c>
      <c r="H36" s="4"/>
      <c r="I36" s="31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64" ht="23.85" customHeight="1">
      <c r="A37" s="17" t="s">
        <v>3</v>
      </c>
      <c r="B37" s="13" t="s">
        <v>82</v>
      </c>
      <c r="C37" s="13"/>
      <c r="D37" s="13"/>
      <c r="E37" s="13"/>
      <c r="F37" s="17" t="s">
        <v>5</v>
      </c>
      <c r="G37" s="19">
        <v>67750</v>
      </c>
      <c r="H37" s="13" t="s">
        <v>1</v>
      </c>
      <c r="I37" s="5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64" ht="23.85" customHeight="1">
      <c r="A38" s="17" t="s">
        <v>6</v>
      </c>
      <c r="B38" s="9" t="s">
        <v>83</v>
      </c>
      <c r="C38" s="9"/>
      <c r="D38" s="9"/>
      <c r="E38" s="9"/>
      <c r="F38" s="17" t="s">
        <v>26</v>
      </c>
      <c r="G38" s="20" t="s">
        <v>9</v>
      </c>
      <c r="H38" s="13"/>
      <c r="I38" s="5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</row>
    <row r="39" spans="1:64" ht="23.85" customHeight="1">
      <c r="A39" s="12" t="s">
        <v>27</v>
      </c>
      <c r="B39" s="12" t="s">
        <v>11</v>
      </c>
      <c r="C39" s="13" t="s">
        <v>12</v>
      </c>
      <c r="D39" s="12" t="s">
        <v>28</v>
      </c>
      <c r="E39" s="12" t="s">
        <v>29</v>
      </c>
      <c r="F39" s="12" t="s">
        <v>30</v>
      </c>
      <c r="G39" s="13" t="s">
        <v>16</v>
      </c>
      <c r="H39" s="13"/>
      <c r="I39" s="5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</row>
    <row r="40" spans="1:64" ht="23.85" customHeight="1">
      <c r="A40" s="12"/>
      <c r="B40" s="12"/>
      <c r="C40" s="12"/>
      <c r="D40" s="12"/>
      <c r="E40" s="12"/>
      <c r="F40" s="12"/>
      <c r="G40" s="12"/>
      <c r="H40" s="12"/>
      <c r="I40" s="5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</row>
    <row r="41" spans="1:64" ht="23.85" customHeight="1">
      <c r="A41" s="22" t="s">
        <v>84</v>
      </c>
      <c r="B41" s="23" t="s">
        <v>85</v>
      </c>
      <c r="C41" s="23" t="s">
        <v>9</v>
      </c>
      <c r="D41" s="23" t="s">
        <v>86</v>
      </c>
      <c r="E41" s="23" t="s">
        <v>2107</v>
      </c>
      <c r="F41" s="23" t="s">
        <v>2107</v>
      </c>
      <c r="G41" s="23" t="s">
        <v>2107</v>
      </c>
      <c r="H41" s="8">
        <f>COUNTA(A41:A76)</f>
        <v>36</v>
      </c>
      <c r="I41" s="31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64" ht="23.85" customHeight="1">
      <c r="A42" s="22" t="s">
        <v>87</v>
      </c>
      <c r="B42" s="23" t="s">
        <v>88</v>
      </c>
      <c r="C42" s="23" t="s">
        <v>9</v>
      </c>
      <c r="D42" s="23" t="s">
        <v>86</v>
      </c>
      <c r="E42" s="23" t="s">
        <v>2107</v>
      </c>
      <c r="F42" s="23" t="s">
        <v>2107</v>
      </c>
      <c r="G42" s="23" t="s">
        <v>2107</v>
      </c>
      <c r="H42" s="8"/>
      <c r="I42" s="31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64" ht="23.85" customHeight="1">
      <c r="A43" s="22" t="s">
        <v>89</v>
      </c>
      <c r="B43" s="23" t="s">
        <v>90</v>
      </c>
      <c r="C43" s="23" t="s">
        <v>9</v>
      </c>
      <c r="D43" s="23" t="s">
        <v>86</v>
      </c>
      <c r="E43" s="23" t="s">
        <v>2107</v>
      </c>
      <c r="F43" s="23" t="s">
        <v>2107</v>
      </c>
      <c r="G43" s="23" t="s">
        <v>2107</v>
      </c>
      <c r="H43" s="8"/>
      <c r="I43" s="31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64" ht="23.85" customHeight="1">
      <c r="A44" s="22" t="s">
        <v>91</v>
      </c>
      <c r="B44" s="23" t="s">
        <v>92</v>
      </c>
      <c r="C44" s="23" t="s">
        <v>9</v>
      </c>
      <c r="D44" s="23" t="s">
        <v>93</v>
      </c>
      <c r="E44" s="23" t="s">
        <v>2107</v>
      </c>
      <c r="F44" s="23" t="s">
        <v>2107</v>
      </c>
      <c r="G44" s="23" t="s">
        <v>2107</v>
      </c>
      <c r="H44" s="8"/>
      <c r="I44" s="31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</row>
    <row r="45" spans="1:64" ht="23.85" customHeight="1">
      <c r="A45" s="22" t="s">
        <v>94</v>
      </c>
      <c r="B45" s="23" t="s">
        <v>95</v>
      </c>
      <c r="C45" s="23" t="s">
        <v>9</v>
      </c>
      <c r="D45" s="23" t="s">
        <v>86</v>
      </c>
      <c r="E45" s="23" t="s">
        <v>2107</v>
      </c>
      <c r="F45" s="23" t="s">
        <v>2107</v>
      </c>
      <c r="G45" s="23" t="s">
        <v>2107</v>
      </c>
      <c r="H45" s="8"/>
      <c r="I45" s="31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64" ht="23.85" customHeight="1">
      <c r="A46" s="22" t="s">
        <v>96</v>
      </c>
      <c r="B46" s="23" t="s">
        <v>97</v>
      </c>
      <c r="C46" s="23" t="s">
        <v>9</v>
      </c>
      <c r="D46" s="23" t="s">
        <v>86</v>
      </c>
      <c r="E46" s="23" t="s">
        <v>2107</v>
      </c>
      <c r="F46" s="23" t="s">
        <v>2107</v>
      </c>
      <c r="G46" s="23" t="s">
        <v>2107</v>
      </c>
      <c r="H46" s="8"/>
      <c r="I46" s="31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</row>
    <row r="47" spans="1:64" ht="23.85" customHeight="1">
      <c r="A47" s="22" t="s">
        <v>98</v>
      </c>
      <c r="B47" s="23" t="s">
        <v>99</v>
      </c>
      <c r="C47" s="23" t="s">
        <v>9</v>
      </c>
      <c r="D47" s="23" t="s">
        <v>86</v>
      </c>
      <c r="E47" s="23" t="s">
        <v>2107</v>
      </c>
      <c r="F47" s="23" t="s">
        <v>2107</v>
      </c>
      <c r="G47" s="23" t="s">
        <v>2107</v>
      </c>
      <c r="H47" s="8"/>
      <c r="I47" s="31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64" ht="23.85" customHeight="1">
      <c r="A48" s="22" t="s">
        <v>100</v>
      </c>
      <c r="B48" s="23" t="s">
        <v>101</v>
      </c>
      <c r="C48" s="23" t="s">
        <v>9</v>
      </c>
      <c r="D48" s="23" t="s">
        <v>86</v>
      </c>
      <c r="E48" s="23" t="s">
        <v>2107</v>
      </c>
      <c r="F48" s="23" t="s">
        <v>2107</v>
      </c>
      <c r="G48" s="23" t="s">
        <v>2107</v>
      </c>
      <c r="H48" s="8"/>
      <c r="I48" s="31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64" ht="23.85" customHeight="1">
      <c r="A49" s="22" t="s">
        <v>102</v>
      </c>
      <c r="B49" s="23" t="s">
        <v>103</v>
      </c>
      <c r="C49" s="23" t="s">
        <v>9</v>
      </c>
      <c r="D49" s="23" t="s">
        <v>86</v>
      </c>
      <c r="E49" s="23" t="s">
        <v>2107</v>
      </c>
      <c r="F49" s="23" t="s">
        <v>2107</v>
      </c>
      <c r="G49" s="23" t="s">
        <v>2107</v>
      </c>
      <c r="H49" s="8"/>
      <c r="I49" s="31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</row>
    <row r="50" spans="1:64" ht="23.85" customHeight="1">
      <c r="A50" s="22" t="s">
        <v>104</v>
      </c>
      <c r="B50" s="23" t="s">
        <v>105</v>
      </c>
      <c r="C50" s="23" t="s">
        <v>9</v>
      </c>
      <c r="D50" s="23" t="s">
        <v>86</v>
      </c>
      <c r="E50" s="23" t="s">
        <v>2107</v>
      </c>
      <c r="F50" s="23" t="s">
        <v>2107</v>
      </c>
      <c r="G50" s="23" t="s">
        <v>2107</v>
      </c>
      <c r="H50" s="8"/>
      <c r="I50" s="31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64" ht="23.85" customHeight="1">
      <c r="A51" s="22" t="s">
        <v>106</v>
      </c>
      <c r="B51" s="23" t="s">
        <v>107</v>
      </c>
      <c r="C51" s="23" t="s">
        <v>9</v>
      </c>
      <c r="D51" s="23" t="s">
        <v>93</v>
      </c>
      <c r="E51" s="23" t="s">
        <v>2107</v>
      </c>
      <c r="F51" s="23" t="s">
        <v>2107</v>
      </c>
      <c r="G51" s="23" t="s">
        <v>2107</v>
      </c>
      <c r="H51" s="8"/>
      <c r="I51" s="31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64" ht="23.85" customHeight="1">
      <c r="A52" s="22" t="s">
        <v>108</v>
      </c>
      <c r="B52" s="23" t="s">
        <v>109</v>
      </c>
      <c r="C52" s="23" t="s">
        <v>9</v>
      </c>
      <c r="D52" s="23" t="s">
        <v>86</v>
      </c>
      <c r="E52" s="23" t="s">
        <v>2107</v>
      </c>
      <c r="F52" s="23" t="s">
        <v>2107</v>
      </c>
      <c r="G52" s="23" t="s">
        <v>2107</v>
      </c>
      <c r="H52" s="8"/>
      <c r="I52" s="31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64" ht="23.85" customHeight="1">
      <c r="A53" s="22" t="s">
        <v>110</v>
      </c>
      <c r="B53" s="23" t="s">
        <v>111</v>
      </c>
      <c r="C53" s="23" t="s">
        <v>9</v>
      </c>
      <c r="D53" s="23" t="s">
        <v>86</v>
      </c>
      <c r="E53" s="23" t="s">
        <v>2107</v>
      </c>
      <c r="F53" s="23" t="s">
        <v>2107</v>
      </c>
      <c r="G53" s="23" t="s">
        <v>2107</v>
      </c>
      <c r="H53" s="8"/>
      <c r="I53" s="31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</row>
    <row r="54" spans="1:64" ht="23.85" customHeight="1">
      <c r="A54" s="22" t="s">
        <v>112</v>
      </c>
      <c r="B54" s="23" t="s">
        <v>113</v>
      </c>
      <c r="C54" s="23" t="s">
        <v>9</v>
      </c>
      <c r="D54" s="23" t="s">
        <v>86</v>
      </c>
      <c r="E54" s="23" t="s">
        <v>2107</v>
      </c>
      <c r="F54" s="23" t="s">
        <v>2107</v>
      </c>
      <c r="G54" s="23" t="s">
        <v>2107</v>
      </c>
      <c r="H54" s="8"/>
      <c r="I54" s="31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64" ht="23.85" customHeight="1">
      <c r="A55" s="22" t="s">
        <v>114</v>
      </c>
      <c r="B55" s="23" t="s">
        <v>115</v>
      </c>
      <c r="C55" s="23" t="s">
        <v>9</v>
      </c>
      <c r="D55" s="23" t="s">
        <v>86</v>
      </c>
      <c r="E55" s="23" t="s">
        <v>2107</v>
      </c>
      <c r="F55" s="23" t="s">
        <v>2107</v>
      </c>
      <c r="G55" s="23" t="s">
        <v>2107</v>
      </c>
      <c r="H55" s="8"/>
      <c r="I55" s="31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</row>
    <row r="56" spans="1:64" ht="23.85" customHeight="1">
      <c r="A56" s="22" t="s">
        <v>116</v>
      </c>
      <c r="B56" s="23" t="s">
        <v>117</v>
      </c>
      <c r="C56" s="23" t="s">
        <v>9</v>
      </c>
      <c r="D56" s="23" t="s">
        <v>86</v>
      </c>
      <c r="E56" s="23" t="s">
        <v>2107</v>
      </c>
      <c r="F56" s="23" t="s">
        <v>2107</v>
      </c>
      <c r="G56" s="23" t="s">
        <v>2107</v>
      </c>
      <c r="H56" s="8"/>
      <c r="I56" s="31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64" ht="23.85" customHeight="1">
      <c r="A57" s="22" t="s">
        <v>118</v>
      </c>
      <c r="B57" s="23" t="s">
        <v>119</v>
      </c>
      <c r="C57" s="23" t="s">
        <v>9</v>
      </c>
      <c r="D57" s="23" t="s">
        <v>86</v>
      </c>
      <c r="E57" s="23" t="s">
        <v>2107</v>
      </c>
      <c r="F57" s="23" t="s">
        <v>2107</v>
      </c>
      <c r="G57" s="23" t="s">
        <v>2107</v>
      </c>
      <c r="H57" s="8"/>
      <c r="I57" s="31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64" ht="23.85" customHeight="1">
      <c r="A58" s="22" t="s">
        <v>120</v>
      </c>
      <c r="B58" s="23" t="s">
        <v>121</v>
      </c>
      <c r="C58" s="23" t="s">
        <v>9</v>
      </c>
      <c r="D58" s="23" t="s">
        <v>86</v>
      </c>
      <c r="E58" s="23" t="s">
        <v>2107</v>
      </c>
      <c r="F58" s="23" t="s">
        <v>2107</v>
      </c>
      <c r="G58" s="23" t="s">
        <v>2107</v>
      </c>
      <c r="H58" s="8"/>
      <c r="I58" s="31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</row>
    <row r="59" spans="1:64" ht="23.85" customHeight="1">
      <c r="A59" s="22" t="s">
        <v>122</v>
      </c>
      <c r="B59" s="23" t="s">
        <v>123</v>
      </c>
      <c r="C59" s="23" t="s">
        <v>9</v>
      </c>
      <c r="D59" s="23" t="s">
        <v>86</v>
      </c>
      <c r="E59" s="23" t="s">
        <v>2107</v>
      </c>
      <c r="F59" s="23" t="s">
        <v>2107</v>
      </c>
      <c r="G59" s="23" t="s">
        <v>2107</v>
      </c>
      <c r="H59" s="8"/>
      <c r="I59" s="31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ht="23.85" customHeight="1">
      <c r="A60" s="22" t="s">
        <v>124</v>
      </c>
      <c r="B60" s="23" t="s">
        <v>125</v>
      </c>
      <c r="C60" s="23" t="s">
        <v>9</v>
      </c>
      <c r="D60" s="23" t="s">
        <v>86</v>
      </c>
      <c r="E60" s="23" t="s">
        <v>2107</v>
      </c>
      <c r="F60" s="23" t="s">
        <v>2107</v>
      </c>
      <c r="G60" s="23" t="s">
        <v>2107</v>
      </c>
      <c r="H60" s="8"/>
      <c r="I60" s="31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64" ht="23.85" customHeight="1">
      <c r="A61" s="22" t="s">
        <v>126</v>
      </c>
      <c r="B61" s="23" t="s">
        <v>127</v>
      </c>
      <c r="C61" s="23" t="s">
        <v>9</v>
      </c>
      <c r="D61" s="23" t="s">
        <v>93</v>
      </c>
      <c r="E61" s="23" t="s">
        <v>2107</v>
      </c>
      <c r="F61" s="23" t="s">
        <v>2107</v>
      </c>
      <c r="G61" s="23" t="s">
        <v>2107</v>
      </c>
      <c r="H61" s="8"/>
      <c r="I61" s="31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64" ht="23.85" customHeight="1">
      <c r="A62" s="22" t="s">
        <v>128</v>
      </c>
      <c r="B62" s="23" t="s">
        <v>129</v>
      </c>
      <c r="C62" s="23" t="s">
        <v>9</v>
      </c>
      <c r="D62" s="23" t="s">
        <v>86</v>
      </c>
      <c r="E62" s="23" t="s">
        <v>2107</v>
      </c>
      <c r="F62" s="23" t="s">
        <v>2107</v>
      </c>
      <c r="G62" s="23" t="s">
        <v>2107</v>
      </c>
      <c r="H62" s="8"/>
      <c r="I62" s="31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</row>
    <row r="63" spans="1:64" ht="23.85" customHeight="1">
      <c r="A63" s="22" t="s">
        <v>130</v>
      </c>
      <c r="B63" s="23" t="s">
        <v>131</v>
      </c>
      <c r="C63" s="23" t="s">
        <v>9</v>
      </c>
      <c r="D63" s="23" t="s">
        <v>86</v>
      </c>
      <c r="E63" s="23" t="s">
        <v>2107</v>
      </c>
      <c r="F63" s="23" t="s">
        <v>2107</v>
      </c>
      <c r="G63" s="23" t="s">
        <v>2107</v>
      </c>
      <c r="H63" s="8"/>
      <c r="I63" s="31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64" ht="23.85" customHeight="1">
      <c r="A64" s="22" t="s">
        <v>132</v>
      </c>
      <c r="B64" s="23" t="s">
        <v>133</v>
      </c>
      <c r="C64" s="23" t="s">
        <v>9</v>
      </c>
      <c r="D64" s="23" t="s">
        <v>86</v>
      </c>
      <c r="E64" s="23" t="s">
        <v>2107</v>
      </c>
      <c r="F64" s="23" t="s">
        <v>2107</v>
      </c>
      <c r="G64" s="23" t="s">
        <v>2107</v>
      </c>
      <c r="H64" s="8"/>
      <c r="I64" s="31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</row>
    <row r="65" spans="1:64" ht="23.85" customHeight="1">
      <c r="A65" s="22" t="s">
        <v>134</v>
      </c>
      <c r="B65" s="23" t="s">
        <v>135</v>
      </c>
      <c r="C65" s="23" t="s">
        <v>9</v>
      </c>
      <c r="D65" s="23" t="s">
        <v>86</v>
      </c>
      <c r="E65" s="23" t="s">
        <v>2107</v>
      </c>
      <c r="F65" s="23" t="s">
        <v>2107</v>
      </c>
      <c r="G65" s="23" t="s">
        <v>2107</v>
      </c>
      <c r="H65" s="8"/>
      <c r="I65" s="31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pans="1:64" ht="23.85" customHeight="1">
      <c r="A66" s="22" t="s">
        <v>136</v>
      </c>
      <c r="B66" s="23" t="s">
        <v>137</v>
      </c>
      <c r="C66" s="23" t="s">
        <v>9</v>
      </c>
      <c r="D66" s="23" t="s">
        <v>93</v>
      </c>
      <c r="E66" s="23" t="s">
        <v>2107</v>
      </c>
      <c r="F66" s="23" t="s">
        <v>2107</v>
      </c>
      <c r="G66" s="23" t="s">
        <v>2107</v>
      </c>
      <c r="H66" s="8"/>
      <c r="I66" s="31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pans="1:64" ht="23.85" customHeight="1">
      <c r="A67" s="22" t="s">
        <v>138</v>
      </c>
      <c r="B67" s="23" t="s">
        <v>139</v>
      </c>
      <c r="C67" s="23" t="s">
        <v>9</v>
      </c>
      <c r="D67" s="23" t="s">
        <v>86</v>
      </c>
      <c r="E67" s="23" t="s">
        <v>2107</v>
      </c>
      <c r="F67" s="23" t="s">
        <v>2107</v>
      </c>
      <c r="G67" s="23" t="s">
        <v>2107</v>
      </c>
      <c r="H67" s="8"/>
      <c r="I67" s="31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64" ht="23.85" customHeight="1">
      <c r="A68" s="22" t="s">
        <v>140</v>
      </c>
      <c r="B68" s="23" t="s">
        <v>141</v>
      </c>
      <c r="C68" s="23" t="s">
        <v>9</v>
      </c>
      <c r="D68" s="23" t="s">
        <v>93</v>
      </c>
      <c r="E68" s="23" t="s">
        <v>2107</v>
      </c>
      <c r="F68" s="23" t="s">
        <v>2107</v>
      </c>
      <c r="G68" s="23" t="s">
        <v>2107</v>
      </c>
      <c r="H68" s="8"/>
      <c r="I68" s="31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64" ht="23.85" customHeight="1">
      <c r="A69" s="22" t="s">
        <v>142</v>
      </c>
      <c r="B69" s="23" t="s">
        <v>143</v>
      </c>
      <c r="C69" s="23" t="s">
        <v>9</v>
      </c>
      <c r="D69" s="23" t="s">
        <v>86</v>
      </c>
      <c r="E69" s="23" t="s">
        <v>2107</v>
      </c>
      <c r="F69" s="23" t="s">
        <v>2107</v>
      </c>
      <c r="G69" s="23" t="s">
        <v>2107</v>
      </c>
      <c r="H69" s="8"/>
      <c r="I69" s="31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pans="1:64" ht="23.85" customHeight="1">
      <c r="A70" s="22" t="s">
        <v>144</v>
      </c>
      <c r="B70" s="23" t="s">
        <v>145</v>
      </c>
      <c r="C70" s="23" t="s">
        <v>9</v>
      </c>
      <c r="D70" s="23" t="s">
        <v>86</v>
      </c>
      <c r="E70" s="23" t="s">
        <v>2107</v>
      </c>
      <c r="F70" s="23" t="s">
        <v>2107</v>
      </c>
      <c r="G70" s="23" t="s">
        <v>2107</v>
      </c>
      <c r="H70" s="8"/>
      <c r="I70" s="31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1:64" ht="23.85" customHeight="1">
      <c r="A71" s="22" t="s">
        <v>146</v>
      </c>
      <c r="B71" s="23" t="s">
        <v>147</v>
      </c>
      <c r="C71" s="23" t="s">
        <v>9</v>
      </c>
      <c r="D71" s="23" t="s">
        <v>86</v>
      </c>
      <c r="E71" s="23" t="s">
        <v>2107</v>
      </c>
      <c r="F71" s="23" t="s">
        <v>2107</v>
      </c>
      <c r="G71" s="23" t="s">
        <v>2107</v>
      </c>
      <c r="H71" s="8"/>
      <c r="I71" s="31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1:64" ht="23.85" customHeight="1">
      <c r="A72" s="22" t="s">
        <v>148</v>
      </c>
      <c r="B72" s="23" t="s">
        <v>149</v>
      </c>
      <c r="C72" s="23" t="s">
        <v>9</v>
      </c>
      <c r="D72" s="23" t="s">
        <v>86</v>
      </c>
      <c r="E72" s="23" t="s">
        <v>2107</v>
      </c>
      <c r="F72" s="23" t="s">
        <v>2107</v>
      </c>
      <c r="G72" s="23" t="s">
        <v>2107</v>
      </c>
      <c r="H72" s="8"/>
      <c r="I72" s="31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</row>
    <row r="73" spans="1:64" ht="23.85" customHeight="1">
      <c r="A73" s="22" t="s">
        <v>150</v>
      </c>
      <c r="B73" s="23" t="s">
        <v>151</v>
      </c>
      <c r="C73" s="23" t="s">
        <v>9</v>
      </c>
      <c r="D73" s="23" t="s">
        <v>86</v>
      </c>
      <c r="E73" s="23" t="s">
        <v>2107</v>
      </c>
      <c r="F73" s="23" t="s">
        <v>2107</v>
      </c>
      <c r="G73" s="23" t="s">
        <v>2107</v>
      </c>
      <c r="H73" s="8"/>
      <c r="I73" s="31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</row>
    <row r="74" spans="1:64" ht="23.85" customHeight="1">
      <c r="A74" s="22" t="s">
        <v>152</v>
      </c>
      <c r="B74" s="23" t="s">
        <v>153</v>
      </c>
      <c r="C74" s="23" t="s">
        <v>9</v>
      </c>
      <c r="D74" s="23" t="s">
        <v>86</v>
      </c>
      <c r="E74" s="23" t="s">
        <v>2107</v>
      </c>
      <c r="F74" s="23" t="s">
        <v>2107</v>
      </c>
      <c r="G74" s="23" t="s">
        <v>2107</v>
      </c>
      <c r="H74" s="8"/>
      <c r="I74" s="31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</row>
    <row r="75" spans="1:64" ht="23.85" customHeight="1">
      <c r="A75" s="22" t="s">
        <v>154</v>
      </c>
      <c r="B75" s="23" t="s">
        <v>155</v>
      </c>
      <c r="C75" s="23" t="s">
        <v>9</v>
      </c>
      <c r="D75" s="23" t="s">
        <v>86</v>
      </c>
      <c r="E75" s="23" t="s">
        <v>2107</v>
      </c>
      <c r="F75" s="23" t="s">
        <v>2107</v>
      </c>
      <c r="G75" s="23" t="s">
        <v>2107</v>
      </c>
      <c r="H75" s="8"/>
      <c r="I75" s="31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</row>
    <row r="76" spans="1:64" ht="23.85" customHeight="1">
      <c r="A76" s="22" t="s">
        <v>156</v>
      </c>
      <c r="B76" s="23" t="s">
        <v>157</v>
      </c>
      <c r="C76" s="23" t="s">
        <v>9</v>
      </c>
      <c r="D76" s="23" t="s">
        <v>86</v>
      </c>
      <c r="E76" s="23" t="s">
        <v>2107</v>
      </c>
      <c r="F76" s="23" t="s">
        <v>2107</v>
      </c>
      <c r="G76" s="23" t="s">
        <v>2107</v>
      </c>
      <c r="H76" s="8"/>
      <c r="I76" s="31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</row>
    <row r="77" spans="1:64" ht="23.85" customHeight="1">
      <c r="A77" s="17" t="s">
        <v>3</v>
      </c>
      <c r="B77" s="13" t="s">
        <v>158</v>
      </c>
      <c r="C77" s="13"/>
      <c r="D77" s="13"/>
      <c r="E77" s="13"/>
      <c r="F77" s="17" t="s">
        <v>5</v>
      </c>
      <c r="G77" s="19">
        <v>58669</v>
      </c>
      <c r="H77" s="13" t="s">
        <v>1</v>
      </c>
      <c r="I77" s="5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</row>
    <row r="78" spans="1:64" ht="23.85" customHeight="1">
      <c r="A78" s="17" t="s">
        <v>6</v>
      </c>
      <c r="B78" s="9" t="s">
        <v>159</v>
      </c>
      <c r="C78" s="9"/>
      <c r="D78" s="9"/>
      <c r="E78" s="9"/>
      <c r="F78" s="17" t="s">
        <v>26</v>
      </c>
      <c r="G78" s="20" t="s">
        <v>9</v>
      </c>
      <c r="H78" s="13"/>
      <c r="I78" s="5"/>
    </row>
    <row r="79" spans="1:64" ht="23.85" customHeight="1">
      <c r="A79" s="12" t="s">
        <v>27</v>
      </c>
      <c r="B79" s="12" t="s">
        <v>11</v>
      </c>
      <c r="C79" s="13" t="s">
        <v>12</v>
      </c>
      <c r="D79" s="12" t="s">
        <v>28</v>
      </c>
      <c r="E79" s="12" t="s">
        <v>29</v>
      </c>
      <c r="F79" s="12" t="s">
        <v>30</v>
      </c>
      <c r="G79" s="13" t="s">
        <v>16</v>
      </c>
      <c r="H79" s="13"/>
      <c r="I79" s="5"/>
    </row>
    <row r="80" spans="1:64" ht="23.85" customHeight="1">
      <c r="A80" s="12"/>
      <c r="B80" s="12"/>
      <c r="C80" s="12"/>
      <c r="D80" s="12"/>
      <c r="E80" s="12"/>
      <c r="F80" s="12"/>
      <c r="G80" s="12"/>
      <c r="H80" s="12"/>
      <c r="I80" s="5"/>
    </row>
    <row r="81" spans="1:64" ht="23.85" customHeight="1">
      <c r="A81" s="32" t="s">
        <v>160</v>
      </c>
      <c r="B81" s="24" t="s">
        <v>161</v>
      </c>
      <c r="C81" s="28" t="s">
        <v>9</v>
      </c>
      <c r="D81" s="24" t="s">
        <v>162</v>
      </c>
      <c r="E81" s="23" t="s">
        <v>2107</v>
      </c>
      <c r="F81" s="23" t="s">
        <v>2107</v>
      </c>
      <c r="G81" s="23" t="s">
        <v>2107</v>
      </c>
      <c r="H81" s="8">
        <f>COUNTA(A81:A84)</f>
        <v>4</v>
      </c>
      <c r="I81" s="31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</row>
    <row r="82" spans="1:64" ht="23.85" customHeight="1">
      <c r="A82" s="33" t="s">
        <v>163</v>
      </c>
      <c r="B82" s="28" t="s">
        <v>164</v>
      </c>
      <c r="C82" s="28" t="s">
        <v>9</v>
      </c>
      <c r="D82" s="28" t="s">
        <v>165</v>
      </c>
      <c r="E82" s="23" t="s">
        <v>2107</v>
      </c>
      <c r="F82" s="23" t="s">
        <v>2107</v>
      </c>
      <c r="G82" s="23" t="s">
        <v>2107</v>
      </c>
      <c r="H82" s="8"/>
      <c r="I82" s="31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</row>
    <row r="83" spans="1:64" ht="23.85" customHeight="1">
      <c r="A83" s="33" t="s">
        <v>166</v>
      </c>
      <c r="B83" s="28" t="s">
        <v>167</v>
      </c>
      <c r="C83" s="28" t="s">
        <v>9</v>
      </c>
      <c r="D83" s="28" t="s">
        <v>162</v>
      </c>
      <c r="E83" s="23" t="s">
        <v>2107</v>
      </c>
      <c r="F83" s="23" t="s">
        <v>2107</v>
      </c>
      <c r="G83" s="23" t="s">
        <v>2107</v>
      </c>
      <c r="H83" s="8"/>
      <c r="I83" s="31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</row>
    <row r="84" spans="1:64" ht="23.85" customHeight="1">
      <c r="A84" s="33" t="s">
        <v>168</v>
      </c>
      <c r="B84" s="28" t="s">
        <v>169</v>
      </c>
      <c r="C84" s="28" t="s">
        <v>9</v>
      </c>
      <c r="D84" s="28" t="s">
        <v>93</v>
      </c>
      <c r="E84" s="23" t="s">
        <v>2107</v>
      </c>
      <c r="F84" s="23" t="s">
        <v>2107</v>
      </c>
      <c r="G84" s="23" t="s">
        <v>2107</v>
      </c>
      <c r="H84" s="8"/>
      <c r="I84" s="31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</row>
    <row r="85" spans="1:64" ht="23.85" customHeight="1">
      <c r="A85" s="17" t="s">
        <v>3</v>
      </c>
      <c r="B85" s="13" t="s">
        <v>170</v>
      </c>
      <c r="C85" s="13"/>
      <c r="D85" s="13"/>
      <c r="E85" s="13"/>
      <c r="F85" s="17" t="s">
        <v>5</v>
      </c>
      <c r="G85" s="19">
        <v>71114</v>
      </c>
      <c r="H85" s="13" t="s">
        <v>1</v>
      </c>
      <c r="I85" s="5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</row>
    <row r="86" spans="1:64" ht="23.85" customHeight="1">
      <c r="A86" s="17" t="s">
        <v>6</v>
      </c>
      <c r="B86" s="9" t="s">
        <v>171</v>
      </c>
      <c r="C86" s="9"/>
      <c r="D86" s="9"/>
      <c r="E86" s="9"/>
      <c r="F86" s="17" t="s">
        <v>8</v>
      </c>
      <c r="G86" s="20" t="s">
        <v>9</v>
      </c>
      <c r="H86" s="13"/>
      <c r="I86" s="5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</row>
    <row r="87" spans="1:64" ht="23.85" customHeight="1">
      <c r="A87" s="12" t="s">
        <v>27</v>
      </c>
      <c r="B87" s="12" t="s">
        <v>11</v>
      </c>
      <c r="C87" s="13" t="s">
        <v>12</v>
      </c>
      <c r="D87" s="12" t="s">
        <v>28</v>
      </c>
      <c r="E87" s="12" t="s">
        <v>29</v>
      </c>
      <c r="F87" s="12" t="s">
        <v>30</v>
      </c>
      <c r="G87" s="13" t="s">
        <v>16</v>
      </c>
      <c r="H87" s="13"/>
      <c r="I87" s="5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</row>
    <row r="88" spans="1:64" ht="23.85" customHeight="1">
      <c r="A88" s="12"/>
      <c r="B88" s="12"/>
      <c r="C88" s="12"/>
      <c r="D88" s="12"/>
      <c r="E88" s="12"/>
      <c r="F88" s="12"/>
      <c r="G88" s="12"/>
      <c r="H88" s="12"/>
      <c r="I88" s="5"/>
    </row>
    <row r="89" spans="1:64" ht="23.85" customHeight="1">
      <c r="A89" s="22" t="s">
        <v>172</v>
      </c>
      <c r="B89" s="23" t="s">
        <v>173</v>
      </c>
      <c r="C89" s="23" t="s">
        <v>9</v>
      </c>
      <c r="D89" s="23" t="s">
        <v>174</v>
      </c>
      <c r="E89" s="23" t="s">
        <v>2107</v>
      </c>
      <c r="F89" s="23" t="s">
        <v>2107</v>
      </c>
      <c r="G89" s="23" t="s">
        <v>2107</v>
      </c>
      <c r="H89" s="4">
        <f>COUNTA(A89:A111)</f>
        <v>23</v>
      </c>
      <c r="I89" s="31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</row>
    <row r="90" spans="1:64" ht="23.85" customHeight="1">
      <c r="A90" s="22" t="s">
        <v>175</v>
      </c>
      <c r="B90" s="23" t="s">
        <v>176</v>
      </c>
      <c r="C90" s="23" t="s">
        <v>9</v>
      </c>
      <c r="D90" s="23" t="s">
        <v>174</v>
      </c>
      <c r="E90" s="23" t="s">
        <v>2107</v>
      </c>
      <c r="F90" s="23" t="s">
        <v>2107</v>
      </c>
      <c r="G90" s="23" t="s">
        <v>2107</v>
      </c>
      <c r="H90" s="4"/>
      <c r="I90" s="31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</row>
    <row r="91" spans="1:64" ht="23.85" customHeight="1">
      <c r="A91" s="22" t="s">
        <v>177</v>
      </c>
      <c r="B91" s="23" t="s">
        <v>178</v>
      </c>
      <c r="C91" s="23" t="s">
        <v>9</v>
      </c>
      <c r="D91" s="23" t="s">
        <v>174</v>
      </c>
      <c r="E91" s="23" t="s">
        <v>2107</v>
      </c>
      <c r="F91" s="23" t="s">
        <v>2107</v>
      </c>
      <c r="G91" s="23" t="s">
        <v>2107</v>
      </c>
      <c r="H91" s="4"/>
      <c r="I91" s="34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</row>
    <row r="92" spans="1:64" ht="23.85" customHeight="1">
      <c r="A92" s="22" t="s">
        <v>179</v>
      </c>
      <c r="B92" s="23" t="s">
        <v>180</v>
      </c>
      <c r="C92" s="23" t="s">
        <v>9</v>
      </c>
      <c r="D92" s="23" t="s">
        <v>174</v>
      </c>
      <c r="E92" s="23" t="s">
        <v>2107</v>
      </c>
      <c r="F92" s="23" t="s">
        <v>2107</v>
      </c>
      <c r="G92" s="23" t="s">
        <v>2107</v>
      </c>
      <c r="H92" s="4"/>
      <c r="I92" s="35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</row>
    <row r="93" spans="1:64" ht="23.85" customHeight="1">
      <c r="A93" s="22" t="s">
        <v>181</v>
      </c>
      <c r="B93" s="23" t="s">
        <v>182</v>
      </c>
      <c r="C93" s="23" t="s">
        <v>9</v>
      </c>
      <c r="D93" s="23" t="s">
        <v>174</v>
      </c>
      <c r="E93" s="23" t="s">
        <v>2107</v>
      </c>
      <c r="F93" s="23" t="s">
        <v>2107</v>
      </c>
      <c r="G93" s="23" t="s">
        <v>2107</v>
      </c>
      <c r="H93" s="4"/>
      <c r="I93" s="31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</row>
    <row r="94" spans="1:64" ht="23.85" customHeight="1">
      <c r="A94" s="22" t="s">
        <v>183</v>
      </c>
      <c r="B94" s="23" t="s">
        <v>184</v>
      </c>
      <c r="C94" s="23" t="s">
        <v>9</v>
      </c>
      <c r="D94" s="23" t="s">
        <v>174</v>
      </c>
      <c r="E94" s="23" t="s">
        <v>2107</v>
      </c>
      <c r="F94" s="23" t="s">
        <v>2107</v>
      </c>
      <c r="G94" s="23" t="s">
        <v>2107</v>
      </c>
      <c r="H94" s="4"/>
      <c r="I94" s="31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</row>
    <row r="95" spans="1:64" ht="23.85" customHeight="1">
      <c r="A95" s="22" t="s">
        <v>185</v>
      </c>
      <c r="B95" s="23" t="s">
        <v>186</v>
      </c>
      <c r="C95" s="23" t="s">
        <v>9</v>
      </c>
      <c r="D95" s="23" t="s">
        <v>174</v>
      </c>
      <c r="E95" s="23" t="s">
        <v>2107</v>
      </c>
      <c r="F95" s="23" t="s">
        <v>2107</v>
      </c>
      <c r="G95" s="23" t="s">
        <v>2107</v>
      </c>
      <c r="H95" s="4"/>
      <c r="I95" s="31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</row>
    <row r="96" spans="1:64" ht="23.85" customHeight="1">
      <c r="A96" s="22" t="s">
        <v>187</v>
      </c>
      <c r="B96" s="23" t="s">
        <v>188</v>
      </c>
      <c r="C96" s="23" t="s">
        <v>9</v>
      </c>
      <c r="D96" s="23" t="s">
        <v>174</v>
      </c>
      <c r="E96" s="23" t="s">
        <v>2107</v>
      </c>
      <c r="F96" s="23" t="s">
        <v>2107</v>
      </c>
      <c r="G96" s="23" t="s">
        <v>2107</v>
      </c>
      <c r="H96" s="4"/>
      <c r="I96" s="31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</row>
    <row r="97" spans="1:64" ht="23.85" customHeight="1">
      <c r="A97" s="22" t="s">
        <v>189</v>
      </c>
      <c r="B97" s="23" t="s">
        <v>190</v>
      </c>
      <c r="C97" s="23" t="s">
        <v>9</v>
      </c>
      <c r="D97" s="23" t="s">
        <v>174</v>
      </c>
      <c r="E97" s="23" t="s">
        <v>2107</v>
      </c>
      <c r="F97" s="23" t="s">
        <v>2107</v>
      </c>
      <c r="G97" s="23" t="s">
        <v>2107</v>
      </c>
      <c r="H97" s="4"/>
      <c r="I97" s="31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pans="1:64" ht="23.85" customHeight="1">
      <c r="A98" s="22" t="s">
        <v>191</v>
      </c>
      <c r="B98" s="23" t="s">
        <v>192</v>
      </c>
      <c r="C98" s="23" t="s">
        <v>9</v>
      </c>
      <c r="D98" s="23" t="s">
        <v>174</v>
      </c>
      <c r="E98" s="23" t="s">
        <v>2107</v>
      </c>
      <c r="F98" s="23" t="s">
        <v>2107</v>
      </c>
      <c r="G98" s="23" t="s">
        <v>2107</v>
      </c>
      <c r="H98" s="4"/>
      <c r="I98" s="31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pans="1:64" ht="23.85" customHeight="1">
      <c r="A99" s="22" t="s">
        <v>193</v>
      </c>
      <c r="B99" s="23" t="s">
        <v>194</v>
      </c>
      <c r="C99" s="23" t="s">
        <v>9</v>
      </c>
      <c r="D99" s="23" t="s">
        <v>174</v>
      </c>
      <c r="E99" s="23" t="s">
        <v>2107</v>
      </c>
      <c r="F99" s="23" t="s">
        <v>2107</v>
      </c>
      <c r="G99" s="23" t="s">
        <v>2107</v>
      </c>
      <c r="H99" s="4"/>
      <c r="I99" s="31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pans="1:64" ht="23.85" customHeight="1">
      <c r="A100" s="22" t="s">
        <v>195</v>
      </c>
      <c r="B100" s="23" t="s">
        <v>196</v>
      </c>
      <c r="C100" s="23" t="s">
        <v>9</v>
      </c>
      <c r="D100" s="23" t="s">
        <v>174</v>
      </c>
      <c r="E100" s="23" t="s">
        <v>2107</v>
      </c>
      <c r="F100" s="23" t="s">
        <v>2107</v>
      </c>
      <c r="G100" s="23" t="s">
        <v>2107</v>
      </c>
      <c r="H100" s="4"/>
      <c r="I100" s="31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pans="1:64" ht="23.85" customHeight="1">
      <c r="A101" s="22" t="s">
        <v>197</v>
      </c>
      <c r="B101" s="23" t="s">
        <v>198</v>
      </c>
      <c r="C101" s="23" t="s">
        <v>9</v>
      </c>
      <c r="D101" s="23" t="s">
        <v>174</v>
      </c>
      <c r="E101" s="23" t="s">
        <v>2107</v>
      </c>
      <c r="F101" s="23" t="s">
        <v>2107</v>
      </c>
      <c r="G101" s="23" t="s">
        <v>2107</v>
      </c>
      <c r="H101" s="4"/>
      <c r="I101" s="31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pans="1:64" ht="23.85" customHeight="1">
      <c r="A102" s="22" t="s">
        <v>199</v>
      </c>
      <c r="B102" s="23" t="s">
        <v>200</v>
      </c>
      <c r="C102" s="23" t="s">
        <v>9</v>
      </c>
      <c r="D102" s="23" t="s">
        <v>174</v>
      </c>
      <c r="E102" s="23" t="s">
        <v>2107</v>
      </c>
      <c r="F102" s="23" t="s">
        <v>2107</v>
      </c>
      <c r="G102" s="23" t="s">
        <v>2107</v>
      </c>
      <c r="H102" s="4"/>
      <c r="I102" s="31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pans="1:64" ht="23.85" customHeight="1">
      <c r="A103" s="22" t="s">
        <v>201</v>
      </c>
      <c r="B103" s="23" t="s">
        <v>202</v>
      </c>
      <c r="C103" s="23" t="s">
        <v>9</v>
      </c>
      <c r="D103" s="23" t="s">
        <v>174</v>
      </c>
      <c r="E103" s="23" t="s">
        <v>2107</v>
      </c>
      <c r="F103" s="23" t="s">
        <v>2107</v>
      </c>
      <c r="G103" s="23" t="s">
        <v>2107</v>
      </c>
      <c r="H103" s="4"/>
      <c r="I103" s="31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pans="1:64" ht="23.85" customHeight="1">
      <c r="A104" s="22" t="s">
        <v>203</v>
      </c>
      <c r="B104" s="23" t="s">
        <v>204</v>
      </c>
      <c r="C104" s="23" t="s">
        <v>9</v>
      </c>
      <c r="D104" s="23" t="s">
        <v>205</v>
      </c>
      <c r="E104" s="23" t="s">
        <v>2107</v>
      </c>
      <c r="F104" s="23" t="s">
        <v>2107</v>
      </c>
      <c r="G104" s="23" t="s">
        <v>2107</v>
      </c>
      <c r="H104" s="4"/>
      <c r="I104" s="31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pans="1:64" ht="23.85" customHeight="1">
      <c r="A105" s="22" t="s">
        <v>206</v>
      </c>
      <c r="B105" s="23" t="s">
        <v>207</v>
      </c>
      <c r="C105" s="23" t="s">
        <v>9</v>
      </c>
      <c r="D105" s="23" t="s">
        <v>174</v>
      </c>
      <c r="E105" s="23" t="s">
        <v>2107</v>
      </c>
      <c r="F105" s="23" t="s">
        <v>2107</v>
      </c>
      <c r="G105" s="23" t="s">
        <v>2107</v>
      </c>
      <c r="H105" s="4"/>
      <c r="I105" s="31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</row>
    <row r="106" spans="1:64" ht="23.85" customHeight="1">
      <c r="A106" s="22" t="s">
        <v>208</v>
      </c>
      <c r="B106" s="23" t="s">
        <v>209</v>
      </c>
      <c r="C106" s="23" t="s">
        <v>9</v>
      </c>
      <c r="D106" s="23" t="s">
        <v>174</v>
      </c>
      <c r="E106" s="23" t="s">
        <v>2107</v>
      </c>
      <c r="F106" s="23" t="s">
        <v>2107</v>
      </c>
      <c r="G106" s="23" t="s">
        <v>2107</v>
      </c>
      <c r="H106" s="4"/>
      <c r="I106" s="31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</row>
    <row r="107" spans="1:64" ht="23.85" customHeight="1">
      <c r="A107" s="22" t="s">
        <v>210</v>
      </c>
      <c r="B107" s="23" t="s">
        <v>211</v>
      </c>
      <c r="C107" s="23" t="s">
        <v>9</v>
      </c>
      <c r="D107" s="23" t="s">
        <v>174</v>
      </c>
      <c r="E107" s="23" t="s">
        <v>2107</v>
      </c>
      <c r="F107" s="23" t="s">
        <v>2107</v>
      </c>
      <c r="G107" s="23" t="s">
        <v>2107</v>
      </c>
      <c r="H107" s="4"/>
      <c r="I107" s="31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</row>
    <row r="108" spans="1:64" ht="23.85" customHeight="1">
      <c r="A108" s="22" t="s">
        <v>212</v>
      </c>
      <c r="B108" s="23" t="s">
        <v>196</v>
      </c>
      <c r="C108" s="23" t="s">
        <v>9</v>
      </c>
      <c r="D108" s="23" t="s">
        <v>174</v>
      </c>
      <c r="E108" s="23" t="s">
        <v>2107</v>
      </c>
      <c r="F108" s="23" t="s">
        <v>2107</v>
      </c>
      <c r="G108" s="23" t="s">
        <v>2107</v>
      </c>
      <c r="H108" s="4"/>
      <c r="I108" s="31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</row>
    <row r="109" spans="1:64" ht="23.85" customHeight="1">
      <c r="A109" s="22" t="s">
        <v>213</v>
      </c>
      <c r="B109" s="23" t="s">
        <v>214</v>
      </c>
      <c r="C109" s="23" t="s">
        <v>9</v>
      </c>
      <c r="D109" s="23" t="s">
        <v>174</v>
      </c>
      <c r="E109" s="23" t="s">
        <v>2107</v>
      </c>
      <c r="F109" s="23" t="s">
        <v>2107</v>
      </c>
      <c r="G109" s="23" t="s">
        <v>2107</v>
      </c>
      <c r="H109" s="4"/>
      <c r="I109" s="31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</row>
    <row r="110" spans="1:64" ht="23.85" customHeight="1">
      <c r="A110" s="22" t="s">
        <v>215</v>
      </c>
      <c r="B110" s="23" t="s">
        <v>216</v>
      </c>
      <c r="C110" s="23" t="s">
        <v>9</v>
      </c>
      <c r="D110" s="23" t="s">
        <v>174</v>
      </c>
      <c r="E110" s="23" t="s">
        <v>2107</v>
      </c>
      <c r="F110" s="23" t="s">
        <v>2107</v>
      </c>
      <c r="G110" s="23" t="s">
        <v>2107</v>
      </c>
      <c r="H110" s="4"/>
      <c r="I110" s="31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</row>
    <row r="111" spans="1:64" ht="23.85" customHeight="1">
      <c r="A111" s="22" t="s">
        <v>217</v>
      </c>
      <c r="B111" s="23" t="s">
        <v>218</v>
      </c>
      <c r="C111" s="23" t="s">
        <v>9</v>
      </c>
      <c r="D111" s="23" t="s">
        <v>39</v>
      </c>
      <c r="E111" s="23" t="s">
        <v>2107</v>
      </c>
      <c r="F111" s="23" t="s">
        <v>2107</v>
      </c>
      <c r="G111" s="23" t="s">
        <v>2107</v>
      </c>
      <c r="H111" s="4"/>
      <c r="I111" s="31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</row>
    <row r="112" spans="1:64" ht="23.85" customHeight="1">
      <c r="A112" s="17" t="s">
        <v>3</v>
      </c>
      <c r="B112" s="13" t="s">
        <v>219</v>
      </c>
      <c r="C112" s="13"/>
      <c r="D112" s="13"/>
      <c r="E112" s="13"/>
      <c r="F112" s="17" t="s">
        <v>5</v>
      </c>
      <c r="G112" s="19">
        <v>63435</v>
      </c>
      <c r="H112" s="13" t="s">
        <v>1</v>
      </c>
      <c r="I112" s="5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</row>
    <row r="113" spans="1:64" ht="23.85" customHeight="1">
      <c r="A113" s="17" t="s">
        <v>6</v>
      </c>
      <c r="B113" s="13" t="s">
        <v>220</v>
      </c>
      <c r="C113" s="13"/>
      <c r="D113" s="13"/>
      <c r="E113" s="13"/>
      <c r="F113" s="17" t="s">
        <v>26</v>
      </c>
      <c r="G113" s="20" t="s">
        <v>9</v>
      </c>
      <c r="H113" s="13"/>
      <c r="I113" s="5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</row>
    <row r="114" spans="1:64" ht="23.85" customHeight="1">
      <c r="A114" s="12" t="s">
        <v>27</v>
      </c>
      <c r="B114" s="12" t="s">
        <v>11</v>
      </c>
      <c r="C114" s="13" t="s">
        <v>12</v>
      </c>
      <c r="D114" s="12" t="s">
        <v>28</v>
      </c>
      <c r="E114" s="12" t="s">
        <v>29</v>
      </c>
      <c r="F114" s="12" t="s">
        <v>30</v>
      </c>
      <c r="G114" s="13" t="s">
        <v>16</v>
      </c>
      <c r="H114" s="13"/>
      <c r="I114" s="5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</row>
    <row r="115" spans="1:64" ht="23.85" customHeight="1">
      <c r="A115" s="12"/>
      <c r="B115" s="12"/>
      <c r="C115" s="12"/>
      <c r="D115" s="12"/>
      <c r="E115" s="12"/>
      <c r="F115" s="12"/>
      <c r="G115" s="12"/>
      <c r="H115" s="12"/>
      <c r="I115" s="5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</row>
    <row r="116" spans="1:64" ht="23.85" customHeight="1">
      <c r="A116" s="22" t="s">
        <v>221</v>
      </c>
      <c r="B116" s="23" t="s">
        <v>222</v>
      </c>
      <c r="C116" s="23" t="s">
        <v>9</v>
      </c>
      <c r="D116" s="23" t="s">
        <v>223</v>
      </c>
      <c r="E116" s="23" t="s">
        <v>2107</v>
      </c>
      <c r="F116" s="23" t="s">
        <v>2107</v>
      </c>
      <c r="G116" s="23" t="s">
        <v>2107</v>
      </c>
      <c r="H116" s="3">
        <f>COUNTA(A116:A119)</f>
        <v>4</v>
      </c>
      <c r="I116" s="31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</row>
    <row r="117" spans="1:64" ht="23.85" customHeight="1">
      <c r="A117" s="22" t="s">
        <v>224</v>
      </c>
      <c r="B117" s="23" t="s">
        <v>225</v>
      </c>
      <c r="C117" s="23" t="s">
        <v>9</v>
      </c>
      <c r="D117" s="23" t="s">
        <v>223</v>
      </c>
      <c r="E117" s="23" t="s">
        <v>2107</v>
      </c>
      <c r="F117" s="23" t="s">
        <v>2107</v>
      </c>
      <c r="G117" s="23" t="s">
        <v>2107</v>
      </c>
      <c r="H117" s="3"/>
      <c r="I117" s="31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</row>
    <row r="118" spans="1:64" ht="23.85" customHeight="1">
      <c r="A118" s="22" t="s">
        <v>226</v>
      </c>
      <c r="B118" s="23" t="s">
        <v>227</v>
      </c>
      <c r="C118" s="23" t="s">
        <v>9</v>
      </c>
      <c r="D118" s="23" t="s">
        <v>223</v>
      </c>
      <c r="E118" s="23" t="s">
        <v>2107</v>
      </c>
      <c r="F118" s="23" t="s">
        <v>2107</v>
      </c>
      <c r="G118" s="23" t="s">
        <v>2107</v>
      </c>
      <c r="H118" s="3"/>
      <c r="I118" s="31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</row>
    <row r="119" spans="1:64" ht="23.85" customHeight="1">
      <c r="A119" s="22" t="s">
        <v>228</v>
      </c>
      <c r="B119" s="23" t="s">
        <v>229</v>
      </c>
      <c r="C119" s="23" t="s">
        <v>9</v>
      </c>
      <c r="D119" s="23" t="s">
        <v>223</v>
      </c>
      <c r="E119" s="23" t="s">
        <v>2107</v>
      </c>
      <c r="F119" s="23" t="s">
        <v>2107</v>
      </c>
      <c r="G119" s="23" t="s">
        <v>2107</v>
      </c>
      <c r="H119" s="3"/>
      <c r="I119" s="31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</row>
    <row r="120" spans="1:64" ht="23.85" customHeight="1">
      <c r="A120" s="17" t="s">
        <v>3</v>
      </c>
      <c r="B120" s="13" t="s">
        <v>230</v>
      </c>
      <c r="C120" s="13"/>
      <c r="D120" s="13"/>
      <c r="E120" s="13"/>
      <c r="F120" s="17" t="s">
        <v>5</v>
      </c>
      <c r="G120" s="19">
        <v>49995</v>
      </c>
      <c r="H120" s="13" t="s">
        <v>1</v>
      </c>
      <c r="I120" s="5"/>
    </row>
    <row r="121" spans="1:64" ht="23.85" customHeight="1">
      <c r="A121" s="17" t="s">
        <v>6</v>
      </c>
      <c r="B121" s="9" t="s">
        <v>231</v>
      </c>
      <c r="C121" s="9"/>
      <c r="D121" s="9"/>
      <c r="E121" s="9"/>
      <c r="F121" s="17" t="s">
        <v>26</v>
      </c>
      <c r="G121" s="20" t="s">
        <v>9</v>
      </c>
      <c r="H121" s="13"/>
      <c r="I121" s="5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</row>
    <row r="122" spans="1:64" ht="23.85" customHeight="1">
      <c r="A122" s="12" t="s">
        <v>27</v>
      </c>
      <c r="B122" s="12" t="s">
        <v>11</v>
      </c>
      <c r="C122" s="13" t="s">
        <v>12</v>
      </c>
      <c r="D122" s="12" t="s">
        <v>28</v>
      </c>
      <c r="E122" s="12" t="s">
        <v>29</v>
      </c>
      <c r="F122" s="12" t="s">
        <v>30</v>
      </c>
      <c r="G122" s="13" t="s">
        <v>16</v>
      </c>
      <c r="H122" s="13"/>
      <c r="I122" s="5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</row>
    <row r="123" spans="1:64" ht="23.85" customHeight="1">
      <c r="A123" s="12"/>
      <c r="B123" s="12"/>
      <c r="C123" s="12"/>
      <c r="D123" s="12"/>
      <c r="E123" s="12"/>
      <c r="F123" s="12"/>
      <c r="G123" s="12"/>
      <c r="H123" s="12"/>
      <c r="I123" s="5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</row>
    <row r="124" spans="1:64" ht="23.85" customHeight="1">
      <c r="A124" s="22" t="s">
        <v>232</v>
      </c>
      <c r="B124" s="23" t="s">
        <v>233</v>
      </c>
      <c r="C124" s="23" t="s">
        <v>9</v>
      </c>
      <c r="D124" s="23" t="s">
        <v>234</v>
      </c>
      <c r="E124" s="23" t="s">
        <v>2107</v>
      </c>
      <c r="F124" s="23" t="s">
        <v>2107</v>
      </c>
      <c r="G124" s="23" t="s">
        <v>2107</v>
      </c>
      <c r="H124" s="2">
        <f>COUNTA(A124:A136)</f>
        <v>13</v>
      </c>
      <c r="I124" s="31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</row>
    <row r="125" spans="1:64" ht="23.85" customHeight="1">
      <c r="A125" s="22" t="s">
        <v>235</v>
      </c>
      <c r="B125" s="23" t="s">
        <v>236</v>
      </c>
      <c r="C125" s="23" t="s">
        <v>9</v>
      </c>
      <c r="D125" s="23" t="s">
        <v>234</v>
      </c>
      <c r="E125" s="23" t="s">
        <v>2107</v>
      </c>
      <c r="F125" s="23" t="s">
        <v>2107</v>
      </c>
      <c r="G125" s="23" t="s">
        <v>2107</v>
      </c>
      <c r="H125" s="2"/>
      <c r="I125" s="31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</row>
    <row r="126" spans="1:64" ht="23.85" customHeight="1">
      <c r="A126" s="22" t="s">
        <v>237</v>
      </c>
      <c r="B126" s="23" t="s">
        <v>238</v>
      </c>
      <c r="C126" s="23" t="s">
        <v>9</v>
      </c>
      <c r="D126" s="23" t="s">
        <v>234</v>
      </c>
      <c r="E126" s="23" t="s">
        <v>2107</v>
      </c>
      <c r="F126" s="23" t="s">
        <v>2107</v>
      </c>
      <c r="G126" s="23" t="s">
        <v>2107</v>
      </c>
      <c r="H126" s="2"/>
      <c r="I126" s="31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</row>
    <row r="127" spans="1:64" ht="23.85" customHeight="1">
      <c r="A127" s="22" t="s">
        <v>239</v>
      </c>
      <c r="B127" s="23" t="s">
        <v>240</v>
      </c>
      <c r="C127" s="23" t="s">
        <v>9</v>
      </c>
      <c r="D127" s="23" t="s">
        <v>234</v>
      </c>
      <c r="E127" s="23" t="s">
        <v>2107</v>
      </c>
      <c r="F127" s="23" t="s">
        <v>2107</v>
      </c>
      <c r="G127" s="23" t="s">
        <v>2107</v>
      </c>
      <c r="H127" s="2"/>
      <c r="I127" s="31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</row>
    <row r="128" spans="1:64" ht="23.85" customHeight="1">
      <c r="A128" s="22" t="s">
        <v>241</v>
      </c>
      <c r="B128" s="23" t="s">
        <v>242</v>
      </c>
      <c r="C128" s="23" t="s">
        <v>9</v>
      </c>
      <c r="D128" s="23" t="s">
        <v>44</v>
      </c>
      <c r="E128" s="23" t="s">
        <v>2107</v>
      </c>
      <c r="F128" s="23" t="s">
        <v>2107</v>
      </c>
      <c r="G128" s="23" t="s">
        <v>2107</v>
      </c>
      <c r="H128" s="2"/>
      <c r="I128" s="31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</row>
    <row r="129" spans="1:64" ht="23.85" customHeight="1">
      <c r="A129" s="22" t="s">
        <v>243</v>
      </c>
      <c r="B129" s="23" t="s">
        <v>244</v>
      </c>
      <c r="C129" s="23" t="s">
        <v>9</v>
      </c>
      <c r="D129" s="23" t="s">
        <v>245</v>
      </c>
      <c r="E129" s="23" t="s">
        <v>2107</v>
      </c>
      <c r="F129" s="23" t="s">
        <v>2107</v>
      </c>
      <c r="G129" s="23" t="s">
        <v>2107</v>
      </c>
      <c r="H129" s="2"/>
      <c r="I129" s="31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</row>
    <row r="130" spans="1:64" ht="23.85" customHeight="1">
      <c r="A130" s="22" t="s">
        <v>246</v>
      </c>
      <c r="B130" s="23" t="s">
        <v>247</v>
      </c>
      <c r="C130" s="23" t="s">
        <v>9</v>
      </c>
      <c r="D130" s="23" t="s">
        <v>93</v>
      </c>
      <c r="E130" s="23" t="s">
        <v>2107</v>
      </c>
      <c r="F130" s="23" t="s">
        <v>2107</v>
      </c>
      <c r="G130" s="23" t="s">
        <v>2107</v>
      </c>
      <c r="H130" s="2"/>
      <c r="I130" s="31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</row>
    <row r="131" spans="1:64" ht="23.85" customHeight="1">
      <c r="A131" s="22" t="s">
        <v>248</v>
      </c>
      <c r="B131" s="23" t="s">
        <v>249</v>
      </c>
      <c r="C131" s="23" t="s">
        <v>9</v>
      </c>
      <c r="D131" s="23" t="s">
        <v>245</v>
      </c>
      <c r="E131" s="23" t="s">
        <v>2107</v>
      </c>
      <c r="F131" s="23" t="s">
        <v>2107</v>
      </c>
      <c r="G131" s="23" t="s">
        <v>2107</v>
      </c>
      <c r="H131" s="2"/>
      <c r="I131" s="31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</row>
    <row r="132" spans="1:64" ht="23.85" customHeight="1">
      <c r="A132" s="22" t="s">
        <v>250</v>
      </c>
      <c r="B132" s="23" t="s">
        <v>251</v>
      </c>
      <c r="C132" s="23" t="s">
        <v>9</v>
      </c>
      <c r="D132" s="23" t="s">
        <v>252</v>
      </c>
      <c r="E132" s="23" t="s">
        <v>2107</v>
      </c>
      <c r="F132" s="23" t="s">
        <v>2107</v>
      </c>
      <c r="G132" s="23" t="s">
        <v>2107</v>
      </c>
      <c r="H132" s="2"/>
      <c r="I132" s="31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</row>
    <row r="133" spans="1:64" ht="23.85" customHeight="1">
      <c r="A133" s="22" t="s">
        <v>253</v>
      </c>
      <c r="B133" s="23" t="s">
        <v>254</v>
      </c>
      <c r="C133" s="23" t="s">
        <v>9</v>
      </c>
      <c r="D133" s="23" t="s">
        <v>234</v>
      </c>
      <c r="E133" s="23" t="s">
        <v>2107</v>
      </c>
      <c r="F133" s="23" t="s">
        <v>2107</v>
      </c>
      <c r="G133" s="23" t="s">
        <v>2107</v>
      </c>
      <c r="H133" s="2"/>
      <c r="I133" s="31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</row>
    <row r="134" spans="1:64" ht="23.85" customHeight="1">
      <c r="A134" s="22" t="s">
        <v>255</v>
      </c>
      <c r="B134" s="23" t="s">
        <v>256</v>
      </c>
      <c r="C134" s="23" t="s">
        <v>9</v>
      </c>
      <c r="D134" s="23" t="s">
        <v>252</v>
      </c>
      <c r="E134" s="23" t="s">
        <v>2107</v>
      </c>
      <c r="F134" s="23" t="s">
        <v>2107</v>
      </c>
      <c r="G134" s="23" t="s">
        <v>2107</v>
      </c>
      <c r="H134" s="2"/>
      <c r="I134" s="31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</row>
    <row r="135" spans="1:64" ht="23.85" customHeight="1">
      <c r="A135" s="22" t="s">
        <v>257</v>
      </c>
      <c r="B135" s="23" t="s">
        <v>258</v>
      </c>
      <c r="C135" s="23" t="s">
        <v>9</v>
      </c>
      <c r="D135" s="23" t="s">
        <v>234</v>
      </c>
      <c r="E135" s="23" t="s">
        <v>2107</v>
      </c>
      <c r="F135" s="23" t="s">
        <v>2107</v>
      </c>
      <c r="G135" s="23" t="s">
        <v>2107</v>
      </c>
      <c r="H135" s="2"/>
      <c r="I135" s="31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</row>
    <row r="136" spans="1:64" ht="23.85" customHeight="1">
      <c r="A136" s="17" t="s">
        <v>3</v>
      </c>
      <c r="B136" s="13" t="s">
        <v>230</v>
      </c>
      <c r="C136" s="13"/>
      <c r="D136" s="13"/>
      <c r="E136" s="13"/>
      <c r="F136" s="17" t="s">
        <v>5</v>
      </c>
      <c r="G136" s="19">
        <v>50492</v>
      </c>
      <c r="H136" s="13" t="s">
        <v>1</v>
      </c>
      <c r="I136" s="5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</row>
    <row r="137" spans="1:64" ht="23.85" customHeight="1">
      <c r="A137" s="17" t="s">
        <v>6</v>
      </c>
      <c r="B137" s="9" t="s">
        <v>259</v>
      </c>
      <c r="C137" s="9"/>
      <c r="D137" s="9"/>
      <c r="E137" s="9"/>
      <c r="F137" s="17" t="s">
        <v>26</v>
      </c>
      <c r="G137" s="20" t="s">
        <v>9</v>
      </c>
      <c r="H137" s="13"/>
      <c r="I137" s="5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</row>
    <row r="138" spans="1:64" ht="23.85" customHeight="1">
      <c r="A138" s="12" t="s">
        <v>27</v>
      </c>
      <c r="B138" s="12" t="s">
        <v>11</v>
      </c>
      <c r="C138" s="13" t="s">
        <v>12</v>
      </c>
      <c r="D138" s="12" t="s">
        <v>28</v>
      </c>
      <c r="E138" s="12" t="s">
        <v>29</v>
      </c>
      <c r="F138" s="12" t="s">
        <v>30</v>
      </c>
      <c r="G138" s="13" t="s">
        <v>16</v>
      </c>
      <c r="H138" s="13"/>
      <c r="I138" s="5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</row>
    <row r="139" spans="1:64" ht="23.85" customHeight="1">
      <c r="A139" s="12"/>
      <c r="B139" s="12"/>
      <c r="C139" s="12"/>
      <c r="D139" s="12"/>
      <c r="E139" s="12"/>
      <c r="F139" s="12"/>
      <c r="G139" s="12"/>
      <c r="H139" s="12"/>
      <c r="I139" s="5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</row>
    <row r="140" spans="1:64" ht="23.85" customHeight="1">
      <c r="A140" s="22" t="s">
        <v>260</v>
      </c>
      <c r="B140" s="23" t="s">
        <v>261</v>
      </c>
      <c r="C140" s="23" t="s">
        <v>9</v>
      </c>
      <c r="D140" s="23" t="s">
        <v>262</v>
      </c>
      <c r="E140" s="23" t="s">
        <v>2107</v>
      </c>
      <c r="F140" s="23" t="s">
        <v>2107</v>
      </c>
      <c r="G140" s="23" t="s">
        <v>2107</v>
      </c>
      <c r="H140" s="8">
        <f>COUNTA(A140:A147)</f>
        <v>8</v>
      </c>
      <c r="I140" s="31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</row>
    <row r="141" spans="1:64" ht="23.85" customHeight="1">
      <c r="A141" s="22" t="s">
        <v>263</v>
      </c>
      <c r="B141" s="23" t="s">
        <v>264</v>
      </c>
      <c r="C141" s="23" t="s">
        <v>9</v>
      </c>
      <c r="D141" s="23" t="s">
        <v>262</v>
      </c>
      <c r="E141" s="23" t="s">
        <v>2107</v>
      </c>
      <c r="F141" s="23" t="s">
        <v>2107</v>
      </c>
      <c r="G141" s="23" t="s">
        <v>2107</v>
      </c>
      <c r="H141" s="8"/>
      <c r="I141" s="31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</row>
    <row r="142" spans="1:64" ht="23.85" customHeight="1">
      <c r="A142" s="22" t="s">
        <v>265</v>
      </c>
      <c r="B142" s="23" t="s">
        <v>266</v>
      </c>
      <c r="C142" s="23" t="s">
        <v>9</v>
      </c>
      <c r="D142" s="23" t="s">
        <v>262</v>
      </c>
      <c r="E142" s="23" t="s">
        <v>2107</v>
      </c>
      <c r="F142" s="23" t="s">
        <v>2107</v>
      </c>
      <c r="G142" s="23" t="s">
        <v>2107</v>
      </c>
      <c r="H142" s="8"/>
      <c r="I142" s="31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</row>
    <row r="143" spans="1:64" ht="23.85" customHeight="1">
      <c r="A143" s="22" t="s">
        <v>267</v>
      </c>
      <c r="B143" s="23" t="s">
        <v>268</v>
      </c>
      <c r="C143" s="23" t="s">
        <v>9</v>
      </c>
      <c r="D143" s="23" t="s">
        <v>93</v>
      </c>
      <c r="E143" s="23" t="s">
        <v>2107</v>
      </c>
      <c r="F143" s="23" t="s">
        <v>2107</v>
      </c>
      <c r="G143" s="23" t="s">
        <v>2107</v>
      </c>
      <c r="H143" s="8"/>
      <c r="I143" s="31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</row>
    <row r="144" spans="1:64" ht="23.85" customHeight="1">
      <c r="A144" s="22" t="s">
        <v>269</v>
      </c>
      <c r="B144" s="23" t="s">
        <v>270</v>
      </c>
      <c r="C144" s="23" t="s">
        <v>9</v>
      </c>
      <c r="D144" s="23" t="s">
        <v>271</v>
      </c>
      <c r="E144" s="23" t="s">
        <v>2107</v>
      </c>
      <c r="F144" s="23" t="s">
        <v>2107</v>
      </c>
      <c r="G144" s="23" t="s">
        <v>2107</v>
      </c>
      <c r="H144" s="8"/>
      <c r="I144" s="31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</row>
    <row r="145" spans="1:64" ht="23.85" customHeight="1">
      <c r="A145" s="22" t="s">
        <v>272</v>
      </c>
      <c r="B145" s="23" t="s">
        <v>273</v>
      </c>
      <c r="C145" s="23" t="s">
        <v>9</v>
      </c>
      <c r="D145" s="23" t="s">
        <v>262</v>
      </c>
      <c r="E145" s="23" t="s">
        <v>2107</v>
      </c>
      <c r="F145" s="23" t="s">
        <v>2107</v>
      </c>
      <c r="G145" s="23" t="s">
        <v>2107</v>
      </c>
      <c r="H145" s="8"/>
      <c r="I145" s="31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</row>
    <row r="146" spans="1:64" ht="23.85" customHeight="1">
      <c r="A146" s="22" t="s">
        <v>274</v>
      </c>
      <c r="B146" s="23" t="s">
        <v>275</v>
      </c>
      <c r="C146" s="23" t="s">
        <v>9</v>
      </c>
      <c r="D146" s="23" t="s">
        <v>262</v>
      </c>
      <c r="E146" s="23" t="s">
        <v>2107</v>
      </c>
      <c r="F146" s="23" t="s">
        <v>2107</v>
      </c>
      <c r="G146" s="23" t="s">
        <v>2107</v>
      </c>
      <c r="H146" s="8"/>
      <c r="I146" s="31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</row>
    <row r="147" spans="1:64" ht="23.85" customHeight="1">
      <c r="A147" s="22" t="s">
        <v>276</v>
      </c>
      <c r="B147" s="23" t="s">
        <v>277</v>
      </c>
      <c r="C147" s="23" t="s">
        <v>9</v>
      </c>
      <c r="D147" s="23" t="s">
        <v>262</v>
      </c>
      <c r="E147" s="23" t="s">
        <v>2107</v>
      </c>
      <c r="F147" s="23" t="s">
        <v>2107</v>
      </c>
      <c r="G147" s="23" t="s">
        <v>2107</v>
      </c>
      <c r="H147" s="8"/>
      <c r="I147" s="31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</row>
    <row r="148" spans="1:64" ht="23.85" customHeight="1">
      <c r="A148" s="17" t="s">
        <v>3</v>
      </c>
      <c r="B148" s="13" t="s">
        <v>278</v>
      </c>
      <c r="C148" s="13"/>
      <c r="D148" s="13"/>
      <c r="E148" s="13"/>
      <c r="F148" s="17" t="s">
        <v>5</v>
      </c>
      <c r="G148" s="19">
        <v>55212</v>
      </c>
      <c r="H148" s="13" t="s">
        <v>1</v>
      </c>
      <c r="I148" s="5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</row>
    <row r="149" spans="1:64" ht="23.85" customHeight="1">
      <c r="A149" s="17" t="s">
        <v>6</v>
      </c>
      <c r="B149" s="9" t="s">
        <v>279</v>
      </c>
      <c r="C149" s="9"/>
      <c r="D149" s="9"/>
      <c r="E149" s="9"/>
      <c r="F149" s="17" t="s">
        <v>26</v>
      </c>
      <c r="G149" s="20" t="s">
        <v>9</v>
      </c>
      <c r="H149" s="13"/>
      <c r="I149" s="5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</row>
    <row r="150" spans="1:64" ht="23.85" customHeight="1">
      <c r="A150" s="12" t="s">
        <v>27</v>
      </c>
      <c r="B150" s="12" t="s">
        <v>11</v>
      </c>
      <c r="C150" s="13" t="s">
        <v>12</v>
      </c>
      <c r="D150" s="12" t="s">
        <v>28</v>
      </c>
      <c r="E150" s="12" t="s">
        <v>29</v>
      </c>
      <c r="F150" s="12" t="s">
        <v>30</v>
      </c>
      <c r="G150" s="13" t="s">
        <v>16</v>
      </c>
      <c r="H150" s="13"/>
      <c r="I150" s="5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</row>
    <row r="151" spans="1:64" ht="23.85" customHeight="1">
      <c r="A151" s="12"/>
      <c r="B151" s="12"/>
      <c r="C151" s="12"/>
      <c r="D151" s="12"/>
      <c r="E151" s="12"/>
      <c r="F151" s="12"/>
      <c r="G151" s="12"/>
      <c r="H151" s="12"/>
      <c r="I151" s="5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</row>
    <row r="152" spans="1:64" ht="23.85" customHeight="1">
      <c r="A152" s="22" t="s">
        <v>280</v>
      </c>
      <c r="B152" s="23" t="s">
        <v>281</v>
      </c>
      <c r="C152" s="23" t="s">
        <v>9</v>
      </c>
      <c r="D152" s="23" t="s">
        <v>282</v>
      </c>
      <c r="E152" s="23" t="s">
        <v>2107</v>
      </c>
      <c r="F152" s="23" t="s">
        <v>2107</v>
      </c>
      <c r="G152" s="23" t="s">
        <v>2107</v>
      </c>
      <c r="H152" s="6">
        <f>COUNTA(A152:A168)</f>
        <v>17</v>
      </c>
      <c r="I152" s="31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</row>
    <row r="153" spans="1:64" ht="23.85" customHeight="1">
      <c r="A153" s="22" t="s">
        <v>283</v>
      </c>
      <c r="B153" s="23" t="s">
        <v>284</v>
      </c>
      <c r="C153" s="23" t="s">
        <v>9</v>
      </c>
      <c r="D153" s="23" t="s">
        <v>93</v>
      </c>
      <c r="E153" s="23" t="s">
        <v>2107</v>
      </c>
      <c r="F153" s="23" t="s">
        <v>2107</v>
      </c>
      <c r="G153" s="23" t="s">
        <v>2107</v>
      </c>
      <c r="H153" s="6"/>
      <c r="I153" s="31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</row>
    <row r="154" spans="1:64" ht="23.85" customHeight="1">
      <c r="A154" s="22" t="s">
        <v>285</v>
      </c>
      <c r="B154" s="23" t="s">
        <v>286</v>
      </c>
      <c r="C154" s="23" t="s">
        <v>9</v>
      </c>
      <c r="D154" s="23" t="s">
        <v>282</v>
      </c>
      <c r="E154" s="23" t="s">
        <v>2107</v>
      </c>
      <c r="F154" s="23" t="s">
        <v>2107</v>
      </c>
      <c r="G154" s="23" t="s">
        <v>2107</v>
      </c>
      <c r="H154" s="6"/>
      <c r="I154" s="31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</row>
    <row r="155" spans="1:64" ht="23.85" customHeight="1">
      <c r="A155" s="22" t="s">
        <v>287</v>
      </c>
      <c r="B155" s="23" t="s">
        <v>288</v>
      </c>
      <c r="C155" s="23" t="s">
        <v>9</v>
      </c>
      <c r="D155" s="23" t="s">
        <v>289</v>
      </c>
      <c r="E155" s="23" t="s">
        <v>2107</v>
      </c>
      <c r="F155" s="23" t="s">
        <v>2107</v>
      </c>
      <c r="G155" s="23" t="s">
        <v>2107</v>
      </c>
      <c r="H155" s="6"/>
      <c r="I155" s="31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</row>
    <row r="156" spans="1:64" ht="23.85" customHeight="1">
      <c r="A156" s="22" t="s">
        <v>290</v>
      </c>
      <c r="B156" s="23" t="s">
        <v>291</v>
      </c>
      <c r="C156" s="23" t="s">
        <v>9</v>
      </c>
      <c r="D156" s="23" t="s">
        <v>282</v>
      </c>
      <c r="E156" s="23" t="s">
        <v>2107</v>
      </c>
      <c r="F156" s="23" t="s">
        <v>2107</v>
      </c>
      <c r="G156" s="23" t="s">
        <v>2107</v>
      </c>
      <c r="H156" s="6"/>
      <c r="I156" s="31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</row>
    <row r="157" spans="1:64" ht="23.85" customHeight="1">
      <c r="A157" s="22" t="s">
        <v>292</v>
      </c>
      <c r="B157" s="23" t="s">
        <v>293</v>
      </c>
      <c r="C157" s="23" t="s">
        <v>9</v>
      </c>
      <c r="D157" s="23" t="s">
        <v>282</v>
      </c>
      <c r="E157" s="23" t="s">
        <v>2107</v>
      </c>
      <c r="F157" s="23" t="s">
        <v>2107</v>
      </c>
      <c r="G157" s="23" t="s">
        <v>2107</v>
      </c>
      <c r="H157" s="6"/>
      <c r="I157" s="31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</row>
    <row r="158" spans="1:64" ht="23.85" customHeight="1">
      <c r="A158" s="22" t="s">
        <v>294</v>
      </c>
      <c r="B158" s="23" t="s">
        <v>295</v>
      </c>
      <c r="C158" s="23" t="s">
        <v>9</v>
      </c>
      <c r="D158" s="23" t="s">
        <v>296</v>
      </c>
      <c r="E158" s="23" t="s">
        <v>2107</v>
      </c>
      <c r="F158" s="23" t="s">
        <v>2107</v>
      </c>
      <c r="G158" s="23" t="s">
        <v>2107</v>
      </c>
      <c r="H158" s="6"/>
      <c r="I158" s="31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</row>
    <row r="159" spans="1:64" ht="23.85" customHeight="1">
      <c r="A159" s="22" t="s">
        <v>297</v>
      </c>
      <c r="B159" s="23" t="s">
        <v>298</v>
      </c>
      <c r="C159" s="23" t="s">
        <v>9</v>
      </c>
      <c r="D159" s="23" t="s">
        <v>299</v>
      </c>
      <c r="E159" s="23" t="s">
        <v>2107</v>
      </c>
      <c r="F159" s="23" t="s">
        <v>2107</v>
      </c>
      <c r="G159" s="23" t="s">
        <v>2107</v>
      </c>
      <c r="H159" s="6"/>
      <c r="I159" s="31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</row>
    <row r="160" spans="1:64" ht="23.85" customHeight="1">
      <c r="A160" s="22" t="s">
        <v>300</v>
      </c>
      <c r="B160" s="23" t="s">
        <v>301</v>
      </c>
      <c r="C160" s="23" t="s">
        <v>9</v>
      </c>
      <c r="D160" s="23" t="s">
        <v>289</v>
      </c>
      <c r="E160" s="23" t="s">
        <v>2107</v>
      </c>
      <c r="F160" s="23" t="s">
        <v>2107</v>
      </c>
      <c r="G160" s="23" t="s">
        <v>2107</v>
      </c>
      <c r="H160" s="6"/>
      <c r="I160" s="31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</row>
    <row r="161" spans="1:64" ht="23.85" customHeight="1">
      <c r="A161" s="22" t="s">
        <v>302</v>
      </c>
      <c r="B161" s="23" t="s">
        <v>303</v>
      </c>
      <c r="C161" s="23" t="s">
        <v>9</v>
      </c>
      <c r="D161" s="23" t="s">
        <v>93</v>
      </c>
      <c r="E161" s="23" t="s">
        <v>2107</v>
      </c>
      <c r="F161" s="23" t="s">
        <v>2107</v>
      </c>
      <c r="G161" s="23" t="s">
        <v>2107</v>
      </c>
      <c r="H161" s="6"/>
      <c r="I161" s="31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</row>
    <row r="162" spans="1:64" ht="23.85" customHeight="1">
      <c r="A162" s="22" t="s">
        <v>304</v>
      </c>
      <c r="B162" s="23" t="s">
        <v>305</v>
      </c>
      <c r="C162" s="23" t="s">
        <v>9</v>
      </c>
      <c r="D162" s="23" t="s">
        <v>289</v>
      </c>
      <c r="E162" s="23" t="s">
        <v>2107</v>
      </c>
      <c r="F162" s="23" t="s">
        <v>2107</v>
      </c>
      <c r="G162" s="23" t="s">
        <v>2107</v>
      </c>
      <c r="H162" s="6"/>
      <c r="I162" s="31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</row>
    <row r="163" spans="1:64" ht="23.85" customHeight="1">
      <c r="A163" s="22" t="s">
        <v>306</v>
      </c>
      <c r="B163" s="23" t="s">
        <v>307</v>
      </c>
      <c r="C163" s="23" t="s">
        <v>9</v>
      </c>
      <c r="D163" s="23" t="s">
        <v>282</v>
      </c>
      <c r="E163" s="23" t="s">
        <v>2107</v>
      </c>
      <c r="F163" s="23" t="s">
        <v>2107</v>
      </c>
      <c r="G163" s="23" t="s">
        <v>2107</v>
      </c>
      <c r="H163" s="6"/>
      <c r="I163" s="31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</row>
    <row r="164" spans="1:64" ht="23.85" customHeight="1">
      <c r="A164" s="22" t="s">
        <v>308</v>
      </c>
      <c r="B164" s="23" t="s">
        <v>309</v>
      </c>
      <c r="C164" s="23" t="s">
        <v>9</v>
      </c>
      <c r="D164" s="23" t="s">
        <v>296</v>
      </c>
      <c r="E164" s="23" t="s">
        <v>2107</v>
      </c>
      <c r="F164" s="23" t="s">
        <v>2107</v>
      </c>
      <c r="G164" s="23" t="s">
        <v>2107</v>
      </c>
      <c r="H164" s="6"/>
      <c r="I164" s="31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</row>
    <row r="165" spans="1:64" ht="23.85" customHeight="1">
      <c r="A165" s="22" t="s">
        <v>310</v>
      </c>
      <c r="B165" s="23" t="s">
        <v>311</v>
      </c>
      <c r="C165" s="23" t="s">
        <v>9</v>
      </c>
      <c r="D165" s="23" t="s">
        <v>289</v>
      </c>
      <c r="E165" s="23" t="s">
        <v>2107</v>
      </c>
      <c r="F165" s="23" t="s">
        <v>2107</v>
      </c>
      <c r="G165" s="23" t="s">
        <v>2107</v>
      </c>
      <c r="H165" s="6"/>
      <c r="I165" s="31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</row>
    <row r="166" spans="1:64" ht="23.85" customHeight="1">
      <c r="A166" s="22" t="s">
        <v>312</v>
      </c>
      <c r="B166" s="23" t="s">
        <v>313</v>
      </c>
      <c r="C166" s="23" t="s">
        <v>9</v>
      </c>
      <c r="D166" s="23" t="s">
        <v>282</v>
      </c>
      <c r="E166" s="23" t="s">
        <v>2107</v>
      </c>
      <c r="F166" s="23" t="s">
        <v>2107</v>
      </c>
      <c r="G166" s="23" t="s">
        <v>2107</v>
      </c>
      <c r="H166" s="6"/>
      <c r="I166" s="31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</row>
    <row r="167" spans="1:64" ht="23.85" customHeight="1">
      <c r="A167" s="22" t="s">
        <v>314</v>
      </c>
      <c r="B167" s="23" t="s">
        <v>315</v>
      </c>
      <c r="C167" s="23" t="s">
        <v>9</v>
      </c>
      <c r="D167" s="23" t="s">
        <v>289</v>
      </c>
      <c r="E167" s="23" t="s">
        <v>2107</v>
      </c>
      <c r="F167" s="23" t="s">
        <v>2107</v>
      </c>
      <c r="G167" s="23" t="s">
        <v>2107</v>
      </c>
      <c r="H167" s="6"/>
      <c r="I167" s="31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</row>
    <row r="168" spans="1:64" ht="23.85" customHeight="1">
      <c r="A168" s="22" t="s">
        <v>316</v>
      </c>
      <c r="B168" s="23" t="s">
        <v>317</v>
      </c>
      <c r="C168" s="23" t="s">
        <v>9</v>
      </c>
      <c r="D168" s="23" t="s">
        <v>299</v>
      </c>
      <c r="E168" s="23" t="s">
        <v>2107</v>
      </c>
      <c r="F168" s="23" t="s">
        <v>2107</v>
      </c>
      <c r="G168" s="23" t="s">
        <v>2107</v>
      </c>
      <c r="H168" s="6"/>
      <c r="I168" s="31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</row>
    <row r="169" spans="1:64" ht="23.85" customHeight="1">
      <c r="A169" s="1" t="s">
        <v>318</v>
      </c>
      <c r="B169" s="1"/>
      <c r="C169" s="1"/>
      <c r="D169" s="1"/>
      <c r="E169" s="1"/>
      <c r="F169" s="1"/>
      <c r="G169" s="1"/>
      <c r="H169" s="13" t="s">
        <v>1</v>
      </c>
      <c r="I169" s="5"/>
    </row>
    <row r="170" spans="1:64" ht="23.85" customHeight="1">
      <c r="A170" s="17" t="s">
        <v>3</v>
      </c>
      <c r="B170" s="13" t="s">
        <v>319</v>
      </c>
      <c r="C170" s="13"/>
      <c r="D170" s="13"/>
      <c r="E170" s="13"/>
      <c r="F170" s="17" t="s">
        <v>5</v>
      </c>
      <c r="G170" s="19">
        <v>61504</v>
      </c>
      <c r="H170" s="13"/>
      <c r="I170" s="5"/>
    </row>
    <row r="171" spans="1:64" ht="23.85" customHeight="1">
      <c r="A171" s="17" t="s">
        <v>6</v>
      </c>
      <c r="B171" s="9" t="s">
        <v>320</v>
      </c>
      <c r="C171" s="9"/>
      <c r="D171" s="9"/>
      <c r="E171" s="9"/>
      <c r="F171" s="17" t="s">
        <v>26</v>
      </c>
      <c r="G171" s="20" t="s">
        <v>9</v>
      </c>
      <c r="H171" s="13"/>
      <c r="I171" s="5"/>
    </row>
    <row r="172" spans="1:64" ht="23.85" customHeight="1">
      <c r="A172" s="12" t="s">
        <v>27</v>
      </c>
      <c r="B172" s="12" t="s">
        <v>11</v>
      </c>
      <c r="C172" s="13" t="s">
        <v>12</v>
      </c>
      <c r="D172" s="12" t="s">
        <v>28</v>
      </c>
      <c r="E172" s="12" t="s">
        <v>29</v>
      </c>
      <c r="F172" s="12" t="s">
        <v>30</v>
      </c>
      <c r="G172" s="13" t="s">
        <v>16</v>
      </c>
      <c r="H172" s="13"/>
      <c r="I172" s="5"/>
    </row>
    <row r="173" spans="1:64" ht="23.85" customHeight="1">
      <c r="A173" s="12"/>
      <c r="B173" s="12"/>
      <c r="C173" s="12"/>
      <c r="D173" s="12"/>
      <c r="E173" s="12"/>
      <c r="F173" s="12"/>
      <c r="G173" s="12"/>
      <c r="H173" s="12"/>
      <c r="I173" s="5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</row>
    <row r="174" spans="1:64" ht="23.85" customHeight="1">
      <c r="A174" s="27" t="s">
        <v>321</v>
      </c>
      <c r="B174" s="36" t="s">
        <v>322</v>
      </c>
      <c r="C174" s="28" t="s">
        <v>9</v>
      </c>
      <c r="D174" s="28" t="s">
        <v>323</v>
      </c>
      <c r="E174" s="23" t="s">
        <v>2107</v>
      </c>
      <c r="F174" s="23" t="s">
        <v>2107</v>
      </c>
      <c r="G174" s="23" t="s">
        <v>2107</v>
      </c>
      <c r="H174" s="6">
        <f>COUNTA(A174:A176)</f>
        <v>3</v>
      </c>
      <c r="I174" s="31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</row>
    <row r="175" spans="1:64" ht="23.85" customHeight="1">
      <c r="A175" s="37" t="s">
        <v>324</v>
      </c>
      <c r="B175" s="36" t="s">
        <v>325</v>
      </c>
      <c r="C175" s="28" t="s">
        <v>9</v>
      </c>
      <c r="D175" s="28" t="s">
        <v>323</v>
      </c>
      <c r="E175" s="23" t="s">
        <v>2107</v>
      </c>
      <c r="F175" s="23" t="s">
        <v>2107</v>
      </c>
      <c r="G175" s="23" t="s">
        <v>2107</v>
      </c>
      <c r="H175" s="6"/>
      <c r="I175" s="31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</row>
    <row r="176" spans="1:64" ht="23.85" customHeight="1">
      <c r="A176" s="37" t="s">
        <v>326</v>
      </c>
      <c r="B176" s="36" t="s">
        <v>327</v>
      </c>
      <c r="C176" s="28" t="s">
        <v>9</v>
      </c>
      <c r="D176" s="28" t="s">
        <v>328</v>
      </c>
      <c r="E176" s="23" t="s">
        <v>2107</v>
      </c>
      <c r="F176" s="23" t="s">
        <v>2107</v>
      </c>
      <c r="G176" s="23" t="s">
        <v>2107</v>
      </c>
      <c r="H176" s="6"/>
      <c r="I176" s="31"/>
      <c r="J176" s="38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</row>
    <row r="177" spans="1:64" ht="23.85" customHeight="1">
      <c r="A177" s="101" t="s">
        <v>329</v>
      </c>
      <c r="B177" s="101"/>
      <c r="C177" s="101"/>
      <c r="D177" s="101"/>
      <c r="E177" s="101"/>
      <c r="F177" s="101"/>
      <c r="G177" s="101"/>
      <c r="H177" s="39">
        <f>H6+H12+H21+H41+H81+H89+H116+H124+H140+H152+H174</f>
        <v>131</v>
      </c>
      <c r="I177" s="31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</row>
    <row r="178" spans="1:64" ht="23.85" customHeight="1">
      <c r="A178" s="102" t="s">
        <v>330</v>
      </c>
      <c r="B178" s="102"/>
      <c r="C178" s="102"/>
      <c r="D178" s="102"/>
      <c r="E178" s="102"/>
      <c r="F178" s="102"/>
      <c r="G178" s="102"/>
      <c r="H178" s="17" t="s">
        <v>1</v>
      </c>
      <c r="I178" s="18" t="s">
        <v>2</v>
      </c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</row>
    <row r="179" spans="1:64" ht="23.85" customHeight="1">
      <c r="A179" s="17" t="s">
        <v>3</v>
      </c>
      <c r="B179" s="13" t="s">
        <v>331</v>
      </c>
      <c r="C179" s="13"/>
      <c r="D179" s="13"/>
      <c r="E179" s="13"/>
      <c r="F179" s="17" t="s">
        <v>5</v>
      </c>
      <c r="G179" s="40">
        <v>58268</v>
      </c>
      <c r="H179" s="13" t="s">
        <v>1</v>
      </c>
      <c r="I179" s="10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</row>
    <row r="180" spans="1:64" ht="23.85" customHeight="1">
      <c r="A180" s="17" t="s">
        <v>6</v>
      </c>
      <c r="B180" s="13" t="s">
        <v>332</v>
      </c>
      <c r="C180" s="13"/>
      <c r="D180" s="13"/>
      <c r="E180" s="13"/>
      <c r="F180" s="17" t="s">
        <v>26</v>
      </c>
      <c r="G180" s="17" t="s">
        <v>333</v>
      </c>
      <c r="H180" s="13"/>
      <c r="I180" s="10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</row>
    <row r="181" spans="1:64" ht="23.85" customHeight="1">
      <c r="A181" s="12" t="s">
        <v>10</v>
      </c>
      <c r="B181" s="12" t="s">
        <v>11</v>
      </c>
      <c r="C181" s="13" t="s">
        <v>12</v>
      </c>
      <c r="D181" s="12" t="s">
        <v>13</v>
      </c>
      <c r="E181" s="12" t="s">
        <v>14</v>
      </c>
      <c r="F181" s="12" t="s">
        <v>15</v>
      </c>
      <c r="G181" s="13" t="s">
        <v>16</v>
      </c>
      <c r="H181" s="13"/>
      <c r="I181" s="10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</row>
    <row r="182" spans="1:64" ht="23.85" customHeight="1">
      <c r="A182" s="12"/>
      <c r="B182" s="12"/>
      <c r="C182" s="12"/>
      <c r="D182" s="12"/>
      <c r="E182" s="12"/>
      <c r="F182" s="12"/>
      <c r="G182" s="12"/>
      <c r="H182" s="12"/>
      <c r="I182" s="10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</row>
    <row r="183" spans="1:64" ht="23.85" customHeight="1">
      <c r="A183" s="22" t="s">
        <v>334</v>
      </c>
      <c r="B183" s="23" t="s">
        <v>335</v>
      </c>
      <c r="C183" s="23" t="s">
        <v>336</v>
      </c>
      <c r="D183" s="23" t="s">
        <v>86</v>
      </c>
      <c r="E183" s="23" t="s">
        <v>2107</v>
      </c>
      <c r="F183" s="23" t="s">
        <v>2107</v>
      </c>
      <c r="G183" s="23" t="s">
        <v>2107</v>
      </c>
      <c r="H183" s="3">
        <f>COUNTA(A183:A187)</f>
        <v>5</v>
      </c>
      <c r="I183" s="31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</row>
    <row r="184" spans="1:64" ht="23.85" customHeight="1">
      <c r="A184" s="22" t="s">
        <v>337</v>
      </c>
      <c r="B184" s="23" t="s">
        <v>338</v>
      </c>
      <c r="C184" s="23" t="s">
        <v>336</v>
      </c>
      <c r="D184" s="23" t="s">
        <v>86</v>
      </c>
      <c r="E184" s="23" t="s">
        <v>2107</v>
      </c>
      <c r="F184" s="23" t="s">
        <v>2107</v>
      </c>
      <c r="G184" s="23" t="s">
        <v>2107</v>
      </c>
      <c r="H184" s="3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</row>
    <row r="185" spans="1:64" ht="23.85" customHeight="1">
      <c r="A185" s="22" t="s">
        <v>339</v>
      </c>
      <c r="B185" s="23" t="s">
        <v>340</v>
      </c>
      <c r="C185" s="23" t="s">
        <v>336</v>
      </c>
      <c r="D185" s="23" t="s">
        <v>86</v>
      </c>
      <c r="E185" s="23" t="s">
        <v>2107</v>
      </c>
      <c r="F185" s="23" t="s">
        <v>2107</v>
      </c>
      <c r="G185" s="23" t="s">
        <v>2107</v>
      </c>
      <c r="H185" s="3"/>
      <c r="I185" s="31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</row>
    <row r="186" spans="1:64" ht="23.85" customHeight="1">
      <c r="A186" s="22" t="s">
        <v>341</v>
      </c>
      <c r="B186" s="23" t="s">
        <v>342</v>
      </c>
      <c r="C186" s="23" t="s">
        <v>336</v>
      </c>
      <c r="D186" s="23" t="s">
        <v>86</v>
      </c>
      <c r="E186" s="23" t="s">
        <v>2107</v>
      </c>
      <c r="F186" s="23" t="s">
        <v>2107</v>
      </c>
      <c r="G186" s="23" t="s">
        <v>2107</v>
      </c>
      <c r="H186" s="3"/>
      <c r="I186" s="31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</row>
    <row r="187" spans="1:64" ht="23.85" customHeight="1">
      <c r="A187" s="22" t="s">
        <v>343</v>
      </c>
      <c r="B187" s="23" t="s">
        <v>344</v>
      </c>
      <c r="C187" s="23" t="s">
        <v>336</v>
      </c>
      <c r="D187" s="23" t="s">
        <v>86</v>
      </c>
      <c r="E187" s="23" t="s">
        <v>2107</v>
      </c>
      <c r="F187" s="23" t="s">
        <v>2107</v>
      </c>
      <c r="G187" s="23" t="s">
        <v>2107</v>
      </c>
      <c r="H187" s="3"/>
      <c r="I187" s="31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</row>
    <row r="188" spans="1:64" ht="23.85" customHeight="1">
      <c r="A188" s="17" t="s">
        <v>3</v>
      </c>
      <c r="B188" s="13" t="s">
        <v>345</v>
      </c>
      <c r="C188" s="13"/>
      <c r="D188" s="13"/>
      <c r="E188" s="13"/>
      <c r="F188" s="17" t="s">
        <v>5</v>
      </c>
      <c r="G188" s="40">
        <v>84986</v>
      </c>
      <c r="H188" s="13" t="s">
        <v>1</v>
      </c>
      <c r="I188" s="5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</row>
    <row r="189" spans="1:64" ht="23.85" customHeight="1">
      <c r="A189" s="17" t="s">
        <v>6</v>
      </c>
      <c r="B189" s="13" t="s">
        <v>346</v>
      </c>
      <c r="C189" s="13"/>
      <c r="D189" s="13"/>
      <c r="E189" s="13"/>
      <c r="F189" s="17" t="s">
        <v>26</v>
      </c>
      <c r="G189" s="17" t="s">
        <v>347</v>
      </c>
      <c r="H189" s="13"/>
      <c r="I189" s="5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</row>
    <row r="190" spans="1:64" ht="23.85" customHeight="1">
      <c r="A190" s="12" t="s">
        <v>10</v>
      </c>
      <c r="B190" s="12" t="s">
        <v>11</v>
      </c>
      <c r="C190" s="13" t="s">
        <v>12</v>
      </c>
      <c r="D190" s="12" t="s">
        <v>13</v>
      </c>
      <c r="E190" s="12" t="s">
        <v>14</v>
      </c>
      <c r="F190" s="12" t="s">
        <v>15</v>
      </c>
      <c r="G190" s="13" t="s">
        <v>16</v>
      </c>
      <c r="H190" s="13"/>
      <c r="I190" s="5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</row>
    <row r="191" spans="1:64" ht="23.85" customHeight="1">
      <c r="A191" s="12"/>
      <c r="B191" s="12"/>
      <c r="C191" s="12"/>
      <c r="D191" s="12"/>
      <c r="E191" s="12"/>
      <c r="F191" s="12"/>
      <c r="G191" s="12"/>
      <c r="H191" s="12"/>
      <c r="I191" s="5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</row>
    <row r="192" spans="1:64" ht="23.85" customHeight="1">
      <c r="A192" s="30" t="s">
        <v>348</v>
      </c>
      <c r="B192" s="28" t="s">
        <v>349</v>
      </c>
      <c r="C192" s="23" t="s">
        <v>350</v>
      </c>
      <c r="D192" s="23" t="s">
        <v>351</v>
      </c>
      <c r="E192" s="23" t="s">
        <v>2107</v>
      </c>
      <c r="F192" s="23" t="s">
        <v>2107</v>
      </c>
      <c r="G192" s="23" t="s">
        <v>2107</v>
      </c>
      <c r="H192" s="3">
        <f>COUNTA(A192:A207)</f>
        <v>16</v>
      </c>
      <c r="I192" s="31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</row>
    <row r="193" spans="1:64" ht="23.85" customHeight="1">
      <c r="A193" s="30" t="s">
        <v>352</v>
      </c>
      <c r="B193" s="28" t="s">
        <v>353</v>
      </c>
      <c r="C193" s="23" t="s">
        <v>350</v>
      </c>
      <c r="D193" s="23" t="s">
        <v>351</v>
      </c>
      <c r="E193" s="23" t="s">
        <v>2107</v>
      </c>
      <c r="F193" s="23" t="s">
        <v>2107</v>
      </c>
      <c r="G193" s="23" t="s">
        <v>2107</v>
      </c>
      <c r="H193" s="3"/>
      <c r="I193" s="31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</row>
    <row r="194" spans="1:64" ht="23.85" customHeight="1">
      <c r="A194" s="41" t="s">
        <v>354</v>
      </c>
      <c r="B194" s="28" t="s">
        <v>355</v>
      </c>
      <c r="C194" s="23" t="s">
        <v>350</v>
      </c>
      <c r="D194" s="23" t="s">
        <v>351</v>
      </c>
      <c r="E194" s="23" t="s">
        <v>2107</v>
      </c>
      <c r="F194" s="23" t="s">
        <v>2107</v>
      </c>
      <c r="G194" s="23" t="s">
        <v>2107</v>
      </c>
      <c r="H194" s="3"/>
      <c r="I194" s="31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</row>
    <row r="195" spans="1:64" ht="23.85" customHeight="1">
      <c r="A195" s="41" t="s">
        <v>356</v>
      </c>
      <c r="B195" s="24" t="s">
        <v>357</v>
      </c>
      <c r="C195" s="23" t="s">
        <v>350</v>
      </c>
      <c r="D195" s="23" t="s">
        <v>351</v>
      </c>
      <c r="E195" s="23" t="s">
        <v>2107</v>
      </c>
      <c r="F195" s="23" t="s">
        <v>2107</v>
      </c>
      <c r="G195" s="23" t="s">
        <v>2107</v>
      </c>
      <c r="H195" s="3"/>
      <c r="I195" s="31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</row>
    <row r="196" spans="1:64" ht="23.85" customHeight="1">
      <c r="A196" s="30" t="s">
        <v>358</v>
      </c>
      <c r="B196" s="24" t="s">
        <v>359</v>
      </c>
      <c r="C196" s="23" t="s">
        <v>350</v>
      </c>
      <c r="D196" s="23" t="s">
        <v>351</v>
      </c>
      <c r="E196" s="23" t="s">
        <v>2107</v>
      </c>
      <c r="F196" s="23" t="s">
        <v>2107</v>
      </c>
      <c r="G196" s="23" t="s">
        <v>2107</v>
      </c>
      <c r="H196" s="3"/>
      <c r="I196" s="31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</row>
    <row r="197" spans="1:64" ht="23.85" customHeight="1">
      <c r="A197" s="41" t="s">
        <v>360</v>
      </c>
      <c r="B197" s="24" t="s">
        <v>361</v>
      </c>
      <c r="C197" s="23" t="s">
        <v>350</v>
      </c>
      <c r="D197" s="23" t="s">
        <v>351</v>
      </c>
      <c r="E197" s="23" t="s">
        <v>2107</v>
      </c>
      <c r="F197" s="23" t="s">
        <v>2107</v>
      </c>
      <c r="G197" s="23" t="s">
        <v>2107</v>
      </c>
      <c r="H197" s="3"/>
      <c r="I197" s="31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</row>
    <row r="198" spans="1:64" ht="23.85" customHeight="1">
      <c r="A198" s="41" t="s">
        <v>362</v>
      </c>
      <c r="B198" s="24" t="s">
        <v>363</v>
      </c>
      <c r="C198" s="23" t="s">
        <v>350</v>
      </c>
      <c r="D198" s="23" t="s">
        <v>351</v>
      </c>
      <c r="E198" s="23" t="s">
        <v>2107</v>
      </c>
      <c r="F198" s="23" t="s">
        <v>2107</v>
      </c>
      <c r="G198" s="23" t="s">
        <v>2107</v>
      </c>
      <c r="H198" s="3"/>
      <c r="I198" s="31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</row>
    <row r="199" spans="1:64" ht="23.85" customHeight="1">
      <c r="A199" s="41" t="s">
        <v>364</v>
      </c>
      <c r="B199" s="24" t="s">
        <v>365</v>
      </c>
      <c r="C199" s="23" t="s">
        <v>350</v>
      </c>
      <c r="D199" s="23" t="s">
        <v>351</v>
      </c>
      <c r="E199" s="23" t="s">
        <v>2107</v>
      </c>
      <c r="F199" s="23" t="s">
        <v>2107</v>
      </c>
      <c r="G199" s="23" t="s">
        <v>2107</v>
      </c>
      <c r="H199" s="3"/>
      <c r="I199" s="31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</row>
    <row r="200" spans="1:64" ht="23.85" customHeight="1">
      <c r="A200" s="41" t="s">
        <v>366</v>
      </c>
      <c r="B200" s="24" t="s">
        <v>367</v>
      </c>
      <c r="C200" s="23" t="s">
        <v>350</v>
      </c>
      <c r="D200" s="23" t="s">
        <v>351</v>
      </c>
      <c r="E200" s="23" t="s">
        <v>2107</v>
      </c>
      <c r="F200" s="23" t="s">
        <v>2107</v>
      </c>
      <c r="G200" s="23" t="s">
        <v>2107</v>
      </c>
      <c r="H200" s="3"/>
      <c r="I200" s="31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</row>
    <row r="201" spans="1:64" ht="23.85" customHeight="1">
      <c r="A201" s="41" t="s">
        <v>368</v>
      </c>
      <c r="B201" s="24" t="s">
        <v>369</v>
      </c>
      <c r="C201" s="23" t="s">
        <v>350</v>
      </c>
      <c r="D201" s="23" t="s">
        <v>351</v>
      </c>
      <c r="E201" s="23" t="s">
        <v>2107</v>
      </c>
      <c r="F201" s="23" t="s">
        <v>2107</v>
      </c>
      <c r="G201" s="23" t="s">
        <v>2107</v>
      </c>
      <c r="H201" s="3"/>
      <c r="I201" s="31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</row>
    <row r="202" spans="1:64" ht="23.85" customHeight="1">
      <c r="A202" s="41" t="s">
        <v>370</v>
      </c>
      <c r="B202" s="24" t="s">
        <v>371</v>
      </c>
      <c r="C202" s="23" t="s">
        <v>350</v>
      </c>
      <c r="D202" s="23" t="s">
        <v>351</v>
      </c>
      <c r="E202" s="23" t="s">
        <v>2107</v>
      </c>
      <c r="F202" s="23" t="s">
        <v>2107</v>
      </c>
      <c r="G202" s="23" t="s">
        <v>2107</v>
      </c>
      <c r="H202" s="3"/>
      <c r="I202" s="31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</row>
    <row r="203" spans="1:64" ht="23.85" customHeight="1">
      <c r="A203" s="41" t="s">
        <v>372</v>
      </c>
      <c r="B203" s="24" t="s">
        <v>373</v>
      </c>
      <c r="C203" s="23" t="s">
        <v>350</v>
      </c>
      <c r="D203" s="23" t="s">
        <v>351</v>
      </c>
      <c r="E203" s="23" t="s">
        <v>2107</v>
      </c>
      <c r="F203" s="23" t="s">
        <v>2107</v>
      </c>
      <c r="G203" s="23" t="s">
        <v>2107</v>
      </c>
      <c r="H203" s="3"/>
      <c r="I203" s="31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</row>
    <row r="204" spans="1:64" ht="23.85" customHeight="1">
      <c r="A204" s="41" t="s">
        <v>374</v>
      </c>
      <c r="B204" s="24" t="s">
        <v>375</v>
      </c>
      <c r="C204" s="23" t="s">
        <v>350</v>
      </c>
      <c r="D204" s="23" t="s">
        <v>351</v>
      </c>
      <c r="E204" s="23" t="s">
        <v>2107</v>
      </c>
      <c r="F204" s="23" t="s">
        <v>2107</v>
      </c>
      <c r="G204" s="23" t="s">
        <v>2107</v>
      </c>
      <c r="H204" s="3"/>
      <c r="I204" s="31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</row>
    <row r="205" spans="1:64" ht="23.85" customHeight="1">
      <c r="A205" s="41" t="s">
        <v>376</v>
      </c>
      <c r="B205" s="24" t="s">
        <v>377</v>
      </c>
      <c r="C205" s="23" t="s">
        <v>350</v>
      </c>
      <c r="D205" s="23" t="s">
        <v>351</v>
      </c>
      <c r="E205" s="23" t="s">
        <v>2107</v>
      </c>
      <c r="F205" s="23" t="s">
        <v>2107</v>
      </c>
      <c r="G205" s="23" t="s">
        <v>2107</v>
      </c>
      <c r="H205" s="3"/>
      <c r="I205" s="31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</row>
    <row r="206" spans="1:64" ht="23.85" customHeight="1">
      <c r="A206" s="41" t="s">
        <v>378</v>
      </c>
      <c r="B206" s="24" t="s">
        <v>379</v>
      </c>
      <c r="C206" s="23" t="s">
        <v>350</v>
      </c>
      <c r="D206" s="23" t="s">
        <v>351</v>
      </c>
      <c r="E206" s="23" t="s">
        <v>2107</v>
      </c>
      <c r="F206" s="23" t="s">
        <v>2107</v>
      </c>
      <c r="G206" s="23" t="s">
        <v>2107</v>
      </c>
      <c r="H206" s="3"/>
      <c r="I206" s="31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</row>
    <row r="207" spans="1:64" ht="23.85" customHeight="1">
      <c r="A207" s="41" t="s">
        <v>380</v>
      </c>
      <c r="B207" s="24" t="s">
        <v>381</v>
      </c>
      <c r="C207" s="23" t="s">
        <v>350</v>
      </c>
      <c r="D207" s="23" t="s">
        <v>351</v>
      </c>
      <c r="E207" s="23" t="s">
        <v>2107</v>
      </c>
      <c r="F207" s="23" t="s">
        <v>2107</v>
      </c>
      <c r="G207" s="23" t="s">
        <v>2107</v>
      </c>
      <c r="H207" s="3"/>
      <c r="I207" s="31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</row>
    <row r="208" spans="1:64" ht="23.85" customHeight="1">
      <c r="A208" s="17" t="s">
        <v>3</v>
      </c>
      <c r="B208" s="13" t="s">
        <v>382</v>
      </c>
      <c r="C208" s="13"/>
      <c r="D208" s="13"/>
      <c r="E208" s="13"/>
      <c r="F208" s="17" t="s">
        <v>5</v>
      </c>
      <c r="G208" s="40"/>
      <c r="H208" s="13" t="s">
        <v>1</v>
      </c>
      <c r="I208" s="5"/>
    </row>
    <row r="209" spans="1:64" ht="23.85" customHeight="1">
      <c r="A209" s="17" t="s">
        <v>6</v>
      </c>
      <c r="B209" s="13" t="s">
        <v>383</v>
      </c>
      <c r="C209" s="13"/>
      <c r="D209" s="13"/>
      <c r="E209" s="13"/>
      <c r="F209" s="17" t="s">
        <v>26</v>
      </c>
      <c r="G209" s="17" t="s">
        <v>347</v>
      </c>
      <c r="H209" s="13"/>
      <c r="I209" s="5"/>
    </row>
    <row r="210" spans="1:64" ht="23.85" customHeight="1">
      <c r="A210" s="12" t="s">
        <v>10</v>
      </c>
      <c r="B210" s="12" t="s">
        <v>11</v>
      </c>
      <c r="C210" s="13" t="s">
        <v>12</v>
      </c>
      <c r="D210" s="12" t="s">
        <v>13</v>
      </c>
      <c r="E210" s="12" t="s">
        <v>14</v>
      </c>
      <c r="F210" s="12" t="s">
        <v>15</v>
      </c>
      <c r="G210" s="13" t="s">
        <v>16</v>
      </c>
      <c r="H210" s="13"/>
      <c r="I210" s="5"/>
    </row>
    <row r="211" spans="1:64" ht="23.85" customHeight="1">
      <c r="A211" s="12"/>
      <c r="B211" s="12"/>
      <c r="C211" s="12"/>
      <c r="D211" s="12"/>
      <c r="E211" s="12"/>
      <c r="F211" s="12"/>
      <c r="G211" s="12"/>
      <c r="H211" s="12"/>
      <c r="I211" s="5"/>
    </row>
    <row r="212" spans="1:64" ht="23.85" customHeight="1">
      <c r="A212" s="22" t="s">
        <v>384</v>
      </c>
      <c r="B212" s="23" t="s">
        <v>385</v>
      </c>
      <c r="C212" s="23" t="s">
        <v>386</v>
      </c>
      <c r="D212" s="23" t="s">
        <v>162</v>
      </c>
      <c r="E212" s="23" t="s">
        <v>2107</v>
      </c>
      <c r="F212" s="23" t="s">
        <v>2107</v>
      </c>
      <c r="G212" s="23" t="s">
        <v>2107</v>
      </c>
      <c r="H212" s="3">
        <f>COUNTA(A212:A218)</f>
        <v>7</v>
      </c>
      <c r="I212" s="31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</row>
    <row r="213" spans="1:64" ht="23.85" customHeight="1">
      <c r="A213" s="22" t="s">
        <v>387</v>
      </c>
      <c r="B213" s="42" t="s">
        <v>388</v>
      </c>
      <c r="C213" s="23" t="s">
        <v>386</v>
      </c>
      <c r="D213" s="23" t="s">
        <v>162</v>
      </c>
      <c r="E213" s="23" t="s">
        <v>2107</v>
      </c>
      <c r="F213" s="23" t="s">
        <v>2107</v>
      </c>
      <c r="G213" s="23" t="s">
        <v>2107</v>
      </c>
      <c r="H213" s="3"/>
      <c r="I213" s="31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</row>
    <row r="214" spans="1:64" ht="23.85" customHeight="1">
      <c r="A214" s="22" t="s">
        <v>389</v>
      </c>
      <c r="B214" s="23" t="s">
        <v>390</v>
      </c>
      <c r="C214" s="23" t="s">
        <v>386</v>
      </c>
      <c r="D214" s="23" t="s">
        <v>162</v>
      </c>
      <c r="E214" s="23" t="s">
        <v>2107</v>
      </c>
      <c r="F214" s="23" t="s">
        <v>2107</v>
      </c>
      <c r="G214" s="23" t="s">
        <v>2107</v>
      </c>
      <c r="H214" s="3"/>
      <c r="I214" s="31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</row>
    <row r="215" spans="1:64" ht="23.85" customHeight="1">
      <c r="A215" s="22" t="s">
        <v>391</v>
      </c>
      <c r="B215" s="23" t="s">
        <v>392</v>
      </c>
      <c r="C215" s="23" t="s">
        <v>386</v>
      </c>
      <c r="D215" s="23" t="s">
        <v>162</v>
      </c>
      <c r="E215" s="23" t="s">
        <v>2107</v>
      </c>
      <c r="F215" s="23" t="s">
        <v>2107</v>
      </c>
      <c r="G215" s="23" t="s">
        <v>2107</v>
      </c>
      <c r="H215" s="3"/>
      <c r="I215" s="31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</row>
    <row r="216" spans="1:64" ht="23.85" customHeight="1">
      <c r="A216" s="22" t="s">
        <v>393</v>
      </c>
      <c r="B216" s="23" t="s">
        <v>394</v>
      </c>
      <c r="C216" s="23" t="s">
        <v>386</v>
      </c>
      <c r="D216" s="23" t="s">
        <v>162</v>
      </c>
      <c r="E216" s="23" t="s">
        <v>2107</v>
      </c>
      <c r="F216" s="23" t="s">
        <v>2107</v>
      </c>
      <c r="G216" s="23" t="s">
        <v>2107</v>
      </c>
      <c r="H216" s="3"/>
      <c r="I216" s="31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</row>
    <row r="217" spans="1:64" ht="23.85" customHeight="1">
      <c r="A217" s="22" t="s">
        <v>395</v>
      </c>
      <c r="B217" s="23" t="s">
        <v>396</v>
      </c>
      <c r="C217" s="23" t="s">
        <v>386</v>
      </c>
      <c r="D217" s="23" t="s">
        <v>165</v>
      </c>
      <c r="E217" s="23" t="s">
        <v>2107</v>
      </c>
      <c r="F217" s="23" t="s">
        <v>2107</v>
      </c>
      <c r="G217" s="23" t="s">
        <v>2107</v>
      </c>
      <c r="H217" s="3"/>
      <c r="I217" s="31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</row>
    <row r="218" spans="1:64" ht="23.85" customHeight="1">
      <c r="A218" s="22" t="s">
        <v>397</v>
      </c>
      <c r="B218" s="23" t="s">
        <v>398</v>
      </c>
      <c r="C218" s="23" t="s">
        <v>386</v>
      </c>
      <c r="D218" s="23" t="s">
        <v>162</v>
      </c>
      <c r="E218" s="23" t="s">
        <v>2107</v>
      </c>
      <c r="F218" s="23" t="s">
        <v>2107</v>
      </c>
      <c r="G218" s="23" t="s">
        <v>2107</v>
      </c>
      <c r="H218" s="3"/>
      <c r="I218" s="31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</row>
    <row r="219" spans="1:64" ht="23.85" customHeight="1">
      <c r="A219" s="17" t="s">
        <v>3</v>
      </c>
      <c r="B219" s="13" t="s">
        <v>399</v>
      </c>
      <c r="C219" s="13"/>
      <c r="D219" s="13"/>
      <c r="E219" s="13"/>
      <c r="F219" s="17" t="s">
        <v>400</v>
      </c>
      <c r="G219" s="40">
        <v>58528</v>
      </c>
      <c r="H219" s="13" t="s">
        <v>1</v>
      </c>
      <c r="I219" s="5"/>
    </row>
    <row r="220" spans="1:64" ht="23.85" customHeight="1">
      <c r="A220" s="17" t="s">
        <v>6</v>
      </c>
      <c r="B220" s="13" t="s">
        <v>401</v>
      </c>
      <c r="C220" s="13"/>
      <c r="D220" s="13"/>
      <c r="E220" s="13"/>
      <c r="F220" s="17" t="s">
        <v>26</v>
      </c>
      <c r="G220" s="17" t="s">
        <v>347</v>
      </c>
      <c r="H220" s="13"/>
      <c r="I220" s="5"/>
    </row>
    <row r="221" spans="1:64" ht="23.85" customHeight="1">
      <c r="A221" s="12" t="s">
        <v>10</v>
      </c>
      <c r="B221" s="12" t="s">
        <v>11</v>
      </c>
      <c r="C221" s="13" t="s">
        <v>12</v>
      </c>
      <c r="D221" s="12" t="s">
        <v>13</v>
      </c>
      <c r="E221" s="12" t="s">
        <v>14</v>
      </c>
      <c r="F221" s="12" t="s">
        <v>15</v>
      </c>
      <c r="G221" s="13" t="s">
        <v>16</v>
      </c>
      <c r="H221" s="13"/>
      <c r="I221" s="5"/>
    </row>
    <row r="222" spans="1:64" ht="23.85" customHeight="1">
      <c r="A222" s="12"/>
      <c r="B222" s="12"/>
      <c r="C222" s="12"/>
      <c r="D222" s="12"/>
      <c r="E222" s="12"/>
      <c r="F222" s="12"/>
      <c r="G222" s="12"/>
      <c r="H222" s="12"/>
      <c r="I222" s="5"/>
    </row>
    <row r="223" spans="1:64" ht="23.85" customHeight="1">
      <c r="A223" s="26" t="s">
        <v>402</v>
      </c>
      <c r="B223" s="31" t="s">
        <v>403</v>
      </c>
      <c r="C223" s="23" t="s">
        <v>350</v>
      </c>
      <c r="D223" s="31" t="s">
        <v>86</v>
      </c>
      <c r="E223" s="23" t="s">
        <v>2107</v>
      </c>
      <c r="F223" s="23" t="s">
        <v>2107</v>
      </c>
      <c r="G223" s="23" t="s">
        <v>2107</v>
      </c>
      <c r="H223" s="4">
        <f>COUNTA(A223:A282)</f>
        <v>60</v>
      </c>
      <c r="I223" s="31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</row>
    <row r="224" spans="1:64" ht="23.85" customHeight="1">
      <c r="A224" s="22" t="s">
        <v>404</v>
      </c>
      <c r="B224" s="23" t="s">
        <v>405</v>
      </c>
      <c r="C224" s="23" t="s">
        <v>350</v>
      </c>
      <c r="D224" s="23" t="s">
        <v>406</v>
      </c>
      <c r="E224" s="23" t="s">
        <v>2107</v>
      </c>
      <c r="F224" s="23" t="s">
        <v>2107</v>
      </c>
      <c r="G224" s="23" t="s">
        <v>2107</v>
      </c>
      <c r="H224" s="4"/>
      <c r="I224" s="31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</row>
    <row r="225" spans="1:64" ht="23.85" customHeight="1">
      <c r="A225" s="22" t="s">
        <v>407</v>
      </c>
      <c r="B225" s="23" t="s">
        <v>408</v>
      </c>
      <c r="C225" s="23" t="s">
        <v>350</v>
      </c>
      <c r="D225" s="23" t="s">
        <v>86</v>
      </c>
      <c r="E225" s="23" t="s">
        <v>2107</v>
      </c>
      <c r="F225" s="23" t="s">
        <v>2107</v>
      </c>
      <c r="G225" s="23" t="s">
        <v>2107</v>
      </c>
      <c r="H225" s="4"/>
      <c r="I225" s="31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</row>
    <row r="226" spans="1:64" ht="23.85" customHeight="1">
      <c r="A226" s="22" t="s">
        <v>409</v>
      </c>
      <c r="B226" s="23" t="s">
        <v>410</v>
      </c>
      <c r="C226" s="23" t="s">
        <v>350</v>
      </c>
      <c r="D226" s="23" t="s">
        <v>86</v>
      </c>
      <c r="E226" s="23" t="s">
        <v>2107</v>
      </c>
      <c r="F226" s="23" t="s">
        <v>2107</v>
      </c>
      <c r="G226" s="23" t="s">
        <v>2107</v>
      </c>
      <c r="H226" s="4"/>
      <c r="I226" s="31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</row>
    <row r="227" spans="1:64" ht="23.85" customHeight="1">
      <c r="A227" s="22" t="s">
        <v>411</v>
      </c>
      <c r="B227" s="23" t="s">
        <v>412</v>
      </c>
      <c r="C227" s="23" t="s">
        <v>350</v>
      </c>
      <c r="D227" s="23" t="s">
        <v>86</v>
      </c>
      <c r="E227" s="23" t="s">
        <v>2107</v>
      </c>
      <c r="F227" s="23" t="s">
        <v>2107</v>
      </c>
      <c r="G227" s="23" t="s">
        <v>2107</v>
      </c>
      <c r="H227" s="4"/>
      <c r="I227" s="31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</row>
    <row r="228" spans="1:64" ht="23.85" customHeight="1">
      <c r="A228" s="22" t="s">
        <v>413</v>
      </c>
      <c r="B228" s="23" t="s">
        <v>414</v>
      </c>
      <c r="C228" s="23" t="s">
        <v>350</v>
      </c>
      <c r="D228" s="23" t="s">
        <v>86</v>
      </c>
      <c r="E228" s="23" t="s">
        <v>2107</v>
      </c>
      <c r="F228" s="23" t="s">
        <v>2107</v>
      </c>
      <c r="G228" s="23" t="s">
        <v>2107</v>
      </c>
      <c r="H228" s="4"/>
      <c r="I228" s="31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</row>
    <row r="229" spans="1:64" ht="23.85" customHeight="1">
      <c r="A229" s="22" t="s">
        <v>415</v>
      </c>
      <c r="B229" s="23" t="s">
        <v>416</v>
      </c>
      <c r="C229" s="23" t="s">
        <v>350</v>
      </c>
      <c r="D229" s="23" t="s">
        <v>86</v>
      </c>
      <c r="E229" s="23" t="s">
        <v>2107</v>
      </c>
      <c r="F229" s="23" t="s">
        <v>2107</v>
      </c>
      <c r="G229" s="23" t="s">
        <v>2107</v>
      </c>
      <c r="H229" s="4"/>
      <c r="I229" s="31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</row>
    <row r="230" spans="1:64" ht="23.85" customHeight="1">
      <c r="A230" s="22" t="s">
        <v>417</v>
      </c>
      <c r="B230" s="23" t="s">
        <v>418</v>
      </c>
      <c r="C230" s="23" t="s">
        <v>350</v>
      </c>
      <c r="D230" s="23" t="s">
        <v>86</v>
      </c>
      <c r="E230" s="23" t="s">
        <v>2107</v>
      </c>
      <c r="F230" s="23" t="s">
        <v>2107</v>
      </c>
      <c r="G230" s="23" t="s">
        <v>2107</v>
      </c>
      <c r="H230" s="4"/>
      <c r="I230" s="31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</row>
    <row r="231" spans="1:64" ht="23.85" customHeight="1">
      <c r="A231" s="22" t="s">
        <v>419</v>
      </c>
      <c r="B231" s="23" t="s">
        <v>420</v>
      </c>
      <c r="C231" s="23" t="s">
        <v>350</v>
      </c>
      <c r="D231" s="23" t="s">
        <v>86</v>
      </c>
      <c r="E231" s="23" t="s">
        <v>2107</v>
      </c>
      <c r="F231" s="23" t="s">
        <v>2107</v>
      </c>
      <c r="G231" s="23" t="s">
        <v>2107</v>
      </c>
      <c r="H231" s="4"/>
      <c r="I231" s="31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</row>
    <row r="232" spans="1:64" ht="23.85" customHeight="1">
      <c r="A232" s="22" t="s">
        <v>421</v>
      </c>
      <c r="B232" s="23" t="s">
        <v>422</v>
      </c>
      <c r="C232" s="23" t="s">
        <v>350</v>
      </c>
      <c r="D232" s="23" t="s">
        <v>86</v>
      </c>
      <c r="E232" s="23" t="s">
        <v>2107</v>
      </c>
      <c r="F232" s="23" t="s">
        <v>2107</v>
      </c>
      <c r="G232" s="23" t="s">
        <v>2107</v>
      </c>
      <c r="H232" s="4"/>
      <c r="I232" s="31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</row>
    <row r="233" spans="1:64" ht="23.85" customHeight="1">
      <c r="A233" s="22" t="s">
        <v>423</v>
      </c>
      <c r="B233" s="23" t="s">
        <v>424</v>
      </c>
      <c r="C233" s="23" t="s">
        <v>350</v>
      </c>
      <c r="D233" s="23" t="s">
        <v>86</v>
      </c>
      <c r="E233" s="23" t="s">
        <v>2107</v>
      </c>
      <c r="F233" s="23" t="s">
        <v>2107</v>
      </c>
      <c r="G233" s="23" t="s">
        <v>2107</v>
      </c>
      <c r="H233" s="4"/>
      <c r="I233" s="31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</row>
    <row r="234" spans="1:64" ht="23.85" customHeight="1">
      <c r="A234" s="22" t="s">
        <v>425</v>
      </c>
      <c r="B234" s="23" t="s">
        <v>426</v>
      </c>
      <c r="C234" s="23" t="s">
        <v>350</v>
      </c>
      <c r="D234" s="23" t="s">
        <v>86</v>
      </c>
      <c r="E234" s="23" t="s">
        <v>2107</v>
      </c>
      <c r="F234" s="23" t="s">
        <v>2107</v>
      </c>
      <c r="G234" s="23" t="s">
        <v>2107</v>
      </c>
      <c r="H234" s="4"/>
      <c r="I234" s="31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</row>
    <row r="235" spans="1:64" ht="23.85" customHeight="1">
      <c r="A235" s="22" t="s">
        <v>427</v>
      </c>
      <c r="B235" s="23" t="s">
        <v>428</v>
      </c>
      <c r="C235" s="23" t="s">
        <v>350</v>
      </c>
      <c r="D235" s="23" t="s">
        <v>86</v>
      </c>
      <c r="E235" s="23" t="s">
        <v>2107</v>
      </c>
      <c r="F235" s="23" t="s">
        <v>2107</v>
      </c>
      <c r="G235" s="23" t="s">
        <v>2107</v>
      </c>
      <c r="H235" s="4"/>
      <c r="I235" s="31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</row>
    <row r="236" spans="1:64" ht="23.85" customHeight="1">
      <c r="A236" s="22" t="s">
        <v>429</v>
      </c>
      <c r="B236" s="23" t="s">
        <v>430</v>
      </c>
      <c r="C236" s="23" t="s">
        <v>350</v>
      </c>
      <c r="D236" s="23" t="s">
        <v>86</v>
      </c>
      <c r="E236" s="23" t="s">
        <v>2107</v>
      </c>
      <c r="F236" s="23" t="s">
        <v>2107</v>
      </c>
      <c r="G236" s="23" t="s">
        <v>2107</v>
      </c>
      <c r="H236" s="4"/>
      <c r="I236" s="31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</row>
    <row r="237" spans="1:64" ht="23.85" customHeight="1">
      <c r="A237" s="22" t="s">
        <v>431</v>
      </c>
      <c r="B237" s="23" t="s">
        <v>432</v>
      </c>
      <c r="C237" s="23" t="s">
        <v>350</v>
      </c>
      <c r="D237" s="23" t="s">
        <v>86</v>
      </c>
      <c r="E237" s="23" t="s">
        <v>2107</v>
      </c>
      <c r="F237" s="23" t="s">
        <v>2107</v>
      </c>
      <c r="G237" s="23" t="s">
        <v>2107</v>
      </c>
      <c r="H237" s="4"/>
      <c r="I237" s="31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</row>
    <row r="238" spans="1:64" ht="23.85" customHeight="1">
      <c r="A238" s="22" t="s">
        <v>433</v>
      </c>
      <c r="B238" s="23" t="s">
        <v>434</v>
      </c>
      <c r="C238" s="23" t="s">
        <v>350</v>
      </c>
      <c r="D238" s="23" t="s">
        <v>86</v>
      </c>
      <c r="E238" s="23" t="s">
        <v>2107</v>
      </c>
      <c r="F238" s="23" t="s">
        <v>2107</v>
      </c>
      <c r="G238" s="23" t="s">
        <v>2107</v>
      </c>
      <c r="H238" s="4"/>
      <c r="I238" s="31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</row>
    <row r="239" spans="1:64" ht="23.85" customHeight="1">
      <c r="A239" s="22" t="s">
        <v>435</v>
      </c>
      <c r="B239" s="23" t="s">
        <v>436</v>
      </c>
      <c r="C239" s="23" t="s">
        <v>350</v>
      </c>
      <c r="D239" s="23" t="s">
        <v>86</v>
      </c>
      <c r="E239" s="23" t="s">
        <v>2107</v>
      </c>
      <c r="F239" s="23" t="s">
        <v>2107</v>
      </c>
      <c r="G239" s="23" t="s">
        <v>2107</v>
      </c>
      <c r="H239" s="4"/>
      <c r="I239" s="31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</row>
    <row r="240" spans="1:64" ht="23.85" customHeight="1">
      <c r="A240" s="22" t="s">
        <v>437</v>
      </c>
      <c r="B240" s="23" t="s">
        <v>438</v>
      </c>
      <c r="C240" s="23" t="s">
        <v>350</v>
      </c>
      <c r="D240" s="23" t="s">
        <v>86</v>
      </c>
      <c r="E240" s="23" t="s">
        <v>2107</v>
      </c>
      <c r="F240" s="23" t="s">
        <v>2107</v>
      </c>
      <c r="G240" s="23" t="s">
        <v>2107</v>
      </c>
      <c r="H240" s="4"/>
      <c r="I240" s="31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</row>
    <row r="241" spans="1:64" ht="23.85" customHeight="1">
      <c r="A241" s="22" t="s">
        <v>439</v>
      </c>
      <c r="B241" s="23" t="s">
        <v>440</v>
      </c>
      <c r="C241" s="23" t="s">
        <v>350</v>
      </c>
      <c r="D241" s="23" t="s">
        <v>86</v>
      </c>
      <c r="E241" s="23" t="s">
        <v>2107</v>
      </c>
      <c r="F241" s="23" t="s">
        <v>2107</v>
      </c>
      <c r="G241" s="23" t="s">
        <v>2107</v>
      </c>
      <c r="H241" s="4"/>
      <c r="I241" s="31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</row>
    <row r="242" spans="1:64" ht="23.85" customHeight="1">
      <c r="A242" s="22" t="s">
        <v>441</v>
      </c>
      <c r="B242" s="23" t="s">
        <v>442</v>
      </c>
      <c r="C242" s="23" t="s">
        <v>350</v>
      </c>
      <c r="D242" s="23" t="s">
        <v>86</v>
      </c>
      <c r="E242" s="23" t="s">
        <v>2107</v>
      </c>
      <c r="F242" s="23" t="s">
        <v>2107</v>
      </c>
      <c r="G242" s="23" t="s">
        <v>2107</v>
      </c>
      <c r="H242" s="4"/>
      <c r="I242" s="31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</row>
    <row r="243" spans="1:64" ht="23.85" customHeight="1">
      <c r="A243" s="22" t="s">
        <v>443</v>
      </c>
      <c r="B243" s="23" t="s">
        <v>444</v>
      </c>
      <c r="C243" s="23" t="s">
        <v>350</v>
      </c>
      <c r="D243" s="23" t="s">
        <v>86</v>
      </c>
      <c r="E243" s="23" t="s">
        <v>2107</v>
      </c>
      <c r="F243" s="23" t="s">
        <v>2107</v>
      </c>
      <c r="G243" s="23" t="s">
        <v>2107</v>
      </c>
      <c r="H243" s="4"/>
      <c r="I243" s="31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</row>
    <row r="244" spans="1:64" ht="23.85" customHeight="1">
      <c r="A244" s="22" t="s">
        <v>445</v>
      </c>
      <c r="B244" s="23" t="s">
        <v>446</v>
      </c>
      <c r="C244" s="23" t="s">
        <v>350</v>
      </c>
      <c r="D244" s="23" t="s">
        <v>86</v>
      </c>
      <c r="E244" s="23" t="s">
        <v>2107</v>
      </c>
      <c r="F244" s="23" t="s">
        <v>2107</v>
      </c>
      <c r="G244" s="23" t="s">
        <v>2107</v>
      </c>
      <c r="H244" s="4"/>
      <c r="I244" s="31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</row>
    <row r="245" spans="1:64" ht="23.85" customHeight="1">
      <c r="A245" s="22" t="s">
        <v>447</v>
      </c>
      <c r="B245" s="23" t="s">
        <v>448</v>
      </c>
      <c r="C245" s="23" t="s">
        <v>350</v>
      </c>
      <c r="D245" s="23" t="s">
        <v>86</v>
      </c>
      <c r="E245" s="23" t="s">
        <v>2107</v>
      </c>
      <c r="F245" s="23" t="s">
        <v>2107</v>
      </c>
      <c r="G245" s="23" t="s">
        <v>2107</v>
      </c>
      <c r="H245" s="4"/>
      <c r="I245" s="31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</row>
    <row r="246" spans="1:64" ht="23.85" customHeight="1">
      <c r="A246" s="22" t="s">
        <v>449</v>
      </c>
      <c r="B246" s="23" t="s">
        <v>450</v>
      </c>
      <c r="C246" s="23" t="s">
        <v>350</v>
      </c>
      <c r="D246" s="23" t="s">
        <v>86</v>
      </c>
      <c r="E246" s="23" t="s">
        <v>2107</v>
      </c>
      <c r="F246" s="23" t="s">
        <v>2107</v>
      </c>
      <c r="G246" s="23" t="s">
        <v>2107</v>
      </c>
      <c r="H246" s="4"/>
      <c r="I246" s="31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</row>
    <row r="247" spans="1:64" ht="23.85" customHeight="1">
      <c r="A247" s="22" t="s">
        <v>451</v>
      </c>
      <c r="B247" s="23" t="s">
        <v>452</v>
      </c>
      <c r="C247" s="23" t="s">
        <v>350</v>
      </c>
      <c r="D247" s="23" t="s">
        <v>86</v>
      </c>
      <c r="E247" s="23" t="s">
        <v>2107</v>
      </c>
      <c r="F247" s="23" t="s">
        <v>2107</v>
      </c>
      <c r="G247" s="23" t="s">
        <v>2107</v>
      </c>
      <c r="H247" s="4"/>
      <c r="I247" s="31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</row>
    <row r="248" spans="1:64" ht="23.85" customHeight="1">
      <c r="A248" s="22" t="s">
        <v>453</v>
      </c>
      <c r="B248" s="23" t="s">
        <v>454</v>
      </c>
      <c r="C248" s="23" t="s">
        <v>350</v>
      </c>
      <c r="D248" s="23" t="s">
        <v>86</v>
      </c>
      <c r="E248" s="23" t="s">
        <v>2107</v>
      </c>
      <c r="F248" s="23" t="s">
        <v>2107</v>
      </c>
      <c r="G248" s="23" t="s">
        <v>2107</v>
      </c>
      <c r="H248" s="4"/>
      <c r="I248" s="31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</row>
    <row r="249" spans="1:64" ht="23.85" customHeight="1">
      <c r="A249" s="22" t="s">
        <v>455</v>
      </c>
      <c r="B249" s="23" t="s">
        <v>456</v>
      </c>
      <c r="C249" s="23" t="s">
        <v>350</v>
      </c>
      <c r="D249" s="23" t="s">
        <v>86</v>
      </c>
      <c r="E249" s="23" t="s">
        <v>2107</v>
      </c>
      <c r="F249" s="23" t="s">
        <v>2107</v>
      </c>
      <c r="G249" s="23" t="s">
        <v>2107</v>
      </c>
      <c r="H249" s="4"/>
      <c r="I249" s="31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</row>
    <row r="250" spans="1:64" ht="23.85" customHeight="1">
      <c r="A250" s="22" t="s">
        <v>457</v>
      </c>
      <c r="B250" s="23" t="s">
        <v>458</v>
      </c>
      <c r="C250" s="23" t="s">
        <v>350</v>
      </c>
      <c r="D250" s="23" t="s">
        <v>86</v>
      </c>
      <c r="E250" s="23" t="s">
        <v>2107</v>
      </c>
      <c r="F250" s="23" t="s">
        <v>2107</v>
      </c>
      <c r="G250" s="23" t="s">
        <v>2107</v>
      </c>
      <c r="H250" s="4"/>
      <c r="I250" s="31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</row>
    <row r="251" spans="1:64" ht="23.85" customHeight="1">
      <c r="A251" s="22" t="s">
        <v>459</v>
      </c>
      <c r="B251" s="23" t="s">
        <v>460</v>
      </c>
      <c r="C251" s="23" t="s">
        <v>350</v>
      </c>
      <c r="D251" s="23" t="s">
        <v>86</v>
      </c>
      <c r="E251" s="23" t="s">
        <v>2107</v>
      </c>
      <c r="F251" s="23" t="s">
        <v>2107</v>
      </c>
      <c r="G251" s="23" t="s">
        <v>2107</v>
      </c>
      <c r="H251" s="4"/>
      <c r="I251" s="31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</row>
    <row r="252" spans="1:64" ht="23.85" customHeight="1">
      <c r="A252" s="22" t="s">
        <v>461</v>
      </c>
      <c r="B252" s="23" t="s">
        <v>462</v>
      </c>
      <c r="C252" s="23" t="s">
        <v>350</v>
      </c>
      <c r="D252" s="23" t="s">
        <v>86</v>
      </c>
      <c r="E252" s="23" t="s">
        <v>2107</v>
      </c>
      <c r="F252" s="23" t="s">
        <v>2107</v>
      </c>
      <c r="G252" s="23" t="s">
        <v>2107</v>
      </c>
      <c r="H252" s="4"/>
      <c r="I252" s="31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</row>
    <row r="253" spans="1:64" ht="23.85" customHeight="1">
      <c r="A253" s="22" t="s">
        <v>463</v>
      </c>
      <c r="B253" s="23" t="s">
        <v>464</v>
      </c>
      <c r="C253" s="23" t="s">
        <v>350</v>
      </c>
      <c r="D253" s="23" t="s">
        <v>86</v>
      </c>
      <c r="E253" s="23" t="s">
        <v>2107</v>
      </c>
      <c r="F253" s="23" t="s">
        <v>2107</v>
      </c>
      <c r="G253" s="23" t="s">
        <v>2107</v>
      </c>
      <c r="H253" s="4"/>
      <c r="I253" s="31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</row>
    <row r="254" spans="1:64" ht="23.85" customHeight="1">
      <c r="A254" s="22" t="s">
        <v>465</v>
      </c>
      <c r="B254" s="23" t="s">
        <v>466</v>
      </c>
      <c r="C254" s="23" t="s">
        <v>350</v>
      </c>
      <c r="D254" s="23" t="s">
        <v>86</v>
      </c>
      <c r="E254" s="23" t="s">
        <v>2107</v>
      </c>
      <c r="F254" s="23" t="s">
        <v>2107</v>
      </c>
      <c r="G254" s="23" t="s">
        <v>2107</v>
      </c>
      <c r="H254" s="4"/>
      <c r="I254" s="31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</row>
    <row r="255" spans="1:64" ht="23.85" customHeight="1">
      <c r="A255" s="22" t="s">
        <v>467</v>
      </c>
      <c r="B255" s="23" t="s">
        <v>468</v>
      </c>
      <c r="C255" s="23" t="s">
        <v>350</v>
      </c>
      <c r="D255" s="23" t="s">
        <v>86</v>
      </c>
      <c r="E255" s="23" t="s">
        <v>2107</v>
      </c>
      <c r="F255" s="23" t="s">
        <v>2107</v>
      </c>
      <c r="G255" s="23" t="s">
        <v>2107</v>
      </c>
      <c r="H255" s="4"/>
      <c r="I255" s="31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</row>
    <row r="256" spans="1:64" ht="23.85" customHeight="1">
      <c r="A256" s="22" t="s">
        <v>469</v>
      </c>
      <c r="B256" s="23" t="s">
        <v>470</v>
      </c>
      <c r="C256" s="23" t="s">
        <v>350</v>
      </c>
      <c r="D256" s="23" t="s">
        <v>86</v>
      </c>
      <c r="E256" s="23" t="s">
        <v>2107</v>
      </c>
      <c r="F256" s="23" t="s">
        <v>2107</v>
      </c>
      <c r="G256" s="23" t="s">
        <v>2107</v>
      </c>
      <c r="H256" s="4"/>
      <c r="I256" s="31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</row>
    <row r="257" spans="1:64" ht="23.85" customHeight="1">
      <c r="A257" s="22" t="s">
        <v>471</v>
      </c>
      <c r="B257" s="23" t="s">
        <v>472</v>
      </c>
      <c r="C257" s="23" t="s">
        <v>350</v>
      </c>
      <c r="D257" s="23" t="s">
        <v>86</v>
      </c>
      <c r="E257" s="23" t="s">
        <v>2107</v>
      </c>
      <c r="F257" s="23" t="s">
        <v>2107</v>
      </c>
      <c r="G257" s="23" t="s">
        <v>2107</v>
      </c>
      <c r="H257" s="4"/>
      <c r="I257" s="31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</row>
    <row r="258" spans="1:64" ht="23.85" customHeight="1">
      <c r="A258" s="22" t="s">
        <v>473</v>
      </c>
      <c r="B258" s="23" t="s">
        <v>474</v>
      </c>
      <c r="C258" s="23" t="s">
        <v>350</v>
      </c>
      <c r="D258" s="23" t="s">
        <v>86</v>
      </c>
      <c r="E258" s="23" t="s">
        <v>2107</v>
      </c>
      <c r="F258" s="23" t="s">
        <v>2107</v>
      </c>
      <c r="G258" s="23" t="s">
        <v>2107</v>
      </c>
      <c r="H258" s="4"/>
      <c r="I258" s="31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</row>
    <row r="259" spans="1:64" ht="23.85" customHeight="1">
      <c r="A259" s="22" t="s">
        <v>475</v>
      </c>
      <c r="B259" s="23" t="s">
        <v>476</v>
      </c>
      <c r="C259" s="23" t="s">
        <v>350</v>
      </c>
      <c r="D259" s="23" t="s">
        <v>86</v>
      </c>
      <c r="E259" s="23" t="s">
        <v>2107</v>
      </c>
      <c r="F259" s="23" t="s">
        <v>2107</v>
      </c>
      <c r="G259" s="23" t="s">
        <v>2107</v>
      </c>
      <c r="H259" s="4"/>
      <c r="I259" s="31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</row>
    <row r="260" spans="1:64" ht="23.85" customHeight="1">
      <c r="A260" s="22" t="s">
        <v>477</v>
      </c>
      <c r="B260" s="23" t="s">
        <v>478</v>
      </c>
      <c r="C260" s="23" t="s">
        <v>350</v>
      </c>
      <c r="D260" s="23" t="s">
        <v>86</v>
      </c>
      <c r="E260" s="23" t="s">
        <v>2107</v>
      </c>
      <c r="F260" s="23" t="s">
        <v>2107</v>
      </c>
      <c r="G260" s="23" t="s">
        <v>2107</v>
      </c>
      <c r="H260" s="4"/>
      <c r="I260" s="31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</row>
    <row r="261" spans="1:64" ht="23.85" customHeight="1">
      <c r="A261" s="22" t="s">
        <v>479</v>
      </c>
      <c r="B261" s="23" t="s">
        <v>480</v>
      </c>
      <c r="C261" s="23" t="s">
        <v>350</v>
      </c>
      <c r="D261" s="23" t="s">
        <v>86</v>
      </c>
      <c r="E261" s="23" t="s">
        <v>2107</v>
      </c>
      <c r="F261" s="23" t="s">
        <v>2107</v>
      </c>
      <c r="G261" s="23" t="s">
        <v>2107</v>
      </c>
      <c r="H261" s="4"/>
      <c r="I261" s="31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</row>
    <row r="262" spans="1:64" ht="23.85" customHeight="1">
      <c r="A262" s="22" t="s">
        <v>481</v>
      </c>
      <c r="B262" s="23" t="s">
        <v>482</v>
      </c>
      <c r="C262" s="23" t="s">
        <v>350</v>
      </c>
      <c r="D262" s="23" t="s">
        <v>93</v>
      </c>
      <c r="E262" s="23" t="s">
        <v>2107</v>
      </c>
      <c r="F262" s="23" t="s">
        <v>2107</v>
      </c>
      <c r="G262" s="23" t="s">
        <v>2107</v>
      </c>
      <c r="H262" s="4"/>
      <c r="I262" s="31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</row>
    <row r="263" spans="1:64" ht="23.85" customHeight="1">
      <c r="A263" s="22" t="s">
        <v>483</v>
      </c>
      <c r="B263" s="23" t="s">
        <v>484</v>
      </c>
      <c r="C263" s="23" t="s">
        <v>350</v>
      </c>
      <c r="D263" s="23" t="s">
        <v>86</v>
      </c>
      <c r="E263" s="23" t="s">
        <v>2107</v>
      </c>
      <c r="F263" s="23" t="s">
        <v>2107</v>
      </c>
      <c r="G263" s="23" t="s">
        <v>2107</v>
      </c>
      <c r="H263" s="4"/>
      <c r="I263" s="31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</row>
    <row r="264" spans="1:64" ht="23.85" customHeight="1">
      <c r="A264" s="22" t="s">
        <v>485</v>
      </c>
      <c r="B264" s="23" t="s">
        <v>486</v>
      </c>
      <c r="C264" s="23" t="s">
        <v>350</v>
      </c>
      <c r="D264" s="23" t="s">
        <v>86</v>
      </c>
      <c r="E264" s="23" t="s">
        <v>2107</v>
      </c>
      <c r="F264" s="23" t="s">
        <v>2107</v>
      </c>
      <c r="G264" s="23" t="s">
        <v>2107</v>
      </c>
      <c r="H264" s="4"/>
      <c r="I264" s="31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</row>
    <row r="265" spans="1:64" ht="23.85" customHeight="1">
      <c r="A265" s="22" t="s">
        <v>487</v>
      </c>
      <c r="B265" s="23" t="s">
        <v>488</v>
      </c>
      <c r="C265" s="23" t="s">
        <v>350</v>
      </c>
      <c r="D265" s="23" t="s">
        <v>86</v>
      </c>
      <c r="E265" s="23" t="s">
        <v>2107</v>
      </c>
      <c r="F265" s="23" t="s">
        <v>2107</v>
      </c>
      <c r="G265" s="23" t="s">
        <v>2107</v>
      </c>
      <c r="H265" s="4"/>
      <c r="I265" s="31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</row>
    <row r="266" spans="1:64" ht="23.85" customHeight="1">
      <c r="A266" s="22" t="s">
        <v>489</v>
      </c>
      <c r="B266" s="23" t="s">
        <v>490</v>
      </c>
      <c r="C266" s="23" t="s">
        <v>350</v>
      </c>
      <c r="D266" s="23" t="s">
        <v>86</v>
      </c>
      <c r="E266" s="23" t="s">
        <v>2107</v>
      </c>
      <c r="F266" s="23" t="s">
        <v>2107</v>
      </c>
      <c r="G266" s="23" t="s">
        <v>2107</v>
      </c>
      <c r="H266" s="4"/>
      <c r="I266" s="31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</row>
    <row r="267" spans="1:64" ht="23.85" customHeight="1">
      <c r="A267" s="22" t="s">
        <v>491</v>
      </c>
      <c r="B267" s="23" t="s">
        <v>492</v>
      </c>
      <c r="C267" s="23" t="s">
        <v>350</v>
      </c>
      <c r="D267" s="23" t="s">
        <v>86</v>
      </c>
      <c r="E267" s="23" t="s">
        <v>2107</v>
      </c>
      <c r="F267" s="23" t="s">
        <v>2107</v>
      </c>
      <c r="G267" s="23" t="s">
        <v>2107</v>
      </c>
      <c r="H267" s="4"/>
      <c r="I267" s="31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</row>
    <row r="268" spans="1:64" ht="23.85" customHeight="1">
      <c r="A268" s="22" t="s">
        <v>493</v>
      </c>
      <c r="B268" s="23" t="s">
        <v>494</v>
      </c>
      <c r="C268" s="23" t="s">
        <v>350</v>
      </c>
      <c r="D268" s="23" t="s">
        <v>93</v>
      </c>
      <c r="E268" s="23" t="s">
        <v>2107</v>
      </c>
      <c r="F268" s="23" t="s">
        <v>2107</v>
      </c>
      <c r="G268" s="23" t="s">
        <v>2107</v>
      </c>
      <c r="H268" s="4"/>
      <c r="I268" s="31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</row>
    <row r="269" spans="1:64" ht="23.85" customHeight="1">
      <c r="A269" s="22" t="s">
        <v>495</v>
      </c>
      <c r="B269" s="23" t="s">
        <v>496</v>
      </c>
      <c r="C269" s="23" t="s">
        <v>350</v>
      </c>
      <c r="D269" s="23" t="s">
        <v>86</v>
      </c>
      <c r="E269" s="23" t="s">
        <v>2107</v>
      </c>
      <c r="F269" s="23" t="s">
        <v>2107</v>
      </c>
      <c r="G269" s="23" t="s">
        <v>2107</v>
      </c>
      <c r="H269" s="4"/>
      <c r="I269" s="31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</row>
    <row r="270" spans="1:64" ht="23.85" customHeight="1">
      <c r="A270" s="22" t="s">
        <v>497</v>
      </c>
      <c r="B270" s="23" t="s">
        <v>498</v>
      </c>
      <c r="C270" s="23" t="s">
        <v>350</v>
      </c>
      <c r="D270" s="23" t="s">
        <v>86</v>
      </c>
      <c r="E270" s="23" t="s">
        <v>2107</v>
      </c>
      <c r="F270" s="23" t="s">
        <v>2107</v>
      </c>
      <c r="G270" s="23" t="s">
        <v>2107</v>
      </c>
      <c r="H270" s="4"/>
      <c r="I270" s="31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</row>
    <row r="271" spans="1:64" ht="23.85" customHeight="1">
      <c r="A271" s="22" t="s">
        <v>499</v>
      </c>
      <c r="B271" s="23" t="s">
        <v>500</v>
      </c>
      <c r="C271" s="23" t="s">
        <v>350</v>
      </c>
      <c r="D271" s="23" t="s">
        <v>86</v>
      </c>
      <c r="E271" s="23" t="s">
        <v>2107</v>
      </c>
      <c r="F271" s="23" t="s">
        <v>2107</v>
      </c>
      <c r="G271" s="23" t="s">
        <v>2107</v>
      </c>
      <c r="H271" s="4"/>
      <c r="I271" s="31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</row>
    <row r="272" spans="1:64" ht="23.85" customHeight="1">
      <c r="A272" s="22" t="s">
        <v>501</v>
      </c>
      <c r="B272" s="23" t="s">
        <v>502</v>
      </c>
      <c r="C272" s="23" t="s">
        <v>350</v>
      </c>
      <c r="D272" s="23" t="s">
        <v>86</v>
      </c>
      <c r="E272" s="23" t="s">
        <v>2107</v>
      </c>
      <c r="F272" s="23" t="s">
        <v>2107</v>
      </c>
      <c r="G272" s="23" t="s">
        <v>2107</v>
      </c>
      <c r="H272" s="4"/>
      <c r="I272" s="31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</row>
    <row r="273" spans="1:64" ht="23.85" customHeight="1">
      <c r="A273" s="22" t="s">
        <v>503</v>
      </c>
      <c r="B273" s="23" t="s">
        <v>504</v>
      </c>
      <c r="C273" s="23" t="s">
        <v>350</v>
      </c>
      <c r="D273" s="23" t="s">
        <v>86</v>
      </c>
      <c r="E273" s="23" t="s">
        <v>2107</v>
      </c>
      <c r="F273" s="23" t="s">
        <v>2107</v>
      </c>
      <c r="G273" s="23" t="s">
        <v>2107</v>
      </c>
      <c r="H273" s="4"/>
      <c r="I273" s="31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</row>
    <row r="274" spans="1:64" ht="23.85" customHeight="1">
      <c r="A274" s="22" t="s">
        <v>505</v>
      </c>
      <c r="B274" s="23" t="s">
        <v>506</v>
      </c>
      <c r="C274" s="23" t="s">
        <v>350</v>
      </c>
      <c r="D274" s="23" t="s">
        <v>86</v>
      </c>
      <c r="E274" s="23" t="s">
        <v>2107</v>
      </c>
      <c r="F274" s="23" t="s">
        <v>2107</v>
      </c>
      <c r="G274" s="23" t="s">
        <v>2107</v>
      </c>
      <c r="H274" s="4"/>
      <c r="I274" s="31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</row>
    <row r="275" spans="1:64" ht="23.85" customHeight="1">
      <c r="A275" s="22" t="s">
        <v>507</v>
      </c>
      <c r="B275" s="23" t="s">
        <v>508</v>
      </c>
      <c r="C275" s="23" t="s">
        <v>350</v>
      </c>
      <c r="D275" s="23" t="s">
        <v>86</v>
      </c>
      <c r="E275" s="23" t="s">
        <v>2107</v>
      </c>
      <c r="F275" s="23" t="s">
        <v>2107</v>
      </c>
      <c r="G275" s="23" t="s">
        <v>2107</v>
      </c>
      <c r="H275" s="4"/>
      <c r="I275" s="31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</row>
    <row r="276" spans="1:64" ht="23.85" customHeight="1">
      <c r="A276" s="22" t="s">
        <v>509</v>
      </c>
      <c r="B276" s="23" t="s">
        <v>510</v>
      </c>
      <c r="C276" s="23" t="s">
        <v>350</v>
      </c>
      <c r="D276" s="23" t="s">
        <v>86</v>
      </c>
      <c r="E276" s="23" t="s">
        <v>2107</v>
      </c>
      <c r="F276" s="23" t="s">
        <v>2107</v>
      </c>
      <c r="G276" s="23" t="s">
        <v>2107</v>
      </c>
      <c r="H276" s="4"/>
      <c r="I276" s="31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</row>
    <row r="277" spans="1:64" ht="23.85" customHeight="1">
      <c r="A277" s="22" t="s">
        <v>511</v>
      </c>
      <c r="B277" s="23" t="s">
        <v>512</v>
      </c>
      <c r="C277" s="23" t="s">
        <v>350</v>
      </c>
      <c r="D277" s="23" t="s">
        <v>86</v>
      </c>
      <c r="E277" s="23" t="s">
        <v>2107</v>
      </c>
      <c r="F277" s="23" t="s">
        <v>2107</v>
      </c>
      <c r="G277" s="23" t="s">
        <v>2107</v>
      </c>
      <c r="H277" s="4"/>
      <c r="I277" s="31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</row>
    <row r="278" spans="1:64" ht="23.85" customHeight="1">
      <c r="A278" s="22" t="s">
        <v>513</v>
      </c>
      <c r="B278" s="23" t="s">
        <v>514</v>
      </c>
      <c r="C278" s="23" t="s">
        <v>350</v>
      </c>
      <c r="D278" s="23" t="s">
        <v>86</v>
      </c>
      <c r="E278" s="23" t="s">
        <v>2107</v>
      </c>
      <c r="F278" s="23" t="s">
        <v>2107</v>
      </c>
      <c r="G278" s="23" t="s">
        <v>2107</v>
      </c>
      <c r="H278" s="4"/>
      <c r="I278" s="31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</row>
    <row r="279" spans="1:64" ht="23.85" customHeight="1">
      <c r="A279" s="22" t="s">
        <v>515</v>
      </c>
      <c r="B279" s="23" t="s">
        <v>516</v>
      </c>
      <c r="C279" s="23" t="s">
        <v>350</v>
      </c>
      <c r="D279" s="23" t="s">
        <v>93</v>
      </c>
      <c r="E279" s="23" t="s">
        <v>2107</v>
      </c>
      <c r="F279" s="23" t="s">
        <v>2107</v>
      </c>
      <c r="G279" s="23" t="s">
        <v>2107</v>
      </c>
      <c r="H279" s="4"/>
      <c r="I279" s="31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</row>
    <row r="280" spans="1:64" ht="23.85" customHeight="1">
      <c r="A280" s="22" t="s">
        <v>517</v>
      </c>
      <c r="B280" s="23" t="s">
        <v>518</v>
      </c>
      <c r="C280" s="23" t="s">
        <v>350</v>
      </c>
      <c r="D280" s="23" t="s">
        <v>86</v>
      </c>
      <c r="E280" s="23" t="s">
        <v>2107</v>
      </c>
      <c r="F280" s="23" t="s">
        <v>2107</v>
      </c>
      <c r="G280" s="23" t="s">
        <v>2107</v>
      </c>
      <c r="H280" s="4"/>
      <c r="I280" s="31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</row>
    <row r="281" spans="1:64" ht="23.85" customHeight="1">
      <c r="A281" s="22" t="s">
        <v>519</v>
      </c>
      <c r="B281" s="23" t="s">
        <v>520</v>
      </c>
      <c r="C281" s="23" t="s">
        <v>350</v>
      </c>
      <c r="D281" s="23" t="s">
        <v>86</v>
      </c>
      <c r="E281" s="23" t="s">
        <v>2107</v>
      </c>
      <c r="F281" s="23" t="s">
        <v>2107</v>
      </c>
      <c r="G281" s="23" t="s">
        <v>2107</v>
      </c>
      <c r="H281" s="4"/>
      <c r="I281" s="31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</row>
    <row r="282" spans="1:64" ht="23.85" customHeight="1">
      <c r="A282" s="17" t="s">
        <v>3</v>
      </c>
      <c r="B282" s="13" t="s">
        <v>521</v>
      </c>
      <c r="C282" s="13"/>
      <c r="D282" s="13"/>
      <c r="E282" s="13"/>
      <c r="F282" s="17" t="s">
        <v>5</v>
      </c>
      <c r="G282" s="40">
        <v>71087</v>
      </c>
      <c r="H282" s="13" t="s">
        <v>1</v>
      </c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</row>
    <row r="283" spans="1:64" ht="23.85" customHeight="1">
      <c r="A283" s="17" t="s">
        <v>6</v>
      </c>
      <c r="B283" s="13" t="s">
        <v>522</v>
      </c>
      <c r="C283" s="13"/>
      <c r="D283" s="13"/>
      <c r="E283" s="13"/>
      <c r="F283" s="17" t="s">
        <v>26</v>
      </c>
      <c r="G283" s="17" t="s">
        <v>347</v>
      </c>
      <c r="H283" s="13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</row>
    <row r="284" spans="1:64" ht="23.85" customHeight="1">
      <c r="A284" s="12" t="s">
        <v>10</v>
      </c>
      <c r="B284" s="12" t="s">
        <v>11</v>
      </c>
      <c r="C284" s="13" t="s">
        <v>12</v>
      </c>
      <c r="D284" s="12" t="s">
        <v>13</v>
      </c>
      <c r="E284" s="12" t="s">
        <v>14</v>
      </c>
      <c r="F284" s="12" t="s">
        <v>15</v>
      </c>
      <c r="G284" s="13" t="s">
        <v>16</v>
      </c>
      <c r="H284" s="13"/>
    </row>
    <row r="285" spans="1:64" ht="23.85" customHeight="1">
      <c r="A285" s="12"/>
      <c r="B285" s="12"/>
      <c r="C285" s="12"/>
      <c r="D285" s="12"/>
      <c r="E285" s="12"/>
      <c r="F285" s="12"/>
      <c r="G285" s="12"/>
      <c r="H285" s="12"/>
    </row>
    <row r="286" spans="1:64" ht="23.85" customHeight="1">
      <c r="A286" s="22" t="s">
        <v>523</v>
      </c>
      <c r="B286" s="23" t="s">
        <v>524</v>
      </c>
      <c r="C286" s="23" t="s">
        <v>350</v>
      </c>
      <c r="D286" s="23" t="s">
        <v>54</v>
      </c>
      <c r="E286" s="23" t="s">
        <v>2107</v>
      </c>
      <c r="F286" s="23" t="s">
        <v>2107</v>
      </c>
      <c r="G286" s="23" t="s">
        <v>2107</v>
      </c>
      <c r="H286" s="103">
        <f>COUNTA(A286:A313)</f>
        <v>28</v>
      </c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</row>
    <row r="287" spans="1:64" ht="23.85" customHeight="1">
      <c r="A287" s="22" t="s">
        <v>525</v>
      </c>
      <c r="B287" s="23" t="s">
        <v>526</v>
      </c>
      <c r="C287" s="23" t="s">
        <v>350</v>
      </c>
      <c r="D287" s="23" t="s">
        <v>54</v>
      </c>
      <c r="E287" s="23" t="s">
        <v>2107</v>
      </c>
      <c r="F287" s="23" t="s">
        <v>2107</v>
      </c>
      <c r="G287" s="23" t="s">
        <v>2107</v>
      </c>
      <c r="H287" s="103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</row>
    <row r="288" spans="1:64" ht="23.85" customHeight="1">
      <c r="A288" s="22" t="s">
        <v>527</v>
      </c>
      <c r="B288" s="23" t="s">
        <v>528</v>
      </c>
      <c r="C288" s="23" t="s">
        <v>350</v>
      </c>
      <c r="D288" s="23" t="s">
        <v>54</v>
      </c>
      <c r="E288" s="23" t="s">
        <v>2107</v>
      </c>
      <c r="F288" s="23" t="s">
        <v>2107</v>
      </c>
      <c r="G288" s="23" t="s">
        <v>2107</v>
      </c>
      <c r="H288" s="103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</row>
    <row r="289" spans="1:64" ht="23.85" customHeight="1">
      <c r="A289" s="22" t="s">
        <v>529</v>
      </c>
      <c r="B289" s="23" t="s">
        <v>530</v>
      </c>
      <c r="C289" s="23" t="s">
        <v>350</v>
      </c>
      <c r="D289" s="23" t="s">
        <v>54</v>
      </c>
      <c r="E289" s="23" t="s">
        <v>2107</v>
      </c>
      <c r="F289" s="23" t="s">
        <v>2107</v>
      </c>
      <c r="G289" s="23" t="s">
        <v>2107</v>
      </c>
      <c r="H289" s="103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</row>
    <row r="290" spans="1:64" ht="23.85" customHeight="1">
      <c r="A290" s="22" t="s">
        <v>531</v>
      </c>
      <c r="B290" s="23" t="s">
        <v>532</v>
      </c>
      <c r="C290" s="23" t="s">
        <v>350</v>
      </c>
      <c r="D290" s="23" t="s">
        <v>54</v>
      </c>
      <c r="E290" s="23" t="s">
        <v>2107</v>
      </c>
      <c r="F290" s="23" t="s">
        <v>2107</v>
      </c>
      <c r="G290" s="23" t="s">
        <v>2107</v>
      </c>
      <c r="H290" s="103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</row>
    <row r="291" spans="1:64" ht="23.85" customHeight="1">
      <c r="A291" s="22" t="s">
        <v>533</v>
      </c>
      <c r="B291" s="23" t="s">
        <v>534</v>
      </c>
      <c r="C291" s="23" t="s">
        <v>350</v>
      </c>
      <c r="D291" s="23" t="s">
        <v>54</v>
      </c>
      <c r="E291" s="23" t="s">
        <v>2107</v>
      </c>
      <c r="F291" s="23" t="s">
        <v>2107</v>
      </c>
      <c r="G291" s="23" t="s">
        <v>2107</v>
      </c>
      <c r="H291" s="103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</row>
    <row r="292" spans="1:64" ht="23.85" customHeight="1">
      <c r="A292" s="22" t="s">
        <v>535</v>
      </c>
      <c r="B292" s="23" t="s">
        <v>536</v>
      </c>
      <c r="C292" s="23" t="s">
        <v>350</v>
      </c>
      <c r="D292" s="23" t="s">
        <v>54</v>
      </c>
      <c r="E292" s="23" t="s">
        <v>2107</v>
      </c>
      <c r="F292" s="23" t="s">
        <v>2107</v>
      </c>
      <c r="G292" s="23" t="s">
        <v>2107</v>
      </c>
      <c r="H292" s="103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</row>
    <row r="293" spans="1:64" ht="23.85" customHeight="1">
      <c r="A293" s="22" t="s">
        <v>537</v>
      </c>
      <c r="B293" s="23" t="s">
        <v>538</v>
      </c>
      <c r="C293" s="23" t="s">
        <v>350</v>
      </c>
      <c r="D293" s="23" t="s">
        <v>539</v>
      </c>
      <c r="E293" s="23" t="s">
        <v>2107</v>
      </c>
      <c r="F293" s="23" t="s">
        <v>2107</v>
      </c>
      <c r="G293" s="23" t="s">
        <v>2107</v>
      </c>
      <c r="H293" s="103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</row>
    <row r="294" spans="1:64" ht="23.85" customHeight="1">
      <c r="A294" s="22" t="s">
        <v>540</v>
      </c>
      <c r="B294" s="23" t="s">
        <v>541</v>
      </c>
      <c r="C294" s="23" t="s">
        <v>350</v>
      </c>
      <c r="D294" s="23" t="s">
        <v>54</v>
      </c>
      <c r="E294" s="23" t="s">
        <v>2107</v>
      </c>
      <c r="F294" s="23" t="s">
        <v>2107</v>
      </c>
      <c r="G294" s="23" t="s">
        <v>2107</v>
      </c>
      <c r="H294" s="103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26"/>
      <c r="BK294" s="26"/>
      <c r="BL294" s="26"/>
    </row>
    <row r="295" spans="1:64" ht="23.85" customHeight="1">
      <c r="A295" s="22" t="s">
        <v>542</v>
      </c>
      <c r="B295" s="23" t="s">
        <v>543</v>
      </c>
      <c r="C295" s="23" t="s">
        <v>350</v>
      </c>
      <c r="D295" s="23" t="s">
        <v>54</v>
      </c>
      <c r="E295" s="23" t="s">
        <v>2107</v>
      </c>
      <c r="F295" s="23" t="s">
        <v>2107</v>
      </c>
      <c r="G295" s="23" t="s">
        <v>2107</v>
      </c>
      <c r="H295" s="103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  <c r="BB295" s="26"/>
      <c r="BC295" s="26"/>
      <c r="BD295" s="26"/>
      <c r="BE295" s="26"/>
      <c r="BF295" s="26"/>
      <c r="BG295" s="26"/>
      <c r="BH295" s="26"/>
      <c r="BI295" s="26"/>
      <c r="BJ295" s="26"/>
      <c r="BK295" s="26"/>
      <c r="BL295" s="26"/>
    </row>
    <row r="296" spans="1:64" ht="23.85" customHeight="1">
      <c r="A296" s="22" t="s">
        <v>544</v>
      </c>
      <c r="B296" s="23" t="s">
        <v>545</v>
      </c>
      <c r="C296" s="23" t="s">
        <v>350</v>
      </c>
      <c r="D296" s="23" t="s">
        <v>54</v>
      </c>
      <c r="E296" s="23" t="s">
        <v>2107</v>
      </c>
      <c r="F296" s="23" t="s">
        <v>2107</v>
      </c>
      <c r="G296" s="23" t="s">
        <v>2107</v>
      </c>
      <c r="H296" s="103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26"/>
      <c r="BK296" s="26"/>
      <c r="BL296" s="26"/>
    </row>
    <row r="297" spans="1:64" ht="23.85" customHeight="1">
      <c r="A297" s="22" t="s">
        <v>546</v>
      </c>
      <c r="B297" s="23" t="s">
        <v>547</v>
      </c>
      <c r="C297" s="23" t="s">
        <v>350</v>
      </c>
      <c r="D297" s="23" t="s">
        <v>54</v>
      </c>
      <c r="E297" s="23" t="s">
        <v>2107</v>
      </c>
      <c r="F297" s="23" t="s">
        <v>2107</v>
      </c>
      <c r="G297" s="23" t="s">
        <v>2107</v>
      </c>
      <c r="H297" s="103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26"/>
      <c r="BK297" s="26"/>
      <c r="BL297" s="26"/>
    </row>
    <row r="298" spans="1:64" ht="23.85" customHeight="1">
      <c r="A298" s="22" t="s">
        <v>548</v>
      </c>
      <c r="B298" s="23" t="s">
        <v>549</v>
      </c>
      <c r="C298" s="23" t="s">
        <v>350</v>
      </c>
      <c r="D298" s="23" t="s">
        <v>54</v>
      </c>
      <c r="E298" s="23" t="s">
        <v>2107</v>
      </c>
      <c r="F298" s="23" t="s">
        <v>2107</v>
      </c>
      <c r="G298" s="23" t="s">
        <v>2107</v>
      </c>
      <c r="H298" s="103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26"/>
      <c r="BK298" s="26"/>
      <c r="BL298" s="26"/>
    </row>
    <row r="299" spans="1:64" ht="23.85" customHeight="1">
      <c r="A299" s="22" t="s">
        <v>550</v>
      </c>
      <c r="B299" s="23" t="s">
        <v>551</v>
      </c>
      <c r="C299" s="23" t="s">
        <v>350</v>
      </c>
      <c r="D299" s="23" t="s">
        <v>54</v>
      </c>
      <c r="E299" s="23" t="s">
        <v>2107</v>
      </c>
      <c r="F299" s="23" t="s">
        <v>2107</v>
      </c>
      <c r="G299" s="23" t="s">
        <v>2107</v>
      </c>
      <c r="H299" s="103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26"/>
      <c r="BK299" s="26"/>
      <c r="BL299" s="26"/>
    </row>
    <row r="300" spans="1:64" ht="23.85" customHeight="1">
      <c r="A300" s="22" t="s">
        <v>552</v>
      </c>
      <c r="B300" s="23" t="s">
        <v>553</v>
      </c>
      <c r="C300" s="23" t="s">
        <v>350</v>
      </c>
      <c r="D300" s="23" t="s">
        <v>54</v>
      </c>
      <c r="E300" s="23" t="s">
        <v>2107</v>
      </c>
      <c r="F300" s="23" t="s">
        <v>2107</v>
      </c>
      <c r="G300" s="23" t="s">
        <v>2107</v>
      </c>
      <c r="H300" s="103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26"/>
      <c r="BK300" s="26"/>
      <c r="BL300" s="26"/>
    </row>
    <row r="301" spans="1:64" ht="23.85" customHeight="1">
      <c r="A301" s="22" t="s">
        <v>554</v>
      </c>
      <c r="B301" s="23" t="s">
        <v>555</v>
      </c>
      <c r="C301" s="23" t="s">
        <v>350</v>
      </c>
      <c r="D301" s="23" t="s">
        <v>54</v>
      </c>
      <c r="E301" s="23" t="s">
        <v>2107</v>
      </c>
      <c r="F301" s="23" t="s">
        <v>2107</v>
      </c>
      <c r="G301" s="23" t="s">
        <v>2107</v>
      </c>
      <c r="H301" s="103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26"/>
      <c r="BK301" s="26"/>
      <c r="BL301" s="26"/>
    </row>
    <row r="302" spans="1:64" ht="23.85" customHeight="1">
      <c r="A302" s="22" t="s">
        <v>556</v>
      </c>
      <c r="B302" s="23" t="s">
        <v>557</v>
      </c>
      <c r="C302" s="23" t="s">
        <v>350</v>
      </c>
      <c r="D302" s="23" t="s">
        <v>54</v>
      </c>
      <c r="E302" s="23" t="s">
        <v>2107</v>
      </c>
      <c r="F302" s="23" t="s">
        <v>2107</v>
      </c>
      <c r="G302" s="23" t="s">
        <v>2107</v>
      </c>
      <c r="H302" s="103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</row>
    <row r="303" spans="1:64" ht="23.85" customHeight="1">
      <c r="A303" s="22" t="s">
        <v>558</v>
      </c>
      <c r="B303" s="23" t="s">
        <v>559</v>
      </c>
      <c r="C303" s="23" t="s">
        <v>350</v>
      </c>
      <c r="D303" s="23" t="s">
        <v>54</v>
      </c>
      <c r="E303" s="23" t="s">
        <v>2107</v>
      </c>
      <c r="F303" s="23" t="s">
        <v>2107</v>
      </c>
      <c r="G303" s="23" t="s">
        <v>2107</v>
      </c>
      <c r="H303" s="103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  <c r="BB303" s="26"/>
      <c r="BC303" s="26"/>
      <c r="BD303" s="26"/>
      <c r="BE303" s="26"/>
      <c r="BF303" s="26"/>
      <c r="BG303" s="26"/>
      <c r="BH303" s="26"/>
      <c r="BI303" s="26"/>
      <c r="BJ303" s="26"/>
      <c r="BK303" s="26"/>
      <c r="BL303" s="26"/>
    </row>
    <row r="304" spans="1:64" ht="23.85" customHeight="1">
      <c r="A304" s="22" t="s">
        <v>560</v>
      </c>
      <c r="B304" s="23" t="s">
        <v>561</v>
      </c>
      <c r="C304" s="23" t="s">
        <v>350</v>
      </c>
      <c r="D304" s="23" t="s">
        <v>54</v>
      </c>
      <c r="E304" s="23" t="s">
        <v>2107</v>
      </c>
      <c r="F304" s="23" t="s">
        <v>2107</v>
      </c>
      <c r="G304" s="23" t="s">
        <v>2107</v>
      </c>
      <c r="H304" s="103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  <c r="BF304" s="26"/>
      <c r="BG304" s="26"/>
      <c r="BH304" s="26"/>
      <c r="BI304" s="26"/>
      <c r="BJ304" s="26"/>
      <c r="BK304" s="26"/>
      <c r="BL304" s="26"/>
    </row>
    <row r="305" spans="1:64" ht="23.85" customHeight="1">
      <c r="A305" s="22" t="s">
        <v>562</v>
      </c>
      <c r="B305" s="23" t="s">
        <v>563</v>
      </c>
      <c r="C305" s="23" t="s">
        <v>350</v>
      </c>
      <c r="D305" s="23" t="s">
        <v>54</v>
      </c>
      <c r="E305" s="23" t="s">
        <v>2107</v>
      </c>
      <c r="F305" s="23" t="s">
        <v>2107</v>
      </c>
      <c r="G305" s="23" t="s">
        <v>2107</v>
      </c>
      <c r="H305" s="103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  <c r="BB305" s="26"/>
      <c r="BC305" s="26"/>
      <c r="BD305" s="26"/>
      <c r="BE305" s="26"/>
      <c r="BF305" s="26"/>
      <c r="BG305" s="26"/>
      <c r="BH305" s="26"/>
      <c r="BI305" s="26"/>
      <c r="BJ305" s="26"/>
      <c r="BK305" s="26"/>
      <c r="BL305" s="26"/>
    </row>
    <row r="306" spans="1:64" ht="23.85" customHeight="1">
      <c r="A306" s="22" t="s">
        <v>564</v>
      </c>
      <c r="B306" s="23" t="s">
        <v>565</v>
      </c>
      <c r="C306" s="23" t="s">
        <v>350</v>
      </c>
      <c r="D306" s="23" t="s">
        <v>54</v>
      </c>
      <c r="E306" s="23" t="s">
        <v>2107</v>
      </c>
      <c r="F306" s="23" t="s">
        <v>2107</v>
      </c>
      <c r="G306" s="23" t="s">
        <v>2107</v>
      </c>
      <c r="H306" s="103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  <c r="BB306" s="26"/>
      <c r="BC306" s="26"/>
      <c r="BD306" s="26"/>
      <c r="BE306" s="26"/>
      <c r="BF306" s="26"/>
      <c r="BG306" s="26"/>
      <c r="BH306" s="26"/>
      <c r="BI306" s="26"/>
      <c r="BJ306" s="26"/>
      <c r="BK306" s="26"/>
      <c r="BL306" s="26"/>
    </row>
    <row r="307" spans="1:64" ht="23.85" customHeight="1">
      <c r="A307" s="22" t="s">
        <v>566</v>
      </c>
      <c r="B307" s="23" t="s">
        <v>567</v>
      </c>
      <c r="C307" s="23" t="s">
        <v>350</v>
      </c>
      <c r="D307" s="23" t="s">
        <v>54</v>
      </c>
      <c r="E307" s="23" t="s">
        <v>2107</v>
      </c>
      <c r="F307" s="23" t="s">
        <v>2107</v>
      </c>
      <c r="G307" s="23" t="s">
        <v>2107</v>
      </c>
      <c r="H307" s="103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  <c r="BB307" s="26"/>
      <c r="BC307" s="26"/>
      <c r="BD307" s="26"/>
      <c r="BE307" s="26"/>
      <c r="BF307" s="26"/>
      <c r="BG307" s="26"/>
      <c r="BH307" s="26"/>
      <c r="BI307" s="26"/>
      <c r="BJ307" s="26"/>
      <c r="BK307" s="26"/>
      <c r="BL307" s="26"/>
    </row>
    <row r="308" spans="1:64" ht="23.85" customHeight="1">
      <c r="A308" s="22" t="s">
        <v>568</v>
      </c>
      <c r="B308" s="23" t="s">
        <v>569</v>
      </c>
      <c r="C308" s="23" t="s">
        <v>350</v>
      </c>
      <c r="D308" s="23" t="s">
        <v>54</v>
      </c>
      <c r="E308" s="23" t="s">
        <v>2107</v>
      </c>
      <c r="F308" s="23" t="s">
        <v>2107</v>
      </c>
      <c r="G308" s="23" t="s">
        <v>2107</v>
      </c>
      <c r="H308" s="103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  <c r="BB308" s="26"/>
      <c r="BC308" s="26"/>
      <c r="BD308" s="26"/>
      <c r="BE308" s="26"/>
      <c r="BF308" s="26"/>
      <c r="BG308" s="26"/>
      <c r="BH308" s="26"/>
      <c r="BI308" s="26"/>
      <c r="BJ308" s="26"/>
      <c r="BK308" s="26"/>
      <c r="BL308" s="26"/>
    </row>
    <row r="309" spans="1:64" ht="23.85" customHeight="1">
      <c r="A309" s="22" t="s">
        <v>570</v>
      </c>
      <c r="B309" s="23" t="s">
        <v>571</v>
      </c>
      <c r="C309" s="23" t="s">
        <v>350</v>
      </c>
      <c r="D309" s="23" t="s">
        <v>54</v>
      </c>
      <c r="E309" s="23" t="s">
        <v>2107</v>
      </c>
      <c r="F309" s="23" t="s">
        <v>2107</v>
      </c>
      <c r="G309" s="23" t="s">
        <v>2107</v>
      </c>
      <c r="H309" s="103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  <c r="BB309" s="26"/>
      <c r="BC309" s="26"/>
      <c r="BD309" s="26"/>
      <c r="BE309" s="26"/>
      <c r="BF309" s="26"/>
      <c r="BG309" s="26"/>
      <c r="BH309" s="26"/>
      <c r="BI309" s="26"/>
      <c r="BJ309" s="26"/>
      <c r="BK309" s="26"/>
      <c r="BL309" s="26"/>
    </row>
    <row r="310" spans="1:64" ht="23.85" customHeight="1">
      <c r="A310" s="22" t="s">
        <v>572</v>
      </c>
      <c r="B310" s="23" t="s">
        <v>573</v>
      </c>
      <c r="C310" s="23" t="s">
        <v>350</v>
      </c>
      <c r="D310" s="23" t="s">
        <v>54</v>
      </c>
      <c r="E310" s="23" t="s">
        <v>2107</v>
      </c>
      <c r="F310" s="23" t="s">
        <v>2107</v>
      </c>
      <c r="G310" s="23" t="s">
        <v>2107</v>
      </c>
      <c r="H310" s="103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</row>
    <row r="311" spans="1:64" ht="23.85" customHeight="1">
      <c r="A311" s="22" t="s">
        <v>574</v>
      </c>
      <c r="B311" s="23" t="s">
        <v>575</v>
      </c>
      <c r="C311" s="23" t="s">
        <v>350</v>
      </c>
      <c r="D311" s="23" t="s">
        <v>54</v>
      </c>
      <c r="E311" s="23" t="s">
        <v>2107</v>
      </c>
      <c r="F311" s="23" t="s">
        <v>2107</v>
      </c>
      <c r="G311" s="23" t="s">
        <v>2107</v>
      </c>
      <c r="H311" s="103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  <c r="BB311" s="26"/>
      <c r="BC311" s="26"/>
      <c r="BD311" s="26"/>
      <c r="BE311" s="26"/>
      <c r="BF311" s="26"/>
      <c r="BG311" s="26"/>
      <c r="BH311" s="26"/>
      <c r="BI311" s="26"/>
      <c r="BJ311" s="26"/>
      <c r="BK311" s="26"/>
      <c r="BL311" s="26"/>
    </row>
    <row r="312" spans="1:64" ht="23.85" customHeight="1">
      <c r="A312" s="22" t="s">
        <v>576</v>
      </c>
      <c r="B312" s="23" t="s">
        <v>577</v>
      </c>
      <c r="C312" s="23" t="s">
        <v>350</v>
      </c>
      <c r="D312" s="23" t="s">
        <v>54</v>
      </c>
      <c r="E312" s="23" t="s">
        <v>2107</v>
      </c>
      <c r="F312" s="23" t="s">
        <v>2107</v>
      </c>
      <c r="G312" s="23" t="s">
        <v>2107</v>
      </c>
      <c r="H312" s="103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</row>
    <row r="313" spans="1:64" ht="23.85" customHeight="1">
      <c r="A313" s="22" t="s">
        <v>578</v>
      </c>
      <c r="B313" s="23" t="s">
        <v>579</v>
      </c>
      <c r="C313" s="23" t="s">
        <v>350</v>
      </c>
      <c r="D313" s="23" t="s">
        <v>54</v>
      </c>
      <c r="E313" s="23" t="s">
        <v>2107</v>
      </c>
      <c r="F313" s="23" t="s">
        <v>2107</v>
      </c>
      <c r="G313" s="23" t="s">
        <v>2107</v>
      </c>
      <c r="H313" s="103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  <c r="BB313" s="26"/>
      <c r="BC313" s="26"/>
      <c r="BD313" s="26"/>
      <c r="BE313" s="26"/>
      <c r="BF313" s="26"/>
      <c r="BG313" s="26"/>
      <c r="BH313" s="26"/>
      <c r="BI313" s="26"/>
      <c r="BJ313" s="26"/>
      <c r="BK313" s="26"/>
      <c r="BL313" s="26"/>
    </row>
    <row r="314" spans="1:64" ht="23.85" customHeight="1">
      <c r="A314" s="17" t="s">
        <v>3</v>
      </c>
      <c r="B314" s="13" t="s">
        <v>580</v>
      </c>
      <c r="C314" s="13"/>
      <c r="D314" s="13"/>
      <c r="E314" s="13"/>
      <c r="F314" s="17" t="s">
        <v>5</v>
      </c>
      <c r="G314" s="40">
        <v>65254</v>
      </c>
      <c r="H314" s="13" t="s">
        <v>1</v>
      </c>
      <c r="I314" s="5"/>
    </row>
    <row r="315" spans="1:64" ht="23.85" customHeight="1">
      <c r="A315" s="17" t="s">
        <v>6</v>
      </c>
      <c r="B315" s="13" t="s">
        <v>581</v>
      </c>
      <c r="C315" s="13"/>
      <c r="D315" s="13"/>
      <c r="E315" s="13"/>
      <c r="F315" s="17" t="s">
        <v>26</v>
      </c>
      <c r="G315" s="17" t="s">
        <v>347</v>
      </c>
      <c r="H315" s="13"/>
      <c r="I315" s="5"/>
    </row>
    <row r="316" spans="1:64" ht="23.85" customHeight="1">
      <c r="A316" s="12" t="s">
        <v>10</v>
      </c>
      <c r="B316" s="12" t="s">
        <v>11</v>
      </c>
      <c r="C316" s="13" t="s">
        <v>12</v>
      </c>
      <c r="D316" s="12" t="s">
        <v>13</v>
      </c>
      <c r="E316" s="12" t="s">
        <v>14</v>
      </c>
      <c r="F316" s="12" t="s">
        <v>15</v>
      </c>
      <c r="G316" s="13" t="s">
        <v>16</v>
      </c>
      <c r="H316" s="13"/>
      <c r="I316" s="5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  <c r="BB316" s="26"/>
      <c r="BC316" s="26"/>
      <c r="BD316" s="26"/>
      <c r="BE316" s="26"/>
      <c r="BF316" s="26"/>
      <c r="BG316" s="26"/>
      <c r="BH316" s="26"/>
      <c r="BI316" s="26"/>
      <c r="BJ316" s="26"/>
      <c r="BK316" s="26"/>
      <c r="BL316" s="26"/>
    </row>
    <row r="317" spans="1:64" ht="23.85" customHeight="1">
      <c r="A317" s="12"/>
      <c r="B317" s="12"/>
      <c r="C317" s="12"/>
      <c r="D317" s="12"/>
      <c r="E317" s="12"/>
      <c r="F317" s="12"/>
      <c r="G317" s="12"/>
      <c r="H317" s="12"/>
      <c r="I317" s="5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  <c r="BB317" s="26"/>
      <c r="BC317" s="26"/>
      <c r="BD317" s="26"/>
      <c r="BE317" s="26"/>
      <c r="BF317" s="26"/>
      <c r="BG317" s="26"/>
      <c r="BH317" s="26"/>
      <c r="BI317" s="26"/>
      <c r="BJ317" s="26"/>
      <c r="BK317" s="26"/>
      <c r="BL317" s="26"/>
    </row>
    <row r="318" spans="1:64" ht="23.85" customHeight="1">
      <c r="A318" s="22" t="s">
        <v>582</v>
      </c>
      <c r="B318" s="23" t="s">
        <v>583</v>
      </c>
      <c r="C318" s="23" t="s">
        <v>350</v>
      </c>
      <c r="D318" s="23" t="s">
        <v>584</v>
      </c>
      <c r="E318" s="23" t="s">
        <v>2107</v>
      </c>
      <c r="F318" s="23" t="s">
        <v>2107</v>
      </c>
      <c r="G318" s="23" t="s">
        <v>2107</v>
      </c>
      <c r="H318" s="3">
        <f>COUNTA(A318:A321)</f>
        <v>4</v>
      </c>
      <c r="I318" s="31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</row>
    <row r="319" spans="1:64" ht="23.85" customHeight="1">
      <c r="A319" s="22" t="s">
        <v>585</v>
      </c>
      <c r="B319" s="23" t="s">
        <v>586</v>
      </c>
      <c r="C319" s="23" t="s">
        <v>386</v>
      </c>
      <c r="D319" s="23" t="s">
        <v>584</v>
      </c>
      <c r="E319" s="23" t="s">
        <v>2107</v>
      </c>
      <c r="F319" s="23" t="s">
        <v>2107</v>
      </c>
      <c r="G319" s="23" t="s">
        <v>2107</v>
      </c>
      <c r="H319" s="3"/>
      <c r="I319" s="31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</row>
    <row r="320" spans="1:64" ht="23.85" customHeight="1">
      <c r="A320" s="22" t="s">
        <v>587</v>
      </c>
      <c r="B320" s="23" t="s">
        <v>588</v>
      </c>
      <c r="C320" s="23" t="s">
        <v>386</v>
      </c>
      <c r="D320" s="23" t="s">
        <v>584</v>
      </c>
      <c r="E320" s="23" t="s">
        <v>2107</v>
      </c>
      <c r="F320" s="23" t="s">
        <v>2107</v>
      </c>
      <c r="G320" s="23" t="s">
        <v>2107</v>
      </c>
      <c r="H320" s="3"/>
      <c r="I320" s="31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  <c r="BB320" s="26"/>
      <c r="BC320" s="26"/>
      <c r="BD320" s="26"/>
      <c r="BE320" s="26"/>
      <c r="BF320" s="26"/>
      <c r="BG320" s="26"/>
      <c r="BH320" s="26"/>
      <c r="BI320" s="26"/>
      <c r="BJ320" s="26"/>
      <c r="BK320" s="26"/>
      <c r="BL320" s="26"/>
    </row>
    <row r="321" spans="1:64" ht="23.85" customHeight="1">
      <c r="A321" s="22" t="s">
        <v>589</v>
      </c>
      <c r="B321" s="23" t="s">
        <v>590</v>
      </c>
      <c r="C321" s="23" t="s">
        <v>591</v>
      </c>
      <c r="D321" s="23" t="s">
        <v>584</v>
      </c>
      <c r="E321" s="23" t="s">
        <v>2107</v>
      </c>
      <c r="F321" s="23" t="s">
        <v>2107</v>
      </c>
      <c r="G321" s="23" t="s">
        <v>2107</v>
      </c>
      <c r="H321" s="3"/>
      <c r="I321" s="31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  <c r="BB321" s="26"/>
      <c r="BC321" s="26"/>
      <c r="BD321" s="26"/>
      <c r="BE321" s="26"/>
      <c r="BF321" s="26"/>
      <c r="BG321" s="26"/>
      <c r="BH321" s="26"/>
      <c r="BI321" s="26"/>
      <c r="BJ321" s="26"/>
      <c r="BK321" s="26"/>
      <c r="BL321" s="26"/>
    </row>
    <row r="322" spans="1:64" ht="23.85" customHeight="1">
      <c r="A322" s="17" t="s">
        <v>3</v>
      </c>
      <c r="B322" s="13" t="s">
        <v>521</v>
      </c>
      <c r="C322" s="13"/>
      <c r="D322" s="13"/>
      <c r="E322" s="13"/>
      <c r="F322" s="17" t="s">
        <v>5</v>
      </c>
      <c r="G322" s="40"/>
      <c r="H322" s="13" t="s">
        <v>1</v>
      </c>
      <c r="I322" s="5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  <c r="BB322" s="26"/>
      <c r="BC322" s="26"/>
      <c r="BD322" s="26"/>
      <c r="BE322" s="26"/>
      <c r="BF322" s="26"/>
      <c r="BG322" s="26"/>
      <c r="BH322" s="26"/>
      <c r="BI322" s="26"/>
      <c r="BJ322" s="26"/>
      <c r="BK322" s="26"/>
      <c r="BL322" s="26"/>
    </row>
    <row r="323" spans="1:64" ht="23.85" customHeight="1">
      <c r="A323" s="17" t="s">
        <v>6</v>
      </c>
      <c r="B323" s="13" t="s">
        <v>522</v>
      </c>
      <c r="C323" s="13"/>
      <c r="D323" s="13"/>
      <c r="E323" s="13"/>
      <c r="F323" s="17" t="s">
        <v>26</v>
      </c>
      <c r="G323" s="17" t="s">
        <v>592</v>
      </c>
      <c r="H323" s="13"/>
      <c r="I323" s="5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</row>
    <row r="324" spans="1:64" ht="23.85" customHeight="1">
      <c r="A324" s="12" t="s">
        <v>10</v>
      </c>
      <c r="B324" s="12" t="s">
        <v>11</v>
      </c>
      <c r="C324" s="13" t="s">
        <v>12</v>
      </c>
      <c r="D324" s="12" t="s">
        <v>13</v>
      </c>
      <c r="E324" s="12" t="s">
        <v>14</v>
      </c>
      <c r="F324" s="12" t="s">
        <v>15</v>
      </c>
      <c r="G324" s="13" t="s">
        <v>16</v>
      </c>
      <c r="H324" s="13"/>
      <c r="I324" s="5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  <c r="BB324" s="26"/>
      <c r="BC324" s="26"/>
      <c r="BD324" s="26"/>
      <c r="BE324" s="26"/>
      <c r="BF324" s="26"/>
      <c r="BG324" s="26"/>
      <c r="BH324" s="26"/>
      <c r="BI324" s="26"/>
      <c r="BJ324" s="26"/>
      <c r="BK324" s="26"/>
      <c r="BL324" s="26"/>
    </row>
    <row r="325" spans="1:64" ht="23.85" customHeight="1">
      <c r="A325" s="12"/>
      <c r="B325" s="12"/>
      <c r="C325" s="12"/>
      <c r="D325" s="12"/>
      <c r="E325" s="12"/>
      <c r="F325" s="12"/>
      <c r="G325" s="12"/>
      <c r="H325" s="12"/>
      <c r="I325" s="5"/>
    </row>
    <row r="326" spans="1:64" ht="23.85" customHeight="1">
      <c r="A326" s="22" t="s">
        <v>593</v>
      </c>
      <c r="B326" s="23" t="s">
        <v>594</v>
      </c>
      <c r="C326" s="23" t="s">
        <v>386</v>
      </c>
      <c r="D326" s="23" t="s">
        <v>595</v>
      </c>
      <c r="E326" s="23" t="s">
        <v>2107</v>
      </c>
      <c r="F326" s="23" t="s">
        <v>2107</v>
      </c>
      <c r="G326" s="23" t="s">
        <v>2107</v>
      </c>
      <c r="H326" s="4">
        <f>COUNTA(A326:A327)</f>
        <v>2</v>
      </c>
      <c r="I326" s="31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</row>
    <row r="327" spans="1:64" ht="23.85" customHeight="1">
      <c r="A327" s="22" t="s">
        <v>596</v>
      </c>
      <c r="B327" s="23" t="s">
        <v>597</v>
      </c>
      <c r="C327" s="23" t="s">
        <v>386</v>
      </c>
      <c r="D327" s="23" t="s">
        <v>595</v>
      </c>
      <c r="E327" s="23" t="s">
        <v>2107</v>
      </c>
      <c r="F327" s="23" t="s">
        <v>2107</v>
      </c>
      <c r="G327" s="23" t="s">
        <v>2107</v>
      </c>
      <c r="H327" s="4"/>
      <c r="I327" s="31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</row>
    <row r="328" spans="1:64" ht="23.85" customHeight="1">
      <c r="A328" s="17" t="s">
        <v>3</v>
      </c>
      <c r="B328" s="13" t="s">
        <v>598</v>
      </c>
      <c r="C328" s="13"/>
      <c r="D328" s="13"/>
      <c r="E328" s="13"/>
      <c r="F328" s="17" t="s">
        <v>5</v>
      </c>
      <c r="G328" s="17">
        <v>81217</v>
      </c>
      <c r="H328" s="13" t="s">
        <v>1</v>
      </c>
      <c r="I328" s="5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</row>
    <row r="329" spans="1:64" ht="23.85" customHeight="1">
      <c r="A329" s="17" t="s">
        <v>6</v>
      </c>
      <c r="B329" s="13" t="s">
        <v>599</v>
      </c>
      <c r="C329" s="13"/>
      <c r="D329" s="13"/>
      <c r="E329" s="13"/>
      <c r="F329" s="17" t="s">
        <v>26</v>
      </c>
      <c r="G329" s="17" t="s">
        <v>600</v>
      </c>
      <c r="H329" s="13"/>
      <c r="I329" s="5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</row>
    <row r="330" spans="1:64" ht="23.85" customHeight="1">
      <c r="A330" s="12" t="s">
        <v>10</v>
      </c>
      <c r="B330" s="12" t="s">
        <v>11</v>
      </c>
      <c r="C330" s="13" t="s">
        <v>12</v>
      </c>
      <c r="D330" s="12" t="s">
        <v>13</v>
      </c>
      <c r="E330" s="12" t="s">
        <v>14</v>
      </c>
      <c r="F330" s="104" t="s">
        <v>15</v>
      </c>
      <c r="G330" s="13" t="s">
        <v>16</v>
      </c>
      <c r="H330" s="13"/>
      <c r="I330" s="5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  <c r="BB330" s="26"/>
      <c r="BC330" s="26"/>
      <c r="BD330" s="26"/>
      <c r="BE330" s="26"/>
      <c r="BF330" s="26"/>
      <c r="BG330" s="26"/>
      <c r="BH330" s="26"/>
      <c r="BI330" s="26"/>
      <c r="BJ330" s="26"/>
      <c r="BK330" s="26"/>
      <c r="BL330" s="26"/>
    </row>
    <row r="331" spans="1:64" ht="23.85" customHeight="1">
      <c r="A331" s="12"/>
      <c r="B331" s="12"/>
      <c r="C331" s="12"/>
      <c r="D331" s="12"/>
      <c r="E331" s="12"/>
      <c r="F331" s="12"/>
      <c r="G331" s="12"/>
      <c r="H331" s="12"/>
      <c r="I331" s="5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  <c r="BB331" s="26"/>
      <c r="BC331" s="26"/>
      <c r="BD331" s="26"/>
      <c r="BE331" s="26"/>
      <c r="BF331" s="26"/>
      <c r="BG331" s="26"/>
      <c r="BH331" s="26"/>
      <c r="BI331" s="26"/>
      <c r="BJ331" s="26"/>
      <c r="BK331" s="26"/>
      <c r="BL331" s="26"/>
    </row>
    <row r="332" spans="1:64" ht="23.85" customHeight="1">
      <c r="A332" s="30" t="s">
        <v>601</v>
      </c>
      <c r="B332" s="29" t="s">
        <v>602</v>
      </c>
      <c r="C332" s="29" t="s">
        <v>592</v>
      </c>
      <c r="D332" s="29" t="s">
        <v>174</v>
      </c>
      <c r="E332" s="23" t="s">
        <v>2107</v>
      </c>
      <c r="F332" s="23" t="s">
        <v>2107</v>
      </c>
      <c r="G332" s="23" t="s">
        <v>2107</v>
      </c>
      <c r="H332" s="4">
        <f>COUNTA(A332:A371)</f>
        <v>40</v>
      </c>
      <c r="I332" s="31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  <c r="BB332" s="26"/>
      <c r="BC332" s="26"/>
      <c r="BD332" s="26"/>
      <c r="BE332" s="26"/>
      <c r="BF332" s="26"/>
      <c r="BG332" s="26"/>
      <c r="BH332" s="26"/>
      <c r="BI332" s="26"/>
      <c r="BJ332" s="26"/>
      <c r="BK332" s="26"/>
      <c r="BL332" s="26"/>
    </row>
    <row r="333" spans="1:64" ht="23.85" customHeight="1">
      <c r="A333" s="30" t="s">
        <v>603</v>
      </c>
      <c r="B333" s="29" t="s">
        <v>604</v>
      </c>
      <c r="C333" s="29" t="s">
        <v>592</v>
      </c>
      <c r="D333" s="29" t="s">
        <v>174</v>
      </c>
      <c r="E333" s="23" t="s">
        <v>2107</v>
      </c>
      <c r="F333" s="23" t="s">
        <v>2107</v>
      </c>
      <c r="G333" s="23" t="s">
        <v>2107</v>
      </c>
      <c r="H333" s="4"/>
      <c r="I333" s="31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  <c r="BB333" s="26"/>
      <c r="BC333" s="26"/>
      <c r="BD333" s="26"/>
      <c r="BE333" s="26"/>
      <c r="BF333" s="26"/>
      <c r="BG333" s="26"/>
      <c r="BH333" s="26"/>
      <c r="BI333" s="26"/>
      <c r="BJ333" s="26"/>
      <c r="BK333" s="26"/>
      <c r="BL333" s="26"/>
    </row>
    <row r="334" spans="1:64" ht="23.85" customHeight="1">
      <c r="A334" s="30" t="s">
        <v>605</v>
      </c>
      <c r="B334" s="42" t="s">
        <v>606</v>
      </c>
      <c r="C334" s="29" t="s">
        <v>592</v>
      </c>
      <c r="D334" s="29" t="s">
        <v>174</v>
      </c>
      <c r="E334" s="23" t="s">
        <v>2107</v>
      </c>
      <c r="F334" s="23" t="s">
        <v>2107</v>
      </c>
      <c r="G334" s="23" t="s">
        <v>2107</v>
      </c>
      <c r="H334" s="4"/>
      <c r="I334" s="31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  <c r="BB334" s="26"/>
      <c r="BC334" s="26"/>
      <c r="BD334" s="26"/>
      <c r="BE334" s="26"/>
      <c r="BF334" s="26"/>
      <c r="BG334" s="26"/>
      <c r="BH334" s="26"/>
      <c r="BI334" s="26"/>
      <c r="BJ334" s="26"/>
      <c r="BK334" s="26"/>
      <c r="BL334" s="26"/>
    </row>
    <row r="335" spans="1:64" ht="23.85" customHeight="1">
      <c r="A335" s="30" t="s">
        <v>607</v>
      </c>
      <c r="B335" s="29" t="s">
        <v>608</v>
      </c>
      <c r="C335" s="29" t="s">
        <v>609</v>
      </c>
      <c r="D335" s="29" t="s">
        <v>174</v>
      </c>
      <c r="E335" s="23" t="s">
        <v>2107</v>
      </c>
      <c r="F335" s="23" t="s">
        <v>2107</v>
      </c>
      <c r="G335" s="23" t="s">
        <v>2107</v>
      </c>
      <c r="H335" s="4"/>
      <c r="I335" s="31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  <c r="BB335" s="26"/>
      <c r="BC335" s="26"/>
      <c r="BD335" s="26"/>
      <c r="BE335" s="26"/>
      <c r="BF335" s="26"/>
      <c r="BG335" s="26"/>
      <c r="BH335" s="26"/>
      <c r="BI335" s="26"/>
      <c r="BJ335" s="26"/>
      <c r="BK335" s="26"/>
      <c r="BL335" s="26"/>
    </row>
    <row r="336" spans="1:64" ht="23.85" customHeight="1">
      <c r="A336" s="22" t="s">
        <v>610</v>
      </c>
      <c r="B336" s="29" t="s">
        <v>611</v>
      </c>
      <c r="C336" s="29" t="s">
        <v>609</v>
      </c>
      <c r="D336" s="29" t="s">
        <v>174</v>
      </c>
      <c r="E336" s="23" t="s">
        <v>2107</v>
      </c>
      <c r="F336" s="23" t="s">
        <v>2107</v>
      </c>
      <c r="G336" s="23" t="s">
        <v>2107</v>
      </c>
      <c r="H336" s="4"/>
      <c r="I336" s="31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  <c r="BB336" s="26"/>
      <c r="BC336" s="26"/>
      <c r="BD336" s="26"/>
      <c r="BE336" s="26"/>
      <c r="BF336" s="26"/>
      <c r="BG336" s="26"/>
      <c r="BH336" s="26"/>
      <c r="BI336" s="26"/>
      <c r="BJ336" s="26"/>
      <c r="BK336" s="26"/>
      <c r="BL336" s="26"/>
    </row>
    <row r="337" spans="1:64" ht="23.85" customHeight="1">
      <c r="A337" s="22" t="s">
        <v>612</v>
      </c>
      <c r="B337" s="29" t="s">
        <v>613</v>
      </c>
      <c r="C337" s="29" t="s">
        <v>609</v>
      </c>
      <c r="D337" s="29" t="s">
        <v>174</v>
      </c>
      <c r="E337" s="23" t="s">
        <v>2107</v>
      </c>
      <c r="F337" s="23" t="s">
        <v>2107</v>
      </c>
      <c r="G337" s="23" t="s">
        <v>2107</v>
      </c>
      <c r="H337" s="4"/>
      <c r="I337" s="31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</row>
    <row r="338" spans="1:64" ht="23.85" customHeight="1">
      <c r="A338" s="22" t="s">
        <v>614</v>
      </c>
      <c r="B338" s="29" t="s">
        <v>615</v>
      </c>
      <c r="C338" s="29" t="s">
        <v>609</v>
      </c>
      <c r="D338" s="29" t="s">
        <v>174</v>
      </c>
      <c r="E338" s="23" t="s">
        <v>2107</v>
      </c>
      <c r="F338" s="23" t="s">
        <v>2107</v>
      </c>
      <c r="G338" s="23" t="s">
        <v>2107</v>
      </c>
      <c r="H338" s="4"/>
      <c r="I338" s="31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</row>
    <row r="339" spans="1:64" ht="23.85" customHeight="1">
      <c r="A339" s="22" t="s">
        <v>616</v>
      </c>
      <c r="B339" s="29" t="s">
        <v>617</v>
      </c>
      <c r="C339" s="29" t="s">
        <v>592</v>
      </c>
      <c r="D339" s="29" t="s">
        <v>174</v>
      </c>
      <c r="E339" s="23" t="s">
        <v>2107</v>
      </c>
      <c r="F339" s="23" t="s">
        <v>2107</v>
      </c>
      <c r="G339" s="23" t="s">
        <v>2107</v>
      </c>
      <c r="H339" s="4"/>
      <c r="I339" s="31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</row>
    <row r="340" spans="1:64" ht="23.85" customHeight="1">
      <c r="A340" s="22" t="s">
        <v>618</v>
      </c>
      <c r="B340" s="29" t="s">
        <v>619</v>
      </c>
      <c r="C340" s="29" t="s">
        <v>592</v>
      </c>
      <c r="D340" s="29" t="s">
        <v>174</v>
      </c>
      <c r="E340" s="23" t="s">
        <v>2107</v>
      </c>
      <c r="F340" s="23" t="s">
        <v>2107</v>
      </c>
      <c r="G340" s="23" t="s">
        <v>2107</v>
      </c>
      <c r="H340" s="4"/>
      <c r="I340" s="31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</row>
    <row r="341" spans="1:64" ht="23.85" customHeight="1">
      <c r="A341" s="22" t="s">
        <v>620</v>
      </c>
      <c r="B341" s="29" t="s">
        <v>621</v>
      </c>
      <c r="C341" s="29" t="s">
        <v>592</v>
      </c>
      <c r="D341" s="29" t="s">
        <v>174</v>
      </c>
      <c r="E341" s="23" t="s">
        <v>2107</v>
      </c>
      <c r="F341" s="23" t="s">
        <v>2107</v>
      </c>
      <c r="G341" s="23" t="s">
        <v>2107</v>
      </c>
      <c r="H341" s="4"/>
      <c r="I341" s="31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</row>
    <row r="342" spans="1:64" ht="23.85" customHeight="1">
      <c r="A342" s="22" t="s">
        <v>622</v>
      </c>
      <c r="B342" s="29" t="s">
        <v>623</v>
      </c>
      <c r="C342" s="29" t="s">
        <v>609</v>
      </c>
      <c r="D342" s="29" t="s">
        <v>174</v>
      </c>
      <c r="E342" s="23" t="s">
        <v>2107</v>
      </c>
      <c r="F342" s="23" t="s">
        <v>2107</v>
      </c>
      <c r="G342" s="23" t="s">
        <v>2107</v>
      </c>
      <c r="H342" s="4"/>
      <c r="I342" s="31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</row>
    <row r="343" spans="1:64" ht="23.85" customHeight="1">
      <c r="A343" s="22" t="s">
        <v>624</v>
      </c>
      <c r="B343" s="29" t="s">
        <v>625</v>
      </c>
      <c r="C343" s="29" t="s">
        <v>592</v>
      </c>
      <c r="D343" s="29" t="s">
        <v>174</v>
      </c>
      <c r="E343" s="23" t="s">
        <v>2107</v>
      </c>
      <c r="F343" s="23" t="s">
        <v>2107</v>
      </c>
      <c r="G343" s="23" t="s">
        <v>2107</v>
      </c>
      <c r="H343" s="4"/>
      <c r="I343" s="31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  <c r="BB343" s="26"/>
      <c r="BC343" s="26"/>
      <c r="BD343" s="26"/>
      <c r="BE343" s="26"/>
      <c r="BF343" s="26"/>
      <c r="BG343" s="26"/>
      <c r="BH343" s="26"/>
      <c r="BI343" s="26"/>
      <c r="BJ343" s="26"/>
      <c r="BK343" s="26"/>
      <c r="BL343" s="26"/>
    </row>
    <row r="344" spans="1:64" ht="23.85" customHeight="1">
      <c r="A344" s="22" t="s">
        <v>626</v>
      </c>
      <c r="B344" s="29" t="s">
        <v>627</v>
      </c>
      <c r="C344" s="29" t="s">
        <v>609</v>
      </c>
      <c r="D344" s="29" t="s">
        <v>174</v>
      </c>
      <c r="E344" s="23" t="s">
        <v>2107</v>
      </c>
      <c r="F344" s="23" t="s">
        <v>2107</v>
      </c>
      <c r="G344" s="23" t="s">
        <v>2107</v>
      </c>
      <c r="H344" s="4"/>
      <c r="I344" s="31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  <c r="BB344" s="26"/>
      <c r="BC344" s="26"/>
      <c r="BD344" s="26"/>
      <c r="BE344" s="26"/>
      <c r="BF344" s="26"/>
      <c r="BG344" s="26"/>
      <c r="BH344" s="26"/>
      <c r="BI344" s="26"/>
      <c r="BJ344" s="26"/>
      <c r="BK344" s="26"/>
      <c r="BL344" s="26"/>
    </row>
    <row r="345" spans="1:64" ht="23.85" customHeight="1">
      <c r="A345" s="22" t="s">
        <v>628</v>
      </c>
      <c r="B345" s="29" t="s">
        <v>629</v>
      </c>
      <c r="C345" s="29" t="s">
        <v>592</v>
      </c>
      <c r="D345" s="29" t="s">
        <v>174</v>
      </c>
      <c r="E345" s="23" t="s">
        <v>2107</v>
      </c>
      <c r="F345" s="23" t="s">
        <v>2107</v>
      </c>
      <c r="G345" s="23" t="s">
        <v>2107</v>
      </c>
      <c r="H345" s="4"/>
      <c r="I345" s="31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</row>
    <row r="346" spans="1:64" ht="23.85" customHeight="1">
      <c r="A346" s="22" t="s">
        <v>630</v>
      </c>
      <c r="B346" s="29" t="s">
        <v>631</v>
      </c>
      <c r="C346" s="29" t="s">
        <v>592</v>
      </c>
      <c r="D346" s="29" t="s">
        <v>174</v>
      </c>
      <c r="E346" s="23" t="s">
        <v>2107</v>
      </c>
      <c r="F346" s="23" t="s">
        <v>2107</v>
      </c>
      <c r="G346" s="23" t="s">
        <v>2107</v>
      </c>
      <c r="H346" s="4"/>
      <c r="I346" s="31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  <c r="BB346" s="26"/>
      <c r="BC346" s="26"/>
      <c r="BD346" s="26"/>
      <c r="BE346" s="26"/>
      <c r="BF346" s="26"/>
      <c r="BG346" s="26"/>
      <c r="BH346" s="26"/>
      <c r="BI346" s="26"/>
      <c r="BJ346" s="26"/>
      <c r="BK346" s="26"/>
      <c r="BL346" s="26"/>
    </row>
    <row r="347" spans="1:64" ht="23.85" customHeight="1">
      <c r="A347" s="22" t="s">
        <v>632</v>
      </c>
      <c r="B347" s="29" t="s">
        <v>633</v>
      </c>
      <c r="C347" s="29" t="s">
        <v>609</v>
      </c>
      <c r="D347" s="29" t="s">
        <v>174</v>
      </c>
      <c r="E347" s="23" t="s">
        <v>2107</v>
      </c>
      <c r="F347" s="23" t="s">
        <v>2107</v>
      </c>
      <c r="G347" s="23" t="s">
        <v>2107</v>
      </c>
      <c r="H347" s="4"/>
      <c r="I347" s="31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  <c r="BB347" s="26"/>
      <c r="BC347" s="26"/>
      <c r="BD347" s="26"/>
      <c r="BE347" s="26"/>
      <c r="BF347" s="26"/>
      <c r="BG347" s="26"/>
      <c r="BH347" s="26"/>
      <c r="BI347" s="26"/>
      <c r="BJ347" s="26"/>
      <c r="BK347" s="26"/>
      <c r="BL347" s="26"/>
    </row>
    <row r="348" spans="1:64" ht="23.85" customHeight="1">
      <c r="A348" s="22" t="s">
        <v>634</v>
      </c>
      <c r="B348" s="29" t="s">
        <v>635</v>
      </c>
      <c r="C348" s="29" t="s">
        <v>609</v>
      </c>
      <c r="D348" s="29" t="s">
        <v>39</v>
      </c>
      <c r="E348" s="23" t="s">
        <v>2107</v>
      </c>
      <c r="F348" s="23" t="s">
        <v>2107</v>
      </c>
      <c r="G348" s="23" t="s">
        <v>2107</v>
      </c>
      <c r="H348" s="4"/>
      <c r="I348" s="31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</row>
    <row r="349" spans="1:64" ht="23.85" customHeight="1">
      <c r="A349" s="22" t="s">
        <v>636</v>
      </c>
      <c r="B349" s="29" t="s">
        <v>637</v>
      </c>
      <c r="C349" s="29" t="s">
        <v>609</v>
      </c>
      <c r="D349" s="29" t="s">
        <v>174</v>
      </c>
      <c r="E349" s="23" t="s">
        <v>2107</v>
      </c>
      <c r="F349" s="23" t="s">
        <v>2107</v>
      </c>
      <c r="G349" s="23" t="s">
        <v>2107</v>
      </c>
      <c r="H349" s="4"/>
      <c r="I349" s="31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  <c r="BB349" s="26"/>
      <c r="BC349" s="26"/>
      <c r="BD349" s="26"/>
      <c r="BE349" s="26"/>
      <c r="BF349" s="26"/>
      <c r="BG349" s="26"/>
      <c r="BH349" s="26"/>
      <c r="BI349" s="26"/>
      <c r="BJ349" s="26"/>
      <c r="BK349" s="26"/>
      <c r="BL349" s="26"/>
    </row>
    <row r="350" spans="1:64" ht="23.85" customHeight="1">
      <c r="A350" s="22" t="s">
        <v>638</v>
      </c>
      <c r="B350" s="29" t="s">
        <v>639</v>
      </c>
      <c r="C350" s="29" t="s">
        <v>592</v>
      </c>
      <c r="D350" s="29" t="s">
        <v>174</v>
      </c>
      <c r="E350" s="23" t="s">
        <v>2107</v>
      </c>
      <c r="F350" s="23" t="s">
        <v>2107</v>
      </c>
      <c r="G350" s="23" t="s">
        <v>2107</v>
      </c>
      <c r="H350" s="4"/>
      <c r="I350" s="31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  <c r="BB350" s="26"/>
      <c r="BC350" s="26"/>
      <c r="BD350" s="26"/>
      <c r="BE350" s="26"/>
      <c r="BF350" s="26"/>
      <c r="BG350" s="26"/>
      <c r="BH350" s="26"/>
      <c r="BI350" s="26"/>
      <c r="BJ350" s="26"/>
      <c r="BK350" s="26"/>
      <c r="BL350" s="26"/>
    </row>
    <row r="351" spans="1:64" ht="23.85" customHeight="1">
      <c r="A351" s="22" t="s">
        <v>640</v>
      </c>
      <c r="B351" s="29" t="s">
        <v>641</v>
      </c>
      <c r="C351" s="29" t="s">
        <v>609</v>
      </c>
      <c r="D351" s="29" t="s">
        <v>174</v>
      </c>
      <c r="E351" s="23" t="s">
        <v>2107</v>
      </c>
      <c r="F351" s="23" t="s">
        <v>2107</v>
      </c>
      <c r="G351" s="23" t="s">
        <v>2107</v>
      </c>
      <c r="H351" s="4"/>
      <c r="I351" s="31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  <c r="BB351" s="26"/>
      <c r="BC351" s="26"/>
      <c r="BD351" s="26"/>
      <c r="BE351" s="26"/>
      <c r="BF351" s="26"/>
      <c r="BG351" s="26"/>
      <c r="BH351" s="26"/>
      <c r="BI351" s="26"/>
      <c r="BJ351" s="26"/>
      <c r="BK351" s="26"/>
      <c r="BL351" s="26"/>
    </row>
    <row r="352" spans="1:64" ht="23.85" customHeight="1">
      <c r="A352" s="22" t="s">
        <v>642</v>
      </c>
      <c r="B352" s="29" t="s">
        <v>643</v>
      </c>
      <c r="C352" s="29" t="s">
        <v>609</v>
      </c>
      <c r="D352" s="29" t="s">
        <v>174</v>
      </c>
      <c r="E352" s="23" t="s">
        <v>2107</v>
      </c>
      <c r="F352" s="23" t="s">
        <v>2107</v>
      </c>
      <c r="G352" s="23" t="s">
        <v>2107</v>
      </c>
      <c r="H352" s="4"/>
      <c r="I352" s="31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</row>
    <row r="353" spans="1:64" ht="23.85" customHeight="1">
      <c r="A353" s="22" t="s">
        <v>644</v>
      </c>
      <c r="B353" s="29" t="s">
        <v>645</v>
      </c>
      <c r="C353" s="29" t="s">
        <v>592</v>
      </c>
      <c r="D353" s="29" t="s">
        <v>174</v>
      </c>
      <c r="E353" s="23" t="s">
        <v>2107</v>
      </c>
      <c r="F353" s="23" t="s">
        <v>2107</v>
      </c>
      <c r="G353" s="23" t="s">
        <v>2107</v>
      </c>
      <c r="H353" s="4"/>
      <c r="I353" s="31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  <c r="BB353" s="26"/>
      <c r="BC353" s="26"/>
      <c r="BD353" s="26"/>
      <c r="BE353" s="26"/>
      <c r="BF353" s="26"/>
      <c r="BG353" s="26"/>
      <c r="BH353" s="26"/>
      <c r="BI353" s="26"/>
      <c r="BJ353" s="26"/>
      <c r="BK353" s="26"/>
      <c r="BL353" s="26"/>
    </row>
    <row r="354" spans="1:64" ht="23.85" customHeight="1">
      <c r="A354" s="22" t="s">
        <v>646</v>
      </c>
      <c r="B354" s="29" t="s">
        <v>647</v>
      </c>
      <c r="C354" s="29" t="s">
        <v>609</v>
      </c>
      <c r="D354" s="29" t="s">
        <v>174</v>
      </c>
      <c r="E354" s="23" t="s">
        <v>2107</v>
      </c>
      <c r="F354" s="23" t="s">
        <v>2107</v>
      </c>
      <c r="G354" s="23" t="s">
        <v>2107</v>
      </c>
      <c r="H354" s="4"/>
      <c r="I354" s="31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  <c r="BB354" s="26"/>
      <c r="BC354" s="26"/>
      <c r="BD354" s="26"/>
      <c r="BE354" s="26"/>
      <c r="BF354" s="26"/>
      <c r="BG354" s="26"/>
      <c r="BH354" s="26"/>
      <c r="BI354" s="26"/>
      <c r="BJ354" s="26"/>
      <c r="BK354" s="26"/>
      <c r="BL354" s="26"/>
    </row>
    <row r="355" spans="1:64" ht="23.85" customHeight="1">
      <c r="A355" s="22" t="s">
        <v>648</v>
      </c>
      <c r="B355" s="29" t="s">
        <v>649</v>
      </c>
      <c r="C355" s="29" t="s">
        <v>592</v>
      </c>
      <c r="D355" s="29" t="s">
        <v>174</v>
      </c>
      <c r="E355" s="23" t="s">
        <v>2107</v>
      </c>
      <c r="F355" s="23" t="s">
        <v>2107</v>
      </c>
      <c r="G355" s="23" t="s">
        <v>2107</v>
      </c>
      <c r="H355" s="4"/>
      <c r="I355" s="31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</row>
    <row r="356" spans="1:64" ht="23.85" customHeight="1">
      <c r="A356" s="30" t="s">
        <v>650</v>
      </c>
      <c r="B356" s="29" t="s">
        <v>651</v>
      </c>
      <c r="C356" s="29" t="s">
        <v>592</v>
      </c>
      <c r="D356" s="29" t="s">
        <v>174</v>
      </c>
      <c r="E356" s="23" t="s">
        <v>2107</v>
      </c>
      <c r="F356" s="23" t="s">
        <v>2107</v>
      </c>
      <c r="G356" s="23" t="s">
        <v>2107</v>
      </c>
      <c r="H356" s="4"/>
      <c r="I356" s="31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  <c r="BB356" s="26"/>
      <c r="BC356" s="26"/>
      <c r="BD356" s="26"/>
      <c r="BE356" s="26"/>
      <c r="BF356" s="26"/>
      <c r="BG356" s="26"/>
      <c r="BH356" s="26"/>
      <c r="BI356" s="26"/>
      <c r="BJ356" s="26"/>
      <c r="BK356" s="26"/>
      <c r="BL356" s="26"/>
    </row>
    <row r="357" spans="1:64" ht="23.85" customHeight="1">
      <c r="A357" s="22" t="s">
        <v>652</v>
      </c>
      <c r="B357" s="29" t="s">
        <v>653</v>
      </c>
      <c r="C357" s="29" t="s">
        <v>609</v>
      </c>
      <c r="D357" s="29" t="s">
        <v>174</v>
      </c>
      <c r="E357" s="23" t="s">
        <v>2107</v>
      </c>
      <c r="F357" s="23" t="s">
        <v>2107</v>
      </c>
      <c r="G357" s="23" t="s">
        <v>2107</v>
      </c>
      <c r="H357" s="4"/>
      <c r="I357" s="31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  <c r="BB357" s="26"/>
      <c r="BC357" s="26"/>
      <c r="BD357" s="26"/>
      <c r="BE357" s="26"/>
      <c r="BF357" s="26"/>
      <c r="BG357" s="26"/>
      <c r="BH357" s="26"/>
      <c r="BI357" s="26"/>
      <c r="BJ357" s="26"/>
      <c r="BK357" s="26"/>
      <c r="BL357" s="26"/>
    </row>
    <row r="358" spans="1:64" ht="23.85" customHeight="1">
      <c r="A358" s="22" t="s">
        <v>654</v>
      </c>
      <c r="B358" s="29" t="s">
        <v>655</v>
      </c>
      <c r="C358" s="29" t="s">
        <v>592</v>
      </c>
      <c r="D358" s="29" t="s">
        <v>174</v>
      </c>
      <c r="E358" s="23" t="s">
        <v>2107</v>
      </c>
      <c r="F358" s="23" t="s">
        <v>2107</v>
      </c>
      <c r="G358" s="23" t="s">
        <v>2107</v>
      </c>
      <c r="H358" s="4"/>
      <c r="I358" s="31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  <c r="BB358" s="26"/>
      <c r="BC358" s="26"/>
      <c r="BD358" s="26"/>
      <c r="BE358" s="26"/>
      <c r="BF358" s="26"/>
      <c r="BG358" s="26"/>
      <c r="BH358" s="26"/>
      <c r="BI358" s="26"/>
      <c r="BJ358" s="26"/>
      <c r="BK358" s="26"/>
      <c r="BL358" s="26"/>
    </row>
    <row r="359" spans="1:64" ht="23.85" customHeight="1">
      <c r="A359" s="22" t="s">
        <v>656</v>
      </c>
      <c r="B359" s="29" t="s">
        <v>657</v>
      </c>
      <c r="C359" s="29" t="s">
        <v>592</v>
      </c>
      <c r="D359" s="29" t="s">
        <v>174</v>
      </c>
      <c r="E359" s="23" t="s">
        <v>2107</v>
      </c>
      <c r="F359" s="23" t="s">
        <v>2107</v>
      </c>
      <c r="G359" s="23" t="s">
        <v>2107</v>
      </c>
      <c r="H359" s="4"/>
      <c r="I359" s="31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  <c r="BB359" s="26"/>
      <c r="BC359" s="26"/>
      <c r="BD359" s="26"/>
      <c r="BE359" s="26"/>
      <c r="BF359" s="26"/>
      <c r="BG359" s="26"/>
      <c r="BH359" s="26"/>
      <c r="BI359" s="26"/>
      <c r="BJ359" s="26"/>
      <c r="BK359" s="26"/>
      <c r="BL359" s="26"/>
    </row>
    <row r="360" spans="1:64" ht="23.85" customHeight="1">
      <c r="A360" s="22" t="s">
        <v>658</v>
      </c>
      <c r="B360" s="29" t="s">
        <v>659</v>
      </c>
      <c r="C360" s="29" t="s">
        <v>592</v>
      </c>
      <c r="D360" s="29" t="s">
        <v>174</v>
      </c>
      <c r="E360" s="23" t="s">
        <v>2107</v>
      </c>
      <c r="F360" s="23" t="s">
        <v>2107</v>
      </c>
      <c r="G360" s="23" t="s">
        <v>2107</v>
      </c>
      <c r="H360" s="4"/>
      <c r="I360" s="31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  <c r="BB360" s="26"/>
      <c r="BC360" s="26"/>
      <c r="BD360" s="26"/>
      <c r="BE360" s="26"/>
      <c r="BF360" s="26"/>
      <c r="BG360" s="26"/>
      <c r="BH360" s="26"/>
      <c r="BI360" s="26"/>
      <c r="BJ360" s="26"/>
      <c r="BK360" s="26"/>
      <c r="BL360" s="26"/>
    </row>
    <row r="361" spans="1:64" ht="23.85" customHeight="1">
      <c r="A361" s="22" t="s">
        <v>660</v>
      </c>
      <c r="B361" s="29" t="s">
        <v>661</v>
      </c>
      <c r="C361" s="29" t="s">
        <v>592</v>
      </c>
      <c r="D361" s="29" t="s">
        <v>174</v>
      </c>
      <c r="E361" s="23" t="s">
        <v>2107</v>
      </c>
      <c r="F361" s="23" t="s">
        <v>2107</v>
      </c>
      <c r="G361" s="23" t="s">
        <v>2107</v>
      </c>
      <c r="H361" s="4"/>
      <c r="I361" s="31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  <c r="BB361" s="26"/>
      <c r="BC361" s="26"/>
      <c r="BD361" s="26"/>
      <c r="BE361" s="26"/>
      <c r="BF361" s="26"/>
      <c r="BG361" s="26"/>
      <c r="BH361" s="26"/>
      <c r="BI361" s="26"/>
      <c r="BJ361" s="26"/>
      <c r="BK361" s="26"/>
      <c r="BL361" s="26"/>
    </row>
    <row r="362" spans="1:64" ht="23.85" customHeight="1">
      <c r="A362" s="22" t="s">
        <v>662</v>
      </c>
      <c r="B362" s="29" t="s">
        <v>663</v>
      </c>
      <c r="C362" s="29" t="s">
        <v>592</v>
      </c>
      <c r="D362" s="29" t="s">
        <v>174</v>
      </c>
      <c r="E362" s="23" t="s">
        <v>2107</v>
      </c>
      <c r="F362" s="23" t="s">
        <v>2107</v>
      </c>
      <c r="G362" s="23" t="s">
        <v>2107</v>
      </c>
      <c r="H362" s="4"/>
      <c r="I362" s="31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  <c r="BB362" s="26"/>
      <c r="BC362" s="26"/>
      <c r="BD362" s="26"/>
      <c r="BE362" s="26"/>
      <c r="BF362" s="26"/>
      <c r="BG362" s="26"/>
      <c r="BH362" s="26"/>
      <c r="BI362" s="26"/>
      <c r="BJ362" s="26"/>
      <c r="BK362" s="26"/>
      <c r="BL362" s="26"/>
    </row>
    <row r="363" spans="1:64" ht="23.85" customHeight="1">
      <c r="A363" s="22" t="s">
        <v>664</v>
      </c>
      <c r="B363" s="29" t="s">
        <v>665</v>
      </c>
      <c r="C363" s="29" t="s">
        <v>592</v>
      </c>
      <c r="D363" s="29" t="s">
        <v>174</v>
      </c>
      <c r="E363" s="23" t="s">
        <v>2107</v>
      </c>
      <c r="F363" s="23" t="s">
        <v>2107</v>
      </c>
      <c r="G363" s="23" t="s">
        <v>2107</v>
      </c>
      <c r="H363" s="4"/>
      <c r="I363" s="31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  <c r="BB363" s="26"/>
      <c r="BC363" s="26"/>
      <c r="BD363" s="26"/>
      <c r="BE363" s="26"/>
      <c r="BF363" s="26"/>
      <c r="BG363" s="26"/>
      <c r="BH363" s="26"/>
      <c r="BI363" s="26"/>
      <c r="BJ363" s="26"/>
      <c r="BK363" s="26"/>
      <c r="BL363" s="26"/>
    </row>
    <row r="364" spans="1:64" ht="23.85" customHeight="1">
      <c r="A364" s="22" t="s">
        <v>666</v>
      </c>
      <c r="B364" s="29" t="s">
        <v>667</v>
      </c>
      <c r="C364" s="29" t="s">
        <v>609</v>
      </c>
      <c r="D364" s="29" t="s">
        <v>174</v>
      </c>
      <c r="E364" s="23" t="s">
        <v>2107</v>
      </c>
      <c r="F364" s="23" t="s">
        <v>2107</v>
      </c>
      <c r="G364" s="23" t="s">
        <v>2107</v>
      </c>
      <c r="H364" s="4"/>
      <c r="I364" s="31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  <c r="BB364" s="26"/>
      <c r="BC364" s="26"/>
      <c r="BD364" s="26"/>
      <c r="BE364" s="26"/>
      <c r="BF364" s="26"/>
      <c r="BG364" s="26"/>
      <c r="BH364" s="26"/>
      <c r="BI364" s="26"/>
      <c r="BJ364" s="26"/>
      <c r="BK364" s="26"/>
      <c r="BL364" s="26"/>
    </row>
    <row r="365" spans="1:64" ht="23.85" customHeight="1">
      <c r="A365" s="22" t="s">
        <v>668</v>
      </c>
      <c r="B365" s="29" t="s">
        <v>669</v>
      </c>
      <c r="C365" s="29" t="s">
        <v>592</v>
      </c>
      <c r="D365" s="29" t="s">
        <v>39</v>
      </c>
      <c r="E365" s="23" t="s">
        <v>2107</v>
      </c>
      <c r="F365" s="23" t="s">
        <v>2107</v>
      </c>
      <c r="G365" s="23" t="s">
        <v>2107</v>
      </c>
      <c r="H365" s="4"/>
      <c r="I365" s="31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  <c r="BB365" s="26"/>
      <c r="BC365" s="26"/>
      <c r="BD365" s="26"/>
      <c r="BE365" s="26"/>
      <c r="BF365" s="26"/>
      <c r="BG365" s="26"/>
      <c r="BH365" s="26"/>
      <c r="BI365" s="26"/>
      <c r="BJ365" s="26"/>
      <c r="BK365" s="26"/>
      <c r="BL365" s="26"/>
    </row>
    <row r="366" spans="1:64" ht="23.85" customHeight="1">
      <c r="A366" s="30" t="s">
        <v>670</v>
      </c>
      <c r="B366" s="29" t="s">
        <v>671</v>
      </c>
      <c r="C366" s="29" t="s">
        <v>609</v>
      </c>
      <c r="D366" s="29" t="s">
        <v>174</v>
      </c>
      <c r="E366" s="23" t="s">
        <v>2107</v>
      </c>
      <c r="F366" s="23" t="s">
        <v>2107</v>
      </c>
      <c r="G366" s="23" t="s">
        <v>2107</v>
      </c>
      <c r="H366" s="4"/>
      <c r="I366" s="31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  <c r="BB366" s="26"/>
      <c r="BC366" s="26"/>
      <c r="BD366" s="26"/>
      <c r="BE366" s="26"/>
      <c r="BF366" s="26"/>
      <c r="BG366" s="26"/>
      <c r="BH366" s="26"/>
      <c r="BI366" s="26"/>
      <c r="BJ366" s="26"/>
      <c r="BK366" s="26"/>
      <c r="BL366" s="26"/>
    </row>
    <row r="367" spans="1:64" ht="23.85" customHeight="1">
      <c r="A367" s="22" t="s">
        <v>672</v>
      </c>
      <c r="B367" s="29" t="s">
        <v>673</v>
      </c>
      <c r="C367" s="29" t="s">
        <v>592</v>
      </c>
      <c r="D367" s="29" t="s">
        <v>174</v>
      </c>
      <c r="E367" s="23" t="s">
        <v>2107</v>
      </c>
      <c r="F367" s="23" t="s">
        <v>2107</v>
      </c>
      <c r="G367" s="23" t="s">
        <v>2107</v>
      </c>
      <c r="H367" s="4"/>
      <c r="I367" s="31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</row>
    <row r="368" spans="1:64" ht="23.85" customHeight="1">
      <c r="A368" s="22" t="s">
        <v>674</v>
      </c>
      <c r="B368" s="29" t="s">
        <v>675</v>
      </c>
      <c r="C368" s="29" t="s">
        <v>592</v>
      </c>
      <c r="D368" s="29" t="s">
        <v>174</v>
      </c>
      <c r="E368" s="23" t="s">
        <v>2107</v>
      </c>
      <c r="F368" s="23" t="s">
        <v>2107</v>
      </c>
      <c r="G368" s="23" t="s">
        <v>2107</v>
      </c>
      <c r="H368" s="4"/>
      <c r="I368" s="31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  <c r="BB368" s="26"/>
      <c r="BC368" s="26"/>
      <c r="BD368" s="26"/>
      <c r="BE368" s="26"/>
      <c r="BF368" s="26"/>
      <c r="BG368" s="26"/>
      <c r="BH368" s="26"/>
      <c r="BI368" s="26"/>
      <c r="BJ368" s="26"/>
      <c r="BK368" s="26"/>
      <c r="BL368" s="26"/>
    </row>
    <row r="369" spans="1:64" ht="23.85" customHeight="1">
      <c r="A369" s="22" t="s">
        <v>676</v>
      </c>
      <c r="B369" s="29" t="s">
        <v>677</v>
      </c>
      <c r="C369" s="29" t="s">
        <v>609</v>
      </c>
      <c r="D369" s="29" t="s">
        <v>174</v>
      </c>
      <c r="E369" s="23" t="s">
        <v>2107</v>
      </c>
      <c r="F369" s="23" t="s">
        <v>2107</v>
      </c>
      <c r="G369" s="23" t="s">
        <v>2107</v>
      </c>
      <c r="H369" s="4"/>
      <c r="I369" s="31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  <c r="BB369" s="26"/>
      <c r="BC369" s="26"/>
      <c r="BD369" s="26"/>
      <c r="BE369" s="26"/>
      <c r="BF369" s="26"/>
      <c r="BG369" s="26"/>
      <c r="BH369" s="26"/>
      <c r="BI369" s="26"/>
      <c r="BJ369" s="26"/>
      <c r="BK369" s="26"/>
      <c r="BL369" s="26"/>
    </row>
    <row r="370" spans="1:64" ht="23.85" customHeight="1">
      <c r="A370" s="22" t="s">
        <v>678</v>
      </c>
      <c r="B370" s="29" t="s">
        <v>679</v>
      </c>
      <c r="C370" s="29" t="s">
        <v>609</v>
      </c>
      <c r="D370" s="29" t="s">
        <v>174</v>
      </c>
      <c r="E370" s="23" t="s">
        <v>2107</v>
      </c>
      <c r="F370" s="23" t="s">
        <v>2107</v>
      </c>
      <c r="G370" s="23" t="s">
        <v>2107</v>
      </c>
      <c r="H370" s="4"/>
      <c r="I370" s="31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  <c r="BB370" s="26"/>
      <c r="BC370" s="26"/>
      <c r="BD370" s="26"/>
      <c r="BE370" s="26"/>
      <c r="BF370" s="26"/>
      <c r="BG370" s="26"/>
      <c r="BH370" s="26"/>
      <c r="BI370" s="26"/>
      <c r="BJ370" s="26"/>
      <c r="BK370" s="26"/>
      <c r="BL370" s="26"/>
    </row>
    <row r="371" spans="1:64" ht="23.85" customHeight="1">
      <c r="A371" s="22" t="s">
        <v>680</v>
      </c>
      <c r="B371" s="29" t="s">
        <v>681</v>
      </c>
      <c r="C371" s="29" t="s">
        <v>592</v>
      </c>
      <c r="D371" s="29" t="s">
        <v>174</v>
      </c>
      <c r="E371" s="23" t="s">
        <v>2107</v>
      </c>
      <c r="F371" s="23" t="s">
        <v>2107</v>
      </c>
      <c r="G371" s="23" t="s">
        <v>2107</v>
      </c>
      <c r="H371" s="4"/>
      <c r="I371" s="31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  <c r="BB371" s="26"/>
      <c r="BC371" s="26"/>
      <c r="BD371" s="26"/>
      <c r="BE371" s="26"/>
      <c r="BF371" s="26"/>
      <c r="BG371" s="26"/>
      <c r="BH371" s="26"/>
      <c r="BI371" s="26"/>
      <c r="BJ371" s="26"/>
      <c r="BK371" s="26"/>
      <c r="BL371" s="26"/>
    </row>
    <row r="372" spans="1:64" ht="23.85" customHeight="1">
      <c r="A372" s="20" t="s">
        <v>3</v>
      </c>
      <c r="B372" s="13" t="s">
        <v>682</v>
      </c>
      <c r="C372" s="13"/>
      <c r="D372" s="13"/>
      <c r="E372" s="13"/>
      <c r="F372" s="20" t="s">
        <v>400</v>
      </c>
      <c r="G372" s="19">
        <v>62979</v>
      </c>
      <c r="H372" s="13" t="s">
        <v>1</v>
      </c>
      <c r="I372" s="5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  <c r="BB372" s="26"/>
      <c r="BC372" s="26"/>
      <c r="BD372" s="26"/>
      <c r="BE372" s="26"/>
      <c r="BF372" s="26"/>
      <c r="BG372" s="26"/>
      <c r="BH372" s="26"/>
      <c r="BI372" s="26"/>
      <c r="BJ372" s="26"/>
      <c r="BK372" s="26"/>
      <c r="BL372" s="26"/>
    </row>
    <row r="373" spans="1:64" ht="23.85" customHeight="1">
      <c r="A373" s="20" t="s">
        <v>6</v>
      </c>
      <c r="B373" s="9" t="s">
        <v>683</v>
      </c>
      <c r="C373" s="9"/>
      <c r="D373" s="9"/>
      <c r="E373" s="9"/>
      <c r="F373" s="20" t="s">
        <v>26</v>
      </c>
      <c r="G373" s="20" t="s">
        <v>347</v>
      </c>
      <c r="H373" s="13"/>
      <c r="I373" s="5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  <c r="BB373" s="26"/>
      <c r="BC373" s="26"/>
      <c r="BD373" s="26"/>
      <c r="BE373" s="26"/>
      <c r="BF373" s="26"/>
      <c r="BG373" s="26"/>
      <c r="BH373" s="26"/>
      <c r="BI373" s="26"/>
      <c r="BJ373" s="26"/>
      <c r="BK373" s="26"/>
      <c r="BL373" s="26"/>
    </row>
    <row r="374" spans="1:64" ht="23.85" customHeight="1">
      <c r="A374" s="105" t="s">
        <v>27</v>
      </c>
      <c r="B374" s="105" t="s">
        <v>11</v>
      </c>
      <c r="C374" s="9" t="s">
        <v>12</v>
      </c>
      <c r="D374" s="105" t="s">
        <v>28</v>
      </c>
      <c r="E374" s="105" t="s">
        <v>29</v>
      </c>
      <c r="F374" s="105" t="s">
        <v>30</v>
      </c>
      <c r="G374" s="106" t="s">
        <v>684</v>
      </c>
      <c r="H374" s="13"/>
      <c r="I374" s="5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  <c r="BB374" s="26"/>
      <c r="BC374" s="26"/>
      <c r="BD374" s="26"/>
      <c r="BE374" s="26"/>
      <c r="BF374" s="26"/>
      <c r="BG374" s="26"/>
      <c r="BH374" s="26"/>
      <c r="BI374" s="26"/>
      <c r="BJ374" s="26"/>
      <c r="BK374" s="26"/>
      <c r="BL374" s="26"/>
    </row>
    <row r="375" spans="1:64" ht="23.85" customHeight="1">
      <c r="A375" s="105"/>
      <c r="B375" s="105"/>
      <c r="C375" s="105"/>
      <c r="D375" s="105"/>
      <c r="E375" s="105"/>
      <c r="F375" s="105"/>
      <c r="G375" s="105"/>
      <c r="H375" s="105"/>
      <c r="I375" s="5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  <c r="BB375" s="26"/>
      <c r="BC375" s="26"/>
      <c r="BD375" s="26"/>
      <c r="BE375" s="26"/>
      <c r="BF375" s="26"/>
      <c r="BG375" s="26"/>
      <c r="BH375" s="26"/>
      <c r="BI375" s="26"/>
      <c r="BJ375" s="26"/>
      <c r="BK375" s="26"/>
      <c r="BL375" s="26"/>
    </row>
    <row r="376" spans="1:64" ht="23.85" customHeight="1">
      <c r="A376" s="22" t="s">
        <v>685</v>
      </c>
      <c r="B376" s="23" t="s">
        <v>686</v>
      </c>
      <c r="C376" s="23" t="s">
        <v>350</v>
      </c>
      <c r="D376" s="23" t="s">
        <v>687</v>
      </c>
      <c r="E376" s="23" t="s">
        <v>2107</v>
      </c>
      <c r="F376" s="23" t="s">
        <v>2107</v>
      </c>
      <c r="G376" s="23" t="s">
        <v>2107</v>
      </c>
      <c r="H376" s="107">
        <f>COUNTA(A376:A432)</f>
        <v>57</v>
      </c>
      <c r="I376" s="31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  <c r="BB376" s="26"/>
      <c r="BC376" s="26"/>
      <c r="BD376" s="26"/>
      <c r="BE376" s="26"/>
      <c r="BF376" s="26"/>
      <c r="BG376" s="26"/>
      <c r="BH376" s="26"/>
      <c r="BI376" s="26"/>
      <c r="BJ376" s="26"/>
      <c r="BK376" s="26"/>
      <c r="BL376" s="26"/>
    </row>
    <row r="377" spans="1:64" ht="23.85" customHeight="1">
      <c r="A377" s="22" t="s">
        <v>688</v>
      </c>
      <c r="B377" s="23" t="s">
        <v>689</v>
      </c>
      <c r="C377" s="23" t="s">
        <v>350</v>
      </c>
      <c r="D377" s="23" t="s">
        <v>690</v>
      </c>
      <c r="E377" s="23" t="s">
        <v>2107</v>
      </c>
      <c r="F377" s="23" t="s">
        <v>2107</v>
      </c>
      <c r="G377" s="23" t="s">
        <v>2107</v>
      </c>
      <c r="H377" s="107"/>
      <c r="I377" s="31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</row>
    <row r="378" spans="1:64" ht="23.85" customHeight="1">
      <c r="A378" s="22" t="s">
        <v>691</v>
      </c>
      <c r="B378" s="23" t="s">
        <v>692</v>
      </c>
      <c r="C378" s="23" t="s">
        <v>350</v>
      </c>
      <c r="D378" s="23" t="s">
        <v>690</v>
      </c>
      <c r="E378" s="23" t="s">
        <v>2107</v>
      </c>
      <c r="F378" s="23" t="s">
        <v>2107</v>
      </c>
      <c r="G378" s="23" t="s">
        <v>2107</v>
      </c>
      <c r="H378" s="107"/>
      <c r="I378" s="31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</row>
    <row r="379" spans="1:64" ht="23.85" customHeight="1">
      <c r="A379" s="22" t="s">
        <v>693</v>
      </c>
      <c r="B379" s="23" t="s">
        <v>694</v>
      </c>
      <c r="C379" s="23" t="s">
        <v>350</v>
      </c>
      <c r="D379" s="23" t="s">
        <v>695</v>
      </c>
      <c r="E379" s="23" t="s">
        <v>2107</v>
      </c>
      <c r="F379" s="23" t="s">
        <v>2107</v>
      </c>
      <c r="G379" s="23" t="s">
        <v>2107</v>
      </c>
      <c r="H379" s="107"/>
      <c r="I379" s="31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  <c r="BB379" s="26"/>
      <c r="BC379" s="26"/>
      <c r="BD379" s="26"/>
      <c r="BE379" s="26"/>
      <c r="BF379" s="26"/>
      <c r="BG379" s="26"/>
      <c r="BH379" s="26"/>
      <c r="BI379" s="26"/>
      <c r="BJ379" s="26"/>
      <c r="BK379" s="26"/>
      <c r="BL379" s="26"/>
    </row>
    <row r="380" spans="1:64" ht="23.85" customHeight="1">
      <c r="A380" s="22" t="s">
        <v>696</v>
      </c>
      <c r="B380" s="23" t="s">
        <v>697</v>
      </c>
      <c r="C380" s="23" t="s">
        <v>350</v>
      </c>
      <c r="D380" s="23" t="s">
        <v>282</v>
      </c>
      <c r="E380" s="23" t="s">
        <v>2107</v>
      </c>
      <c r="F380" s="23" t="s">
        <v>2107</v>
      </c>
      <c r="G380" s="23" t="s">
        <v>2107</v>
      </c>
      <c r="H380" s="107"/>
      <c r="I380" s="31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  <c r="BB380" s="26"/>
      <c r="BC380" s="26"/>
      <c r="BD380" s="26"/>
      <c r="BE380" s="26"/>
      <c r="BF380" s="26"/>
      <c r="BG380" s="26"/>
      <c r="BH380" s="26"/>
      <c r="BI380" s="26"/>
      <c r="BJ380" s="26"/>
      <c r="BK380" s="26"/>
      <c r="BL380" s="26"/>
    </row>
    <row r="381" spans="1:64" ht="23.85" customHeight="1">
      <c r="A381" s="22" t="s">
        <v>698</v>
      </c>
      <c r="B381" s="23" t="s">
        <v>699</v>
      </c>
      <c r="C381" s="23" t="s">
        <v>350</v>
      </c>
      <c r="D381" s="23" t="s">
        <v>700</v>
      </c>
      <c r="E381" s="23" t="s">
        <v>2107</v>
      </c>
      <c r="F381" s="23" t="s">
        <v>2107</v>
      </c>
      <c r="G381" s="23" t="s">
        <v>2107</v>
      </c>
      <c r="H381" s="107"/>
      <c r="I381" s="31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  <c r="BB381" s="26"/>
      <c r="BC381" s="26"/>
      <c r="BD381" s="26"/>
      <c r="BE381" s="26"/>
      <c r="BF381" s="26"/>
      <c r="BG381" s="26"/>
      <c r="BH381" s="26"/>
      <c r="BI381" s="26"/>
      <c r="BJ381" s="26"/>
      <c r="BK381" s="26"/>
      <c r="BL381" s="26"/>
    </row>
    <row r="382" spans="1:64" ht="23.85" customHeight="1">
      <c r="A382" s="22" t="s">
        <v>701</v>
      </c>
      <c r="B382" s="23" t="s">
        <v>702</v>
      </c>
      <c r="C382" s="23" t="s">
        <v>350</v>
      </c>
      <c r="D382" s="23" t="s">
        <v>282</v>
      </c>
      <c r="E382" s="23" t="s">
        <v>2107</v>
      </c>
      <c r="F382" s="23" t="s">
        <v>2107</v>
      </c>
      <c r="G382" s="23" t="s">
        <v>2107</v>
      </c>
      <c r="H382" s="107"/>
      <c r="I382" s="31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  <c r="BC382" s="26"/>
      <c r="BD382" s="26"/>
      <c r="BE382" s="26"/>
      <c r="BF382" s="26"/>
      <c r="BG382" s="26"/>
      <c r="BH382" s="26"/>
      <c r="BI382" s="26"/>
      <c r="BJ382" s="26"/>
      <c r="BK382" s="26"/>
      <c r="BL382" s="26"/>
    </row>
    <row r="383" spans="1:64" ht="23.85" customHeight="1">
      <c r="A383" s="22" t="s">
        <v>703</v>
      </c>
      <c r="B383" s="23" t="s">
        <v>704</v>
      </c>
      <c r="C383" s="23" t="s">
        <v>350</v>
      </c>
      <c r="D383" s="23" t="s">
        <v>705</v>
      </c>
      <c r="E383" s="23" t="s">
        <v>2107</v>
      </c>
      <c r="F383" s="23" t="s">
        <v>2107</v>
      </c>
      <c r="G383" s="23" t="s">
        <v>2107</v>
      </c>
      <c r="H383" s="107"/>
      <c r="I383" s="31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</row>
    <row r="384" spans="1:64" ht="23.85" customHeight="1">
      <c r="A384" s="22" t="s">
        <v>706</v>
      </c>
      <c r="B384" s="23" t="s">
        <v>707</v>
      </c>
      <c r="C384" s="23" t="s">
        <v>350</v>
      </c>
      <c r="D384" s="23" t="s">
        <v>708</v>
      </c>
      <c r="E384" s="23" t="s">
        <v>2107</v>
      </c>
      <c r="F384" s="23" t="s">
        <v>2107</v>
      </c>
      <c r="G384" s="23" t="s">
        <v>2107</v>
      </c>
      <c r="H384" s="107"/>
      <c r="I384" s="31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  <c r="BC384" s="26"/>
      <c r="BD384" s="26"/>
      <c r="BE384" s="26"/>
      <c r="BF384" s="26"/>
      <c r="BG384" s="26"/>
      <c r="BH384" s="26"/>
      <c r="BI384" s="26"/>
      <c r="BJ384" s="26"/>
      <c r="BK384" s="26"/>
      <c r="BL384" s="26"/>
    </row>
    <row r="385" spans="1:64" ht="23.85" customHeight="1">
      <c r="A385" s="22" t="s">
        <v>709</v>
      </c>
      <c r="B385" s="23" t="s">
        <v>710</v>
      </c>
      <c r="C385" s="23" t="s">
        <v>350</v>
      </c>
      <c r="D385" s="23" t="s">
        <v>690</v>
      </c>
      <c r="E385" s="23" t="s">
        <v>2107</v>
      </c>
      <c r="F385" s="23" t="s">
        <v>2107</v>
      </c>
      <c r="G385" s="23" t="s">
        <v>2107</v>
      </c>
      <c r="H385" s="107"/>
      <c r="I385" s="31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  <c r="BC385" s="26"/>
      <c r="BD385" s="26"/>
      <c r="BE385" s="26"/>
      <c r="BF385" s="26"/>
      <c r="BG385" s="26"/>
      <c r="BH385" s="26"/>
      <c r="BI385" s="26"/>
      <c r="BJ385" s="26"/>
      <c r="BK385" s="26"/>
      <c r="BL385" s="26"/>
    </row>
    <row r="386" spans="1:64" ht="23.85" customHeight="1">
      <c r="A386" s="22" t="s">
        <v>711</v>
      </c>
      <c r="B386" s="23" t="s">
        <v>712</v>
      </c>
      <c r="C386" s="23" t="s">
        <v>350</v>
      </c>
      <c r="D386" s="23" t="s">
        <v>687</v>
      </c>
      <c r="E386" s="23" t="s">
        <v>2107</v>
      </c>
      <c r="F386" s="23" t="s">
        <v>2107</v>
      </c>
      <c r="G386" s="23" t="s">
        <v>2107</v>
      </c>
      <c r="H386" s="107"/>
      <c r="I386" s="31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  <c r="BC386" s="26"/>
      <c r="BD386" s="26"/>
      <c r="BE386" s="26"/>
      <c r="BF386" s="26"/>
      <c r="BG386" s="26"/>
      <c r="BH386" s="26"/>
      <c r="BI386" s="26"/>
      <c r="BJ386" s="26"/>
      <c r="BK386" s="26"/>
      <c r="BL386" s="26"/>
    </row>
    <row r="387" spans="1:64" ht="23.85" customHeight="1">
      <c r="A387" s="22" t="s">
        <v>713</v>
      </c>
      <c r="B387" s="23" t="s">
        <v>714</v>
      </c>
      <c r="C387" s="23" t="s">
        <v>350</v>
      </c>
      <c r="D387" s="23" t="s">
        <v>687</v>
      </c>
      <c r="E387" s="23" t="s">
        <v>2107</v>
      </c>
      <c r="F387" s="23" t="s">
        <v>2107</v>
      </c>
      <c r="G387" s="23" t="s">
        <v>2107</v>
      </c>
      <c r="H387" s="107"/>
      <c r="I387" s="31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  <c r="BC387" s="26"/>
      <c r="BD387" s="26"/>
      <c r="BE387" s="26"/>
      <c r="BF387" s="26"/>
      <c r="BG387" s="26"/>
      <c r="BH387" s="26"/>
      <c r="BI387" s="26"/>
      <c r="BJ387" s="26"/>
      <c r="BK387" s="26"/>
      <c r="BL387" s="26"/>
    </row>
    <row r="388" spans="1:64" ht="23.85" customHeight="1">
      <c r="A388" s="22" t="s">
        <v>715</v>
      </c>
      <c r="B388" s="23" t="s">
        <v>716</v>
      </c>
      <c r="C388" s="23" t="s">
        <v>350</v>
      </c>
      <c r="D388" s="23" t="s">
        <v>687</v>
      </c>
      <c r="E388" s="23" t="s">
        <v>2107</v>
      </c>
      <c r="F388" s="23" t="s">
        <v>2107</v>
      </c>
      <c r="G388" s="23" t="s">
        <v>2107</v>
      </c>
      <c r="H388" s="107"/>
      <c r="I388" s="31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  <c r="BC388" s="26"/>
      <c r="BD388" s="26"/>
      <c r="BE388" s="26"/>
      <c r="BF388" s="26"/>
      <c r="BG388" s="26"/>
      <c r="BH388" s="26"/>
      <c r="BI388" s="26"/>
      <c r="BJ388" s="26"/>
      <c r="BK388" s="26"/>
      <c r="BL388" s="26"/>
    </row>
    <row r="389" spans="1:64" ht="23.85" customHeight="1">
      <c r="A389" s="22" t="s">
        <v>717</v>
      </c>
      <c r="B389" s="23" t="s">
        <v>718</v>
      </c>
      <c r="C389" s="23" t="s">
        <v>350</v>
      </c>
      <c r="D389" s="23" t="s">
        <v>700</v>
      </c>
      <c r="E389" s="23" t="s">
        <v>2107</v>
      </c>
      <c r="F389" s="23" t="s">
        <v>2107</v>
      </c>
      <c r="G389" s="23" t="s">
        <v>2107</v>
      </c>
      <c r="H389" s="107"/>
      <c r="I389" s="31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  <c r="BB389" s="26"/>
      <c r="BC389" s="26"/>
      <c r="BD389" s="26"/>
      <c r="BE389" s="26"/>
      <c r="BF389" s="26"/>
      <c r="BG389" s="26"/>
      <c r="BH389" s="26"/>
      <c r="BI389" s="26"/>
      <c r="BJ389" s="26"/>
      <c r="BK389" s="26"/>
      <c r="BL389" s="26"/>
    </row>
    <row r="390" spans="1:64" ht="23.85" customHeight="1">
      <c r="A390" s="22" t="s">
        <v>719</v>
      </c>
      <c r="B390" s="23" t="s">
        <v>720</v>
      </c>
      <c r="C390" s="23" t="s">
        <v>350</v>
      </c>
      <c r="D390" s="23" t="s">
        <v>687</v>
      </c>
      <c r="E390" s="23" t="s">
        <v>2107</v>
      </c>
      <c r="F390" s="23" t="s">
        <v>2107</v>
      </c>
      <c r="G390" s="23" t="s">
        <v>2107</v>
      </c>
      <c r="H390" s="107"/>
      <c r="I390" s="31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  <c r="BB390" s="26"/>
      <c r="BC390" s="26"/>
      <c r="BD390" s="26"/>
      <c r="BE390" s="26"/>
      <c r="BF390" s="26"/>
      <c r="BG390" s="26"/>
      <c r="BH390" s="26"/>
      <c r="BI390" s="26"/>
      <c r="BJ390" s="26"/>
      <c r="BK390" s="26"/>
      <c r="BL390" s="26"/>
    </row>
    <row r="391" spans="1:64" ht="23.85" customHeight="1">
      <c r="A391" s="22" t="s">
        <v>721</v>
      </c>
      <c r="B391" s="23" t="s">
        <v>722</v>
      </c>
      <c r="C391" s="23" t="s">
        <v>350</v>
      </c>
      <c r="D391" s="23" t="s">
        <v>708</v>
      </c>
      <c r="E391" s="23" t="s">
        <v>2107</v>
      </c>
      <c r="F391" s="23" t="s">
        <v>2107</v>
      </c>
      <c r="G391" s="23" t="s">
        <v>2107</v>
      </c>
      <c r="H391" s="107"/>
      <c r="I391" s="31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  <c r="BC391" s="26"/>
      <c r="BD391" s="26"/>
      <c r="BE391" s="26"/>
      <c r="BF391" s="26"/>
      <c r="BG391" s="26"/>
      <c r="BH391" s="26"/>
      <c r="BI391" s="26"/>
      <c r="BJ391" s="26"/>
      <c r="BK391" s="26"/>
      <c r="BL391" s="26"/>
    </row>
    <row r="392" spans="1:64" ht="23.85" customHeight="1">
      <c r="A392" s="22" t="s">
        <v>723</v>
      </c>
      <c r="B392" s="23" t="s">
        <v>724</v>
      </c>
      <c r="C392" s="23" t="s">
        <v>350</v>
      </c>
      <c r="D392" s="23" t="s">
        <v>282</v>
      </c>
      <c r="E392" s="23" t="s">
        <v>2107</v>
      </c>
      <c r="F392" s="23" t="s">
        <v>2107</v>
      </c>
      <c r="G392" s="23" t="s">
        <v>2107</v>
      </c>
      <c r="H392" s="107"/>
      <c r="I392" s="31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  <c r="BC392" s="26"/>
      <c r="BD392" s="26"/>
      <c r="BE392" s="26"/>
      <c r="BF392" s="26"/>
      <c r="BG392" s="26"/>
      <c r="BH392" s="26"/>
      <c r="BI392" s="26"/>
      <c r="BJ392" s="26"/>
      <c r="BK392" s="26"/>
      <c r="BL392" s="26"/>
    </row>
    <row r="393" spans="1:64" ht="23.85" customHeight="1">
      <c r="A393" s="22" t="s">
        <v>725</v>
      </c>
      <c r="B393" s="23" t="s">
        <v>726</v>
      </c>
      <c r="C393" s="23" t="s">
        <v>350</v>
      </c>
      <c r="D393" s="23" t="s">
        <v>700</v>
      </c>
      <c r="E393" s="23" t="s">
        <v>2107</v>
      </c>
      <c r="F393" s="23" t="s">
        <v>2107</v>
      </c>
      <c r="G393" s="23" t="s">
        <v>2107</v>
      </c>
      <c r="H393" s="107"/>
      <c r="I393" s="31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</row>
    <row r="394" spans="1:64" ht="23.85" customHeight="1">
      <c r="A394" s="22" t="s">
        <v>727</v>
      </c>
      <c r="B394" s="23" t="s">
        <v>728</v>
      </c>
      <c r="C394" s="23" t="s">
        <v>350</v>
      </c>
      <c r="D394" s="23" t="s">
        <v>700</v>
      </c>
      <c r="E394" s="23" t="s">
        <v>2107</v>
      </c>
      <c r="F394" s="23" t="s">
        <v>2107</v>
      </c>
      <c r="G394" s="23" t="s">
        <v>2107</v>
      </c>
      <c r="H394" s="107"/>
      <c r="I394" s="31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</row>
    <row r="395" spans="1:64" ht="23.85" customHeight="1">
      <c r="A395" s="22" t="s">
        <v>729</v>
      </c>
      <c r="B395" s="23" t="s">
        <v>730</v>
      </c>
      <c r="C395" s="23" t="s">
        <v>350</v>
      </c>
      <c r="D395" s="23" t="s">
        <v>731</v>
      </c>
      <c r="E395" s="23" t="s">
        <v>2107</v>
      </c>
      <c r="F395" s="23" t="s">
        <v>2107</v>
      </c>
      <c r="G395" s="23" t="s">
        <v>2107</v>
      </c>
      <c r="H395" s="107"/>
      <c r="I395" s="31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  <c r="BC395" s="26"/>
      <c r="BD395" s="26"/>
      <c r="BE395" s="26"/>
      <c r="BF395" s="26"/>
      <c r="BG395" s="26"/>
      <c r="BH395" s="26"/>
      <c r="BI395" s="26"/>
      <c r="BJ395" s="26"/>
      <c r="BK395" s="26"/>
      <c r="BL395" s="26"/>
    </row>
    <row r="396" spans="1:64" ht="23.85" customHeight="1">
      <c r="A396" s="22" t="s">
        <v>732</v>
      </c>
      <c r="B396" s="23" t="s">
        <v>733</v>
      </c>
      <c r="C396" s="23" t="s">
        <v>350</v>
      </c>
      <c r="D396" s="23" t="s">
        <v>695</v>
      </c>
      <c r="E396" s="23" t="s">
        <v>2107</v>
      </c>
      <c r="F396" s="23" t="s">
        <v>2107</v>
      </c>
      <c r="G396" s="23" t="s">
        <v>2107</v>
      </c>
      <c r="H396" s="107"/>
      <c r="I396" s="31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  <c r="BC396" s="26"/>
      <c r="BD396" s="26"/>
      <c r="BE396" s="26"/>
      <c r="BF396" s="26"/>
      <c r="BG396" s="26"/>
      <c r="BH396" s="26"/>
      <c r="BI396" s="26"/>
      <c r="BJ396" s="26"/>
      <c r="BK396" s="26"/>
      <c r="BL396" s="26"/>
    </row>
    <row r="397" spans="1:64" ht="23.85" customHeight="1">
      <c r="A397" s="22" t="s">
        <v>734</v>
      </c>
      <c r="B397" s="23" t="s">
        <v>735</v>
      </c>
      <c r="C397" s="23" t="s">
        <v>350</v>
      </c>
      <c r="D397" s="23" t="s">
        <v>282</v>
      </c>
      <c r="E397" s="23" t="s">
        <v>2107</v>
      </c>
      <c r="F397" s="23" t="s">
        <v>2107</v>
      </c>
      <c r="G397" s="23" t="s">
        <v>2107</v>
      </c>
      <c r="H397" s="107"/>
      <c r="I397" s="31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  <c r="BC397" s="26"/>
      <c r="BD397" s="26"/>
      <c r="BE397" s="26"/>
      <c r="BF397" s="26"/>
      <c r="BG397" s="26"/>
      <c r="BH397" s="26"/>
      <c r="BI397" s="26"/>
      <c r="BJ397" s="26"/>
      <c r="BK397" s="26"/>
      <c r="BL397" s="26"/>
    </row>
    <row r="398" spans="1:64" ht="23.85" customHeight="1">
      <c r="A398" s="22" t="s">
        <v>736</v>
      </c>
      <c r="B398" s="23" t="s">
        <v>737</v>
      </c>
      <c r="C398" s="23" t="s">
        <v>350</v>
      </c>
      <c r="D398" s="23" t="s">
        <v>282</v>
      </c>
      <c r="E398" s="23" t="s">
        <v>2107</v>
      </c>
      <c r="F398" s="23" t="s">
        <v>2107</v>
      </c>
      <c r="G398" s="23" t="s">
        <v>2107</v>
      </c>
      <c r="H398" s="107"/>
      <c r="I398" s="31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6"/>
      <c r="BL398" s="26"/>
    </row>
    <row r="399" spans="1:64" ht="23.85" customHeight="1">
      <c r="A399" s="22" t="s">
        <v>738</v>
      </c>
      <c r="B399" s="23" t="s">
        <v>739</v>
      </c>
      <c r="C399" s="23" t="s">
        <v>350</v>
      </c>
      <c r="D399" s="23" t="s">
        <v>690</v>
      </c>
      <c r="E399" s="23" t="s">
        <v>2107</v>
      </c>
      <c r="F399" s="23" t="s">
        <v>2107</v>
      </c>
      <c r="G399" s="23" t="s">
        <v>2107</v>
      </c>
      <c r="H399" s="107"/>
      <c r="I399" s="31"/>
    </row>
    <row r="400" spans="1:64" ht="23.85" customHeight="1">
      <c r="A400" s="22" t="s">
        <v>740</v>
      </c>
      <c r="B400" s="23" t="s">
        <v>741</v>
      </c>
      <c r="C400" s="23" t="s">
        <v>350</v>
      </c>
      <c r="D400" s="23" t="s">
        <v>690</v>
      </c>
      <c r="E400" s="23" t="s">
        <v>2107</v>
      </c>
      <c r="F400" s="23" t="s">
        <v>2107</v>
      </c>
      <c r="G400" s="23" t="s">
        <v>2107</v>
      </c>
      <c r="H400" s="107"/>
      <c r="I400" s="31"/>
    </row>
    <row r="401" spans="1:64" ht="23.85" customHeight="1">
      <c r="A401" s="22" t="s">
        <v>742</v>
      </c>
      <c r="B401" s="23" t="s">
        <v>743</v>
      </c>
      <c r="C401" s="23" t="s">
        <v>350</v>
      </c>
      <c r="D401" s="23" t="s">
        <v>687</v>
      </c>
      <c r="E401" s="23" t="s">
        <v>2107</v>
      </c>
      <c r="F401" s="23" t="s">
        <v>2107</v>
      </c>
      <c r="G401" s="23" t="s">
        <v>2107</v>
      </c>
      <c r="H401" s="107"/>
      <c r="I401" s="31"/>
    </row>
    <row r="402" spans="1:64" ht="23.85" customHeight="1">
      <c r="A402" s="22" t="s">
        <v>744</v>
      </c>
      <c r="B402" s="23" t="s">
        <v>745</v>
      </c>
      <c r="C402" s="23" t="s">
        <v>350</v>
      </c>
      <c r="D402" s="23" t="s">
        <v>687</v>
      </c>
      <c r="E402" s="23" t="s">
        <v>2107</v>
      </c>
      <c r="F402" s="23" t="s">
        <v>2107</v>
      </c>
      <c r="G402" s="23" t="s">
        <v>2107</v>
      </c>
      <c r="H402" s="107"/>
      <c r="I402" s="31"/>
    </row>
    <row r="403" spans="1:64" ht="23.85" customHeight="1">
      <c r="A403" s="22" t="s">
        <v>746</v>
      </c>
      <c r="B403" s="23" t="s">
        <v>747</v>
      </c>
      <c r="C403" s="23" t="s">
        <v>350</v>
      </c>
      <c r="D403" s="23" t="s">
        <v>695</v>
      </c>
      <c r="E403" s="23" t="s">
        <v>2107</v>
      </c>
      <c r="F403" s="23" t="s">
        <v>2107</v>
      </c>
      <c r="G403" s="23" t="s">
        <v>2107</v>
      </c>
      <c r="H403" s="107"/>
      <c r="I403" s="31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</row>
    <row r="404" spans="1:64" ht="23.85" customHeight="1">
      <c r="A404" s="22" t="s">
        <v>748</v>
      </c>
      <c r="B404" s="23" t="s">
        <v>749</v>
      </c>
      <c r="C404" s="23" t="s">
        <v>350</v>
      </c>
      <c r="D404" s="23" t="s">
        <v>687</v>
      </c>
      <c r="E404" s="23" t="s">
        <v>2107</v>
      </c>
      <c r="F404" s="23" t="s">
        <v>2107</v>
      </c>
      <c r="G404" s="23" t="s">
        <v>2107</v>
      </c>
      <c r="H404" s="107"/>
      <c r="I404" s="31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6"/>
      <c r="BL404" s="26"/>
    </row>
    <row r="405" spans="1:64" ht="23.85" customHeight="1">
      <c r="A405" s="22" t="s">
        <v>750</v>
      </c>
      <c r="B405" s="23" t="s">
        <v>751</v>
      </c>
      <c r="C405" s="23" t="s">
        <v>350</v>
      </c>
      <c r="D405" s="23" t="s">
        <v>695</v>
      </c>
      <c r="E405" s="23" t="s">
        <v>2107</v>
      </c>
      <c r="F405" s="23" t="s">
        <v>2107</v>
      </c>
      <c r="G405" s="23" t="s">
        <v>2107</v>
      </c>
      <c r="H405" s="107"/>
      <c r="I405" s="31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6"/>
      <c r="BL405" s="26"/>
    </row>
    <row r="406" spans="1:64" ht="23.85" customHeight="1">
      <c r="A406" s="22" t="s">
        <v>752</v>
      </c>
      <c r="B406" s="23" t="s">
        <v>753</v>
      </c>
      <c r="C406" s="23" t="s">
        <v>350</v>
      </c>
      <c r="D406" s="23" t="s">
        <v>754</v>
      </c>
      <c r="E406" s="23" t="s">
        <v>2107</v>
      </c>
      <c r="F406" s="23" t="s">
        <v>2107</v>
      </c>
      <c r="G406" s="23" t="s">
        <v>2107</v>
      </c>
      <c r="H406" s="107"/>
      <c r="I406" s="31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</row>
    <row r="407" spans="1:64" ht="23.85" customHeight="1">
      <c r="A407" s="22" t="s">
        <v>755</v>
      </c>
      <c r="B407" s="23" t="s">
        <v>756</v>
      </c>
      <c r="C407" s="23" t="s">
        <v>350</v>
      </c>
      <c r="D407" s="23" t="s">
        <v>282</v>
      </c>
      <c r="E407" s="23" t="s">
        <v>2107</v>
      </c>
      <c r="F407" s="23" t="s">
        <v>2107</v>
      </c>
      <c r="G407" s="23" t="s">
        <v>2107</v>
      </c>
      <c r="H407" s="107"/>
      <c r="I407" s="31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</row>
    <row r="408" spans="1:64" ht="23.85" customHeight="1">
      <c r="A408" s="22" t="s">
        <v>757</v>
      </c>
      <c r="B408" s="23" t="s">
        <v>758</v>
      </c>
      <c r="C408" s="23" t="s">
        <v>350</v>
      </c>
      <c r="D408" s="23" t="s">
        <v>700</v>
      </c>
      <c r="E408" s="23" t="s">
        <v>2107</v>
      </c>
      <c r="F408" s="23" t="s">
        <v>2107</v>
      </c>
      <c r="G408" s="23" t="s">
        <v>2107</v>
      </c>
      <c r="H408" s="107"/>
      <c r="I408" s="31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</row>
    <row r="409" spans="1:64" ht="23.85" customHeight="1">
      <c r="A409" s="22" t="s">
        <v>759</v>
      </c>
      <c r="B409" s="23" t="s">
        <v>760</v>
      </c>
      <c r="C409" s="23" t="s">
        <v>350</v>
      </c>
      <c r="D409" s="23" t="s">
        <v>690</v>
      </c>
      <c r="E409" s="23" t="s">
        <v>2107</v>
      </c>
      <c r="F409" s="23" t="s">
        <v>2107</v>
      </c>
      <c r="G409" s="23" t="s">
        <v>2107</v>
      </c>
      <c r="H409" s="107"/>
      <c r="I409" s="31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</row>
    <row r="410" spans="1:64" ht="23.85" customHeight="1">
      <c r="A410" s="22" t="s">
        <v>761</v>
      </c>
      <c r="B410" s="23" t="s">
        <v>762</v>
      </c>
      <c r="C410" s="23" t="s">
        <v>350</v>
      </c>
      <c r="D410" s="23" t="s">
        <v>763</v>
      </c>
      <c r="E410" s="23" t="s">
        <v>2107</v>
      </c>
      <c r="F410" s="23" t="s">
        <v>2107</v>
      </c>
      <c r="G410" s="23" t="s">
        <v>2107</v>
      </c>
      <c r="H410" s="107"/>
      <c r="I410" s="31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</row>
    <row r="411" spans="1:64" ht="23.85" customHeight="1">
      <c r="A411" s="22" t="s">
        <v>764</v>
      </c>
      <c r="B411" s="23" t="s">
        <v>765</v>
      </c>
      <c r="C411" s="23" t="s">
        <v>350</v>
      </c>
      <c r="D411" s="23" t="s">
        <v>687</v>
      </c>
      <c r="E411" s="23" t="s">
        <v>2107</v>
      </c>
      <c r="F411" s="23" t="s">
        <v>2107</v>
      </c>
      <c r="G411" s="23" t="s">
        <v>2107</v>
      </c>
      <c r="H411" s="107"/>
      <c r="I411" s="31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</row>
    <row r="412" spans="1:64" ht="23.85" customHeight="1">
      <c r="A412" s="22" t="s">
        <v>766</v>
      </c>
      <c r="B412" s="23" t="s">
        <v>767</v>
      </c>
      <c r="C412" s="23" t="s">
        <v>350</v>
      </c>
      <c r="D412" s="23" t="s">
        <v>690</v>
      </c>
      <c r="E412" s="23" t="s">
        <v>2107</v>
      </c>
      <c r="F412" s="23" t="s">
        <v>2107</v>
      </c>
      <c r="G412" s="23" t="s">
        <v>2107</v>
      </c>
      <c r="H412" s="107"/>
      <c r="I412" s="31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</row>
    <row r="413" spans="1:64" ht="23.85" customHeight="1">
      <c r="A413" s="22" t="s">
        <v>768</v>
      </c>
      <c r="B413" s="23" t="s">
        <v>769</v>
      </c>
      <c r="C413" s="23" t="s">
        <v>350</v>
      </c>
      <c r="D413" s="23" t="s">
        <v>695</v>
      </c>
      <c r="E413" s="23" t="s">
        <v>2107</v>
      </c>
      <c r="F413" s="23" t="s">
        <v>2107</v>
      </c>
      <c r="G413" s="23" t="s">
        <v>2107</v>
      </c>
      <c r="H413" s="107"/>
      <c r="I413" s="31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</row>
    <row r="414" spans="1:64" ht="23.85" customHeight="1">
      <c r="A414" s="22" t="s">
        <v>770</v>
      </c>
      <c r="B414" s="23" t="s">
        <v>771</v>
      </c>
      <c r="C414" s="23" t="s">
        <v>350</v>
      </c>
      <c r="D414" s="23" t="s">
        <v>690</v>
      </c>
      <c r="E414" s="23" t="s">
        <v>2107</v>
      </c>
      <c r="F414" s="23" t="s">
        <v>2107</v>
      </c>
      <c r="G414" s="23" t="s">
        <v>2107</v>
      </c>
      <c r="H414" s="107"/>
      <c r="I414" s="31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</row>
    <row r="415" spans="1:64" ht="23.85" customHeight="1">
      <c r="A415" s="22" t="s">
        <v>772</v>
      </c>
      <c r="B415" s="23" t="s">
        <v>773</v>
      </c>
      <c r="C415" s="23" t="s">
        <v>350</v>
      </c>
      <c r="D415" s="23" t="s">
        <v>700</v>
      </c>
      <c r="E415" s="23" t="s">
        <v>2107</v>
      </c>
      <c r="F415" s="23" t="s">
        <v>2107</v>
      </c>
      <c r="G415" s="23" t="s">
        <v>2107</v>
      </c>
      <c r="H415" s="107"/>
      <c r="I415" s="31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</row>
    <row r="416" spans="1:64" ht="23.85" customHeight="1">
      <c r="A416" s="22" t="s">
        <v>774</v>
      </c>
      <c r="B416" s="23" t="s">
        <v>775</v>
      </c>
      <c r="C416" s="23" t="s">
        <v>350</v>
      </c>
      <c r="D416" s="23" t="s">
        <v>776</v>
      </c>
      <c r="E416" s="23" t="s">
        <v>2107</v>
      </c>
      <c r="F416" s="23" t="s">
        <v>2107</v>
      </c>
      <c r="G416" s="23" t="s">
        <v>2107</v>
      </c>
      <c r="H416" s="107"/>
      <c r="I416" s="31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</row>
    <row r="417" spans="1:64" ht="23.85" customHeight="1">
      <c r="A417" s="22" t="s">
        <v>777</v>
      </c>
      <c r="B417" s="23" t="s">
        <v>778</v>
      </c>
      <c r="C417" s="23" t="s">
        <v>350</v>
      </c>
      <c r="D417" s="23" t="s">
        <v>695</v>
      </c>
      <c r="E417" s="23" t="s">
        <v>2107</v>
      </c>
      <c r="F417" s="23" t="s">
        <v>2107</v>
      </c>
      <c r="G417" s="23" t="s">
        <v>2107</v>
      </c>
      <c r="H417" s="107"/>
      <c r="I417" s="31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</row>
    <row r="418" spans="1:64" ht="23.85" customHeight="1">
      <c r="A418" s="22" t="s">
        <v>779</v>
      </c>
      <c r="B418" s="23" t="s">
        <v>780</v>
      </c>
      <c r="C418" s="23" t="s">
        <v>350</v>
      </c>
      <c r="D418" s="23" t="s">
        <v>731</v>
      </c>
      <c r="E418" s="23" t="s">
        <v>2107</v>
      </c>
      <c r="F418" s="23" t="s">
        <v>2107</v>
      </c>
      <c r="G418" s="23" t="s">
        <v>2107</v>
      </c>
      <c r="H418" s="107"/>
      <c r="I418" s="31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</row>
    <row r="419" spans="1:64" ht="23.85" customHeight="1">
      <c r="A419" s="22" t="s">
        <v>781</v>
      </c>
      <c r="B419" s="23" t="s">
        <v>782</v>
      </c>
      <c r="C419" s="23" t="s">
        <v>350</v>
      </c>
      <c r="D419" s="23" t="s">
        <v>763</v>
      </c>
      <c r="E419" s="23" t="s">
        <v>2107</v>
      </c>
      <c r="F419" s="23" t="s">
        <v>2107</v>
      </c>
      <c r="G419" s="23" t="s">
        <v>2107</v>
      </c>
      <c r="H419" s="107"/>
      <c r="I419" s="31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</row>
    <row r="420" spans="1:64" ht="23.85" customHeight="1">
      <c r="A420" s="22" t="s">
        <v>783</v>
      </c>
      <c r="B420" s="23" t="s">
        <v>784</v>
      </c>
      <c r="C420" s="23" t="s">
        <v>350</v>
      </c>
      <c r="D420" s="23" t="s">
        <v>695</v>
      </c>
      <c r="E420" s="23" t="s">
        <v>2107</v>
      </c>
      <c r="F420" s="23" t="s">
        <v>2107</v>
      </c>
      <c r="G420" s="23" t="s">
        <v>2107</v>
      </c>
      <c r="H420" s="107"/>
      <c r="I420" s="31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</row>
    <row r="421" spans="1:64" ht="23.85" customHeight="1">
      <c r="A421" s="22" t="s">
        <v>785</v>
      </c>
      <c r="B421" s="23" t="s">
        <v>786</v>
      </c>
      <c r="C421" s="23" t="s">
        <v>350</v>
      </c>
      <c r="D421" s="23" t="s">
        <v>705</v>
      </c>
      <c r="E421" s="23" t="s">
        <v>2107</v>
      </c>
      <c r="F421" s="23" t="s">
        <v>2107</v>
      </c>
      <c r="G421" s="23" t="s">
        <v>2107</v>
      </c>
      <c r="H421" s="107"/>
      <c r="I421" s="31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</row>
    <row r="422" spans="1:64" ht="23.85" customHeight="1">
      <c r="A422" s="22" t="s">
        <v>787</v>
      </c>
      <c r="B422" s="23" t="s">
        <v>788</v>
      </c>
      <c r="C422" s="23" t="s">
        <v>350</v>
      </c>
      <c r="D422" s="23" t="s">
        <v>700</v>
      </c>
      <c r="E422" s="23" t="s">
        <v>2107</v>
      </c>
      <c r="F422" s="23" t="s">
        <v>2107</v>
      </c>
      <c r="G422" s="23" t="s">
        <v>2107</v>
      </c>
      <c r="H422" s="107"/>
      <c r="I422" s="31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</row>
    <row r="423" spans="1:64" ht="23.85" customHeight="1">
      <c r="A423" s="22" t="s">
        <v>789</v>
      </c>
      <c r="B423" s="23" t="s">
        <v>790</v>
      </c>
      <c r="C423" s="23" t="s">
        <v>350</v>
      </c>
      <c r="D423" s="23" t="s">
        <v>282</v>
      </c>
      <c r="E423" s="23" t="s">
        <v>2107</v>
      </c>
      <c r="F423" s="23" t="s">
        <v>2107</v>
      </c>
      <c r="G423" s="23" t="s">
        <v>2107</v>
      </c>
      <c r="H423" s="107"/>
      <c r="I423" s="31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</row>
    <row r="424" spans="1:64" ht="23.85" customHeight="1">
      <c r="A424" s="22" t="s">
        <v>791</v>
      </c>
      <c r="B424" s="23" t="s">
        <v>792</v>
      </c>
      <c r="C424" s="23" t="s">
        <v>350</v>
      </c>
      <c r="D424" s="23" t="s">
        <v>700</v>
      </c>
      <c r="E424" s="23" t="s">
        <v>2107</v>
      </c>
      <c r="F424" s="23" t="s">
        <v>2107</v>
      </c>
      <c r="G424" s="23" t="s">
        <v>2107</v>
      </c>
      <c r="H424" s="107"/>
      <c r="I424" s="31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</row>
    <row r="425" spans="1:64" ht="23.85" customHeight="1">
      <c r="A425" s="22" t="s">
        <v>793</v>
      </c>
      <c r="B425" s="23" t="s">
        <v>794</v>
      </c>
      <c r="C425" s="23" t="s">
        <v>350</v>
      </c>
      <c r="D425" s="23" t="s">
        <v>700</v>
      </c>
      <c r="E425" s="23" t="s">
        <v>2107</v>
      </c>
      <c r="F425" s="23" t="s">
        <v>2107</v>
      </c>
      <c r="G425" s="23" t="s">
        <v>2107</v>
      </c>
      <c r="H425" s="107"/>
      <c r="I425" s="31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</row>
    <row r="426" spans="1:64" ht="23.85" customHeight="1">
      <c r="A426" s="22" t="s">
        <v>795</v>
      </c>
      <c r="B426" s="23" t="s">
        <v>796</v>
      </c>
      <c r="C426" s="23" t="s">
        <v>350</v>
      </c>
      <c r="D426" s="23" t="s">
        <v>282</v>
      </c>
      <c r="E426" s="23" t="s">
        <v>2107</v>
      </c>
      <c r="F426" s="23" t="s">
        <v>2107</v>
      </c>
      <c r="G426" s="23" t="s">
        <v>2107</v>
      </c>
      <c r="H426" s="107"/>
      <c r="I426" s="31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</row>
    <row r="427" spans="1:64" ht="23.85" customHeight="1">
      <c r="A427" s="22" t="s">
        <v>797</v>
      </c>
      <c r="B427" s="23" t="s">
        <v>798</v>
      </c>
      <c r="C427" s="23" t="s">
        <v>350</v>
      </c>
      <c r="D427" s="23" t="s">
        <v>695</v>
      </c>
      <c r="E427" s="23" t="s">
        <v>2107</v>
      </c>
      <c r="F427" s="23" t="s">
        <v>2107</v>
      </c>
      <c r="G427" s="23" t="s">
        <v>2107</v>
      </c>
      <c r="H427" s="107"/>
      <c r="I427" s="31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</row>
    <row r="428" spans="1:64" ht="23.85" customHeight="1">
      <c r="A428" s="22" t="s">
        <v>799</v>
      </c>
      <c r="B428" s="23" t="s">
        <v>800</v>
      </c>
      <c r="C428" s="23" t="s">
        <v>350</v>
      </c>
      <c r="D428" s="23" t="s">
        <v>695</v>
      </c>
      <c r="E428" s="23" t="s">
        <v>2107</v>
      </c>
      <c r="F428" s="23" t="s">
        <v>2107</v>
      </c>
      <c r="G428" s="23" t="s">
        <v>2107</v>
      </c>
      <c r="H428" s="107"/>
      <c r="I428" s="31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</row>
    <row r="429" spans="1:64" ht="23.85" customHeight="1">
      <c r="A429" s="22" t="s">
        <v>801</v>
      </c>
      <c r="B429" s="23" t="s">
        <v>802</v>
      </c>
      <c r="C429" s="23" t="s">
        <v>350</v>
      </c>
      <c r="D429" s="23" t="s">
        <v>803</v>
      </c>
      <c r="E429" s="23" t="s">
        <v>2107</v>
      </c>
      <c r="F429" s="23" t="s">
        <v>2107</v>
      </c>
      <c r="G429" s="23" t="s">
        <v>2107</v>
      </c>
      <c r="H429" s="107"/>
      <c r="I429" s="31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</row>
    <row r="430" spans="1:64" ht="23.85" customHeight="1">
      <c r="A430" s="22" t="s">
        <v>804</v>
      </c>
      <c r="B430" s="23" t="s">
        <v>805</v>
      </c>
      <c r="C430" s="23" t="s">
        <v>350</v>
      </c>
      <c r="D430" s="23" t="s">
        <v>282</v>
      </c>
      <c r="E430" s="23" t="s">
        <v>2107</v>
      </c>
      <c r="F430" s="23" t="s">
        <v>2107</v>
      </c>
      <c r="G430" s="23" t="s">
        <v>2107</v>
      </c>
      <c r="H430" s="107"/>
      <c r="I430" s="31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</row>
    <row r="431" spans="1:64" ht="23.85" customHeight="1">
      <c r="A431" s="22" t="s">
        <v>806</v>
      </c>
      <c r="B431" s="23" t="s">
        <v>807</v>
      </c>
      <c r="C431" s="23" t="s">
        <v>350</v>
      </c>
      <c r="D431" s="23" t="s">
        <v>708</v>
      </c>
      <c r="E431" s="23" t="s">
        <v>2107</v>
      </c>
      <c r="F431" s="23" t="s">
        <v>2107</v>
      </c>
      <c r="G431" s="23" t="s">
        <v>2107</v>
      </c>
      <c r="H431" s="107"/>
      <c r="I431" s="31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</row>
    <row r="432" spans="1:64" ht="23.85" customHeight="1">
      <c r="A432" s="22" t="s">
        <v>808</v>
      </c>
      <c r="B432" s="23" t="s">
        <v>809</v>
      </c>
      <c r="C432" s="23" t="s">
        <v>350</v>
      </c>
      <c r="D432" s="23" t="s">
        <v>690</v>
      </c>
      <c r="E432" s="23" t="s">
        <v>2107</v>
      </c>
      <c r="F432" s="23" t="s">
        <v>2107</v>
      </c>
      <c r="G432" s="23" t="s">
        <v>2107</v>
      </c>
      <c r="H432" s="107"/>
      <c r="I432" s="31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</row>
    <row r="433" spans="1:64" ht="23.85" customHeight="1">
      <c r="A433" s="101" t="s">
        <v>810</v>
      </c>
      <c r="B433" s="101"/>
      <c r="C433" s="101"/>
      <c r="D433" s="101"/>
      <c r="E433" s="101"/>
      <c r="F433" s="101"/>
      <c r="G433" s="101"/>
      <c r="H433" s="43">
        <f>H183+H192+H212+H223+H286+H318+H326+H332+H376</f>
        <v>219</v>
      </c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</row>
    <row r="434" spans="1:64" ht="23.85" customHeight="1">
      <c r="A434" s="108" t="s">
        <v>811</v>
      </c>
      <c r="B434" s="108"/>
      <c r="C434" s="108"/>
      <c r="D434" s="108"/>
      <c r="E434" s="108"/>
      <c r="F434" s="108"/>
      <c r="G434" s="108"/>
      <c r="H434" s="13" t="s">
        <v>1</v>
      </c>
      <c r="I434" s="18" t="s">
        <v>2</v>
      </c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</row>
    <row r="435" spans="1:64" ht="23.85" customHeight="1">
      <c r="A435" s="17" t="s">
        <v>3</v>
      </c>
      <c r="B435" s="13" t="s">
        <v>812</v>
      </c>
      <c r="C435" s="13"/>
      <c r="D435" s="13"/>
      <c r="E435" s="13"/>
      <c r="F435" s="17" t="s">
        <v>5</v>
      </c>
      <c r="G435" s="19">
        <v>54511</v>
      </c>
      <c r="H435" s="13"/>
      <c r="I435" s="10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</row>
    <row r="436" spans="1:64" ht="23.85" customHeight="1">
      <c r="A436" s="17" t="s">
        <v>6</v>
      </c>
      <c r="B436" s="9" t="s">
        <v>813</v>
      </c>
      <c r="C436" s="9"/>
      <c r="D436" s="9"/>
      <c r="E436" s="9"/>
      <c r="F436" s="17" t="s">
        <v>26</v>
      </c>
      <c r="G436" s="20" t="s">
        <v>814</v>
      </c>
      <c r="H436" s="13"/>
      <c r="I436" s="10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</row>
    <row r="437" spans="1:64" ht="23.85" customHeight="1">
      <c r="A437" s="12" t="s">
        <v>10</v>
      </c>
      <c r="B437" s="12" t="s">
        <v>11</v>
      </c>
      <c r="C437" s="13" t="s">
        <v>12</v>
      </c>
      <c r="D437" s="12" t="s">
        <v>13</v>
      </c>
      <c r="E437" s="12" t="s">
        <v>14</v>
      </c>
      <c r="F437" s="12" t="s">
        <v>15</v>
      </c>
      <c r="G437" s="13" t="s">
        <v>16</v>
      </c>
      <c r="H437" s="13"/>
      <c r="I437" s="10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</row>
    <row r="438" spans="1:64" ht="23.85" customHeight="1">
      <c r="A438" s="12"/>
      <c r="B438" s="12"/>
      <c r="C438" s="12"/>
      <c r="D438" s="12"/>
      <c r="E438" s="12"/>
      <c r="F438" s="12"/>
      <c r="G438" s="12"/>
      <c r="H438" s="12"/>
      <c r="I438" s="10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</row>
    <row r="439" spans="1:64" ht="23.85" customHeight="1">
      <c r="A439" s="22" t="s">
        <v>815</v>
      </c>
      <c r="B439" s="29" t="s">
        <v>816</v>
      </c>
      <c r="C439" s="29" t="s">
        <v>817</v>
      </c>
      <c r="D439" s="29" t="s">
        <v>86</v>
      </c>
      <c r="E439" s="23" t="s">
        <v>2107</v>
      </c>
      <c r="F439" s="23" t="s">
        <v>2107</v>
      </c>
      <c r="G439" s="23" t="s">
        <v>2107</v>
      </c>
      <c r="H439" s="109">
        <f>COUNTA(A439:A450)</f>
        <v>12</v>
      </c>
      <c r="I439" s="25"/>
    </row>
    <row r="440" spans="1:64" ht="23.85" customHeight="1">
      <c r="A440" s="22" t="s">
        <v>818</v>
      </c>
      <c r="B440" s="29" t="s">
        <v>819</v>
      </c>
      <c r="C440" s="29" t="s">
        <v>817</v>
      </c>
      <c r="D440" s="29" t="s">
        <v>86</v>
      </c>
      <c r="E440" s="23" t="s">
        <v>2107</v>
      </c>
      <c r="F440" s="23" t="s">
        <v>2107</v>
      </c>
      <c r="G440" s="23" t="s">
        <v>2107</v>
      </c>
      <c r="H440" s="109"/>
      <c r="I440" s="25"/>
    </row>
    <row r="441" spans="1:64" ht="23.85" customHeight="1">
      <c r="A441" s="22" t="s">
        <v>820</v>
      </c>
      <c r="B441" s="29" t="s">
        <v>821</v>
      </c>
      <c r="C441" s="29" t="s">
        <v>817</v>
      </c>
      <c r="D441" s="29" t="s">
        <v>86</v>
      </c>
      <c r="E441" s="23" t="s">
        <v>2107</v>
      </c>
      <c r="F441" s="23" t="s">
        <v>2107</v>
      </c>
      <c r="G441" s="23" t="s">
        <v>2107</v>
      </c>
      <c r="H441" s="109"/>
      <c r="I441" s="25"/>
    </row>
    <row r="442" spans="1:64" ht="23.85" customHeight="1">
      <c r="A442" s="22" t="s">
        <v>822</v>
      </c>
      <c r="B442" s="29" t="s">
        <v>823</v>
      </c>
      <c r="C442" s="29" t="s">
        <v>817</v>
      </c>
      <c r="D442" s="29" t="s">
        <v>86</v>
      </c>
      <c r="E442" s="23" t="s">
        <v>2107</v>
      </c>
      <c r="F442" s="23" t="s">
        <v>2107</v>
      </c>
      <c r="G442" s="23" t="s">
        <v>2107</v>
      </c>
      <c r="H442" s="109"/>
      <c r="I442" s="31"/>
    </row>
    <row r="443" spans="1:64" ht="23.85" customHeight="1">
      <c r="A443" s="22" t="s">
        <v>824</v>
      </c>
      <c r="B443" s="29" t="s">
        <v>825</v>
      </c>
      <c r="C443" s="29" t="s">
        <v>817</v>
      </c>
      <c r="D443" s="29" t="s">
        <v>86</v>
      </c>
      <c r="E443" s="23" t="s">
        <v>2107</v>
      </c>
      <c r="F443" s="23" t="s">
        <v>2107</v>
      </c>
      <c r="G443" s="23" t="s">
        <v>2107</v>
      </c>
      <c r="H443" s="109"/>
      <c r="I443" s="31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6"/>
      <c r="BL443" s="26"/>
    </row>
    <row r="444" spans="1:64" ht="23.85" customHeight="1">
      <c r="A444" s="22" t="s">
        <v>826</v>
      </c>
      <c r="B444" s="29" t="s">
        <v>827</v>
      </c>
      <c r="C444" s="29" t="s">
        <v>817</v>
      </c>
      <c r="D444" s="29" t="s">
        <v>86</v>
      </c>
      <c r="E444" s="23" t="s">
        <v>2107</v>
      </c>
      <c r="F444" s="23" t="s">
        <v>2107</v>
      </c>
      <c r="G444" s="23" t="s">
        <v>2107</v>
      </c>
      <c r="H444" s="109"/>
      <c r="I444" s="31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</row>
    <row r="445" spans="1:64" ht="23.85" customHeight="1">
      <c r="A445" s="22" t="s">
        <v>828</v>
      </c>
      <c r="B445" s="29" t="s">
        <v>829</v>
      </c>
      <c r="C445" s="29" t="s">
        <v>817</v>
      </c>
      <c r="D445" s="29" t="s">
        <v>86</v>
      </c>
      <c r="E445" s="23" t="s">
        <v>2107</v>
      </c>
      <c r="F445" s="23" t="s">
        <v>2107</v>
      </c>
      <c r="G445" s="23" t="s">
        <v>2107</v>
      </c>
      <c r="H445" s="109"/>
      <c r="I445" s="31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</row>
    <row r="446" spans="1:64" ht="23.85" customHeight="1">
      <c r="A446" s="22" t="s">
        <v>830</v>
      </c>
      <c r="B446" s="29" t="s">
        <v>831</v>
      </c>
      <c r="C446" s="29" t="s">
        <v>817</v>
      </c>
      <c r="D446" s="29" t="s">
        <v>86</v>
      </c>
      <c r="E446" s="23" t="s">
        <v>2107</v>
      </c>
      <c r="F446" s="23" t="s">
        <v>2107</v>
      </c>
      <c r="G446" s="23" t="s">
        <v>2107</v>
      </c>
      <c r="H446" s="109"/>
      <c r="I446" s="25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6"/>
      <c r="BL446" s="26"/>
    </row>
    <row r="447" spans="1:64" ht="23.85" customHeight="1">
      <c r="A447" s="22" t="s">
        <v>832</v>
      </c>
      <c r="B447" s="29" t="s">
        <v>833</v>
      </c>
      <c r="C447" s="29" t="s">
        <v>817</v>
      </c>
      <c r="D447" s="29" t="s">
        <v>86</v>
      </c>
      <c r="E447" s="23" t="s">
        <v>2107</v>
      </c>
      <c r="F447" s="23" t="s">
        <v>2107</v>
      </c>
      <c r="G447" s="23" t="s">
        <v>2107</v>
      </c>
      <c r="H447" s="109"/>
      <c r="I447" s="25"/>
    </row>
    <row r="448" spans="1:64" ht="23.85" customHeight="1">
      <c r="A448" s="22" t="s">
        <v>834</v>
      </c>
      <c r="B448" s="29" t="s">
        <v>835</v>
      </c>
      <c r="C448" s="29" t="s">
        <v>817</v>
      </c>
      <c r="D448" s="29" t="s">
        <v>86</v>
      </c>
      <c r="E448" s="23" t="s">
        <v>2107</v>
      </c>
      <c r="F448" s="23" t="s">
        <v>2107</v>
      </c>
      <c r="G448" s="23" t="s">
        <v>2107</v>
      </c>
      <c r="H448" s="109"/>
      <c r="I448" s="25"/>
    </row>
    <row r="449" spans="1:64" ht="23.85" customHeight="1">
      <c r="A449" s="22" t="s">
        <v>836</v>
      </c>
      <c r="B449" s="29" t="s">
        <v>837</v>
      </c>
      <c r="C449" s="29" t="s">
        <v>817</v>
      </c>
      <c r="D449" s="29" t="s">
        <v>86</v>
      </c>
      <c r="E449" s="23" t="s">
        <v>2107</v>
      </c>
      <c r="F449" s="23" t="s">
        <v>2107</v>
      </c>
      <c r="G449" s="23" t="s">
        <v>2107</v>
      </c>
      <c r="H449" s="109"/>
      <c r="I449" s="25"/>
    </row>
    <row r="450" spans="1:64" ht="23.85" customHeight="1">
      <c r="A450" s="22" t="s">
        <v>838</v>
      </c>
      <c r="B450" s="29" t="s">
        <v>839</v>
      </c>
      <c r="C450" s="29" t="s">
        <v>817</v>
      </c>
      <c r="D450" s="29" t="s">
        <v>86</v>
      </c>
      <c r="E450" s="23" t="s">
        <v>2107</v>
      </c>
      <c r="F450" s="23" t="s">
        <v>2107</v>
      </c>
      <c r="G450" s="23" t="s">
        <v>2107</v>
      </c>
      <c r="H450" s="109"/>
      <c r="I450" s="25"/>
    </row>
    <row r="451" spans="1:64" ht="23.85" customHeight="1">
      <c r="A451" s="17" t="s">
        <v>3</v>
      </c>
      <c r="B451" s="13" t="s">
        <v>840</v>
      </c>
      <c r="C451" s="13"/>
      <c r="D451" s="13"/>
      <c r="E451" s="13"/>
      <c r="F451" s="17" t="s">
        <v>5</v>
      </c>
      <c r="G451" s="44">
        <v>66412</v>
      </c>
      <c r="H451" s="110" t="s">
        <v>1</v>
      </c>
      <c r="I451" s="5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6"/>
      <c r="BL451" s="26"/>
    </row>
    <row r="452" spans="1:64" ht="23.85" customHeight="1">
      <c r="A452" s="17" t="s">
        <v>6</v>
      </c>
      <c r="B452" s="9" t="s">
        <v>841</v>
      </c>
      <c r="C452" s="9"/>
      <c r="D452" s="9"/>
      <c r="E452" s="9"/>
      <c r="F452" s="17" t="s">
        <v>26</v>
      </c>
      <c r="G452" s="20" t="s">
        <v>814</v>
      </c>
      <c r="H452" s="110"/>
      <c r="I452" s="5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6"/>
      <c r="BL452" s="26"/>
    </row>
    <row r="453" spans="1:64" ht="23.85" customHeight="1">
      <c r="A453" s="12" t="s">
        <v>10</v>
      </c>
      <c r="B453" s="12" t="s">
        <v>11</v>
      </c>
      <c r="C453" s="13" t="s">
        <v>12</v>
      </c>
      <c r="D453" s="12" t="s">
        <v>13</v>
      </c>
      <c r="E453" s="12" t="s">
        <v>14</v>
      </c>
      <c r="F453" s="12" t="s">
        <v>15</v>
      </c>
      <c r="G453" s="13" t="s">
        <v>16</v>
      </c>
      <c r="H453" s="110"/>
      <c r="I453" s="5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6"/>
      <c r="BL453" s="26"/>
    </row>
    <row r="454" spans="1:64" ht="23.85" customHeight="1">
      <c r="A454" s="12"/>
      <c r="B454" s="12"/>
      <c r="C454" s="12"/>
      <c r="D454" s="12"/>
      <c r="E454" s="12"/>
      <c r="F454" s="12"/>
      <c r="G454" s="12"/>
      <c r="H454" s="12"/>
      <c r="I454" s="5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6"/>
      <c r="BL454" s="26"/>
    </row>
    <row r="455" spans="1:64" ht="23.85" customHeight="1">
      <c r="A455" s="22" t="s">
        <v>842</v>
      </c>
      <c r="B455" s="29" t="s">
        <v>843</v>
      </c>
      <c r="C455" s="29" t="s">
        <v>817</v>
      </c>
      <c r="D455" s="29" t="s">
        <v>844</v>
      </c>
      <c r="E455" s="23" t="s">
        <v>2107</v>
      </c>
      <c r="F455" s="23" t="s">
        <v>2107</v>
      </c>
      <c r="G455" s="23" t="s">
        <v>2107</v>
      </c>
      <c r="H455" s="103">
        <f>COUNTA(A455:A462)</f>
        <v>8</v>
      </c>
      <c r="I455" s="31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6"/>
      <c r="BL455" s="26"/>
    </row>
    <row r="456" spans="1:64" ht="23.85" customHeight="1">
      <c r="A456" s="22" t="s">
        <v>845</v>
      </c>
      <c r="B456" s="29" t="s">
        <v>846</v>
      </c>
      <c r="C456" s="29" t="s">
        <v>817</v>
      </c>
      <c r="D456" s="29" t="s">
        <v>844</v>
      </c>
      <c r="E456" s="23" t="s">
        <v>2107</v>
      </c>
      <c r="F456" s="23" t="s">
        <v>2107</v>
      </c>
      <c r="G456" s="23" t="s">
        <v>2107</v>
      </c>
      <c r="H456" s="103"/>
      <c r="I456" s="31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6"/>
      <c r="BL456" s="26"/>
    </row>
    <row r="457" spans="1:64" ht="23.85" customHeight="1">
      <c r="A457" s="22" t="s">
        <v>847</v>
      </c>
      <c r="B457" s="29" t="s">
        <v>848</v>
      </c>
      <c r="C457" s="29" t="s">
        <v>817</v>
      </c>
      <c r="D457" s="29" t="s">
        <v>844</v>
      </c>
      <c r="E457" s="23" t="s">
        <v>2107</v>
      </c>
      <c r="F457" s="23" t="s">
        <v>2107</v>
      </c>
      <c r="G457" s="23" t="s">
        <v>2107</v>
      </c>
      <c r="H457" s="103"/>
      <c r="I457" s="31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6"/>
      <c r="BL457" s="26"/>
    </row>
    <row r="458" spans="1:64" ht="23.85" customHeight="1">
      <c r="A458" s="22" t="s">
        <v>849</v>
      </c>
      <c r="B458" s="29" t="s">
        <v>850</v>
      </c>
      <c r="C458" s="29" t="s">
        <v>817</v>
      </c>
      <c r="D458" s="29" t="s">
        <v>844</v>
      </c>
      <c r="E458" s="23" t="s">
        <v>2107</v>
      </c>
      <c r="F458" s="23" t="s">
        <v>2107</v>
      </c>
      <c r="G458" s="23" t="s">
        <v>2107</v>
      </c>
      <c r="H458" s="103"/>
      <c r="I458" s="31"/>
    </row>
    <row r="459" spans="1:64" ht="23.85" customHeight="1">
      <c r="A459" s="22" t="s">
        <v>851</v>
      </c>
      <c r="B459" s="29" t="s">
        <v>852</v>
      </c>
      <c r="C459" s="29" t="s">
        <v>817</v>
      </c>
      <c r="D459" s="29" t="s">
        <v>844</v>
      </c>
      <c r="E459" s="23" t="s">
        <v>2107</v>
      </c>
      <c r="F459" s="23" t="s">
        <v>2107</v>
      </c>
      <c r="G459" s="23" t="s">
        <v>2107</v>
      </c>
      <c r="H459" s="103"/>
      <c r="I459" s="25"/>
    </row>
    <row r="460" spans="1:64" ht="23.85" customHeight="1">
      <c r="A460" s="22" t="s">
        <v>853</v>
      </c>
      <c r="B460" s="29" t="s">
        <v>854</v>
      </c>
      <c r="C460" s="29" t="s">
        <v>817</v>
      </c>
      <c r="D460" s="29" t="s">
        <v>844</v>
      </c>
      <c r="E460" s="23" t="s">
        <v>2107</v>
      </c>
      <c r="F460" s="23" t="s">
        <v>2107</v>
      </c>
      <c r="G460" s="23" t="s">
        <v>2107</v>
      </c>
      <c r="H460" s="103"/>
      <c r="I460" s="25"/>
    </row>
    <row r="461" spans="1:64" ht="23.85" customHeight="1">
      <c r="A461" s="22" t="s">
        <v>855</v>
      </c>
      <c r="B461" s="29" t="s">
        <v>856</v>
      </c>
      <c r="C461" s="29" t="s">
        <v>817</v>
      </c>
      <c r="D461" s="29" t="s">
        <v>205</v>
      </c>
      <c r="E461" s="23" t="s">
        <v>2107</v>
      </c>
      <c r="F461" s="23" t="s">
        <v>2107</v>
      </c>
      <c r="G461" s="23" t="s">
        <v>2107</v>
      </c>
      <c r="H461" s="103"/>
      <c r="I461" s="25"/>
    </row>
    <row r="462" spans="1:64" ht="23.85" customHeight="1">
      <c r="A462" s="22" t="s">
        <v>857</v>
      </c>
      <c r="B462" s="29" t="s">
        <v>858</v>
      </c>
      <c r="C462" s="29" t="s">
        <v>817</v>
      </c>
      <c r="D462" s="29" t="s">
        <v>844</v>
      </c>
      <c r="E462" s="23" t="s">
        <v>2107</v>
      </c>
      <c r="F462" s="23" t="s">
        <v>2107</v>
      </c>
      <c r="G462" s="23" t="s">
        <v>2107</v>
      </c>
      <c r="H462" s="103"/>
      <c r="I462" s="25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</row>
    <row r="463" spans="1:64" ht="23.85" customHeight="1">
      <c r="A463" s="17" t="s">
        <v>3</v>
      </c>
      <c r="B463" s="13" t="s">
        <v>859</v>
      </c>
      <c r="C463" s="13"/>
      <c r="D463" s="13"/>
      <c r="E463" s="13"/>
      <c r="F463" s="17" t="s">
        <v>5</v>
      </c>
      <c r="G463" s="44">
        <v>61942</v>
      </c>
      <c r="H463" s="13" t="s">
        <v>1</v>
      </c>
      <c r="I463" s="5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</row>
    <row r="464" spans="1:64" ht="23.85" customHeight="1">
      <c r="A464" s="17" t="s">
        <v>6</v>
      </c>
      <c r="B464" s="9" t="s">
        <v>860</v>
      </c>
      <c r="C464" s="9"/>
      <c r="D464" s="9"/>
      <c r="E464" s="9"/>
      <c r="F464" s="17" t="s">
        <v>26</v>
      </c>
      <c r="G464" s="20" t="s">
        <v>814</v>
      </c>
      <c r="H464" s="13"/>
      <c r="I464" s="5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</row>
    <row r="465" spans="1:64" ht="23.85" customHeight="1">
      <c r="A465" s="12" t="s">
        <v>10</v>
      </c>
      <c r="B465" s="12" t="s">
        <v>11</v>
      </c>
      <c r="C465" s="13" t="s">
        <v>12</v>
      </c>
      <c r="D465" s="12" t="s">
        <v>13</v>
      </c>
      <c r="E465" s="12" t="s">
        <v>14</v>
      </c>
      <c r="F465" s="12" t="s">
        <v>15</v>
      </c>
      <c r="G465" s="13" t="s">
        <v>16</v>
      </c>
      <c r="H465" s="13"/>
      <c r="I465" s="5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</row>
    <row r="466" spans="1:64" ht="23.85" customHeight="1">
      <c r="A466" s="12"/>
      <c r="B466" s="12"/>
      <c r="C466" s="12"/>
      <c r="D466" s="12"/>
      <c r="E466" s="12"/>
      <c r="F466" s="12"/>
      <c r="G466" s="12"/>
      <c r="H466" s="12"/>
      <c r="I466" s="5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</row>
    <row r="467" spans="1:64" ht="23.85" customHeight="1">
      <c r="A467" s="22" t="s">
        <v>861</v>
      </c>
      <c r="B467" s="23" t="s">
        <v>862</v>
      </c>
      <c r="C467" s="29" t="s">
        <v>817</v>
      </c>
      <c r="D467" s="23" t="s">
        <v>863</v>
      </c>
      <c r="E467" s="23" t="s">
        <v>2107</v>
      </c>
      <c r="F467" s="23" t="s">
        <v>2107</v>
      </c>
      <c r="G467" s="23" t="s">
        <v>2107</v>
      </c>
      <c r="H467" s="3">
        <f>COUNTA(A467:A476)</f>
        <v>10</v>
      </c>
      <c r="I467" s="31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</row>
    <row r="468" spans="1:64" ht="23.85" customHeight="1">
      <c r="A468" s="22" t="s">
        <v>864</v>
      </c>
      <c r="B468" s="23" t="s">
        <v>865</v>
      </c>
      <c r="C468" s="29" t="s">
        <v>817</v>
      </c>
      <c r="D468" s="23" t="s">
        <v>866</v>
      </c>
      <c r="E468" s="23" t="s">
        <v>2107</v>
      </c>
      <c r="F468" s="23" t="s">
        <v>2107</v>
      </c>
      <c r="G468" s="23" t="s">
        <v>2107</v>
      </c>
      <c r="H468" s="3"/>
      <c r="I468" s="31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</row>
    <row r="469" spans="1:64" ht="23.85" customHeight="1">
      <c r="A469" s="22" t="s">
        <v>867</v>
      </c>
      <c r="B469" s="23" t="s">
        <v>868</v>
      </c>
      <c r="C469" s="29" t="s">
        <v>817</v>
      </c>
      <c r="D469" s="23" t="s">
        <v>866</v>
      </c>
      <c r="E469" s="23" t="s">
        <v>2107</v>
      </c>
      <c r="F469" s="23" t="s">
        <v>2107</v>
      </c>
      <c r="G469" s="23" t="s">
        <v>2107</v>
      </c>
      <c r="H469" s="3"/>
      <c r="I469" s="31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</row>
    <row r="470" spans="1:64" ht="23.85" customHeight="1">
      <c r="A470" s="22" t="s">
        <v>869</v>
      </c>
      <c r="B470" s="23" t="s">
        <v>870</v>
      </c>
      <c r="C470" s="29" t="s">
        <v>817</v>
      </c>
      <c r="D470" s="23" t="s">
        <v>866</v>
      </c>
      <c r="E470" s="23" t="s">
        <v>2107</v>
      </c>
      <c r="F470" s="23" t="s">
        <v>2107</v>
      </c>
      <c r="G470" s="23" t="s">
        <v>2107</v>
      </c>
      <c r="H470" s="3"/>
      <c r="I470" s="31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6"/>
      <c r="BL470" s="26"/>
    </row>
    <row r="471" spans="1:64" ht="23.85" customHeight="1">
      <c r="A471" s="22" t="s">
        <v>871</v>
      </c>
      <c r="B471" s="23" t="s">
        <v>872</v>
      </c>
      <c r="C471" s="29" t="s">
        <v>817</v>
      </c>
      <c r="D471" s="23" t="s">
        <v>866</v>
      </c>
      <c r="E471" s="23" t="s">
        <v>2107</v>
      </c>
      <c r="F471" s="23" t="s">
        <v>2107</v>
      </c>
      <c r="G471" s="23" t="s">
        <v>2107</v>
      </c>
      <c r="H471" s="3"/>
      <c r="I471" s="25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6"/>
      <c r="BL471" s="26"/>
    </row>
    <row r="472" spans="1:64" ht="23.85" customHeight="1">
      <c r="A472" s="22" t="s">
        <v>873</v>
      </c>
      <c r="B472" s="23" t="s">
        <v>874</v>
      </c>
      <c r="C472" s="29" t="s">
        <v>817</v>
      </c>
      <c r="D472" s="23" t="s">
        <v>690</v>
      </c>
      <c r="E472" s="23" t="s">
        <v>2107</v>
      </c>
      <c r="F472" s="23" t="s">
        <v>2107</v>
      </c>
      <c r="G472" s="23" t="s">
        <v>2107</v>
      </c>
      <c r="H472" s="3"/>
      <c r="I472" s="25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6"/>
      <c r="BL472" s="26"/>
    </row>
    <row r="473" spans="1:64" ht="23.85" customHeight="1">
      <c r="A473" s="22" t="s">
        <v>875</v>
      </c>
      <c r="B473" s="23" t="s">
        <v>876</v>
      </c>
      <c r="C473" s="29" t="s">
        <v>817</v>
      </c>
      <c r="D473" s="23" t="s">
        <v>877</v>
      </c>
      <c r="E473" s="23" t="s">
        <v>2107</v>
      </c>
      <c r="F473" s="23" t="s">
        <v>2107</v>
      </c>
      <c r="G473" s="23" t="s">
        <v>2107</v>
      </c>
      <c r="H473" s="3"/>
      <c r="I473" s="25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6"/>
      <c r="BL473" s="26"/>
    </row>
    <row r="474" spans="1:64" ht="23.85" customHeight="1">
      <c r="A474" s="22" t="s">
        <v>878</v>
      </c>
      <c r="B474" s="23" t="s">
        <v>879</v>
      </c>
      <c r="C474" s="29" t="s">
        <v>817</v>
      </c>
      <c r="D474" s="23" t="s">
        <v>880</v>
      </c>
      <c r="E474" s="23" t="s">
        <v>2107</v>
      </c>
      <c r="F474" s="23" t="s">
        <v>2107</v>
      </c>
      <c r="G474" s="23" t="s">
        <v>2107</v>
      </c>
      <c r="H474" s="3"/>
      <c r="I474" s="25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6"/>
      <c r="BL474" s="26"/>
    </row>
    <row r="475" spans="1:64" ht="23.85" customHeight="1">
      <c r="A475" s="22" t="s">
        <v>881</v>
      </c>
      <c r="B475" s="23" t="s">
        <v>882</v>
      </c>
      <c r="C475" s="29" t="s">
        <v>817</v>
      </c>
      <c r="D475" s="23" t="s">
        <v>234</v>
      </c>
      <c r="E475" s="23" t="s">
        <v>2107</v>
      </c>
      <c r="F475" s="23" t="s">
        <v>2107</v>
      </c>
      <c r="G475" s="23" t="s">
        <v>2107</v>
      </c>
      <c r="H475" s="3"/>
      <c r="I475" s="25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6"/>
      <c r="BL475" s="26"/>
    </row>
    <row r="476" spans="1:64" ht="23.85" customHeight="1">
      <c r="A476" s="22" t="s">
        <v>883</v>
      </c>
      <c r="B476" s="23" t="s">
        <v>884</v>
      </c>
      <c r="C476" s="29" t="s">
        <v>817</v>
      </c>
      <c r="D476" s="23" t="s">
        <v>885</v>
      </c>
      <c r="E476" s="23" t="s">
        <v>2107</v>
      </c>
      <c r="F476" s="23" t="s">
        <v>2107</v>
      </c>
      <c r="G476" s="23" t="s">
        <v>2107</v>
      </c>
      <c r="H476" s="3"/>
      <c r="I476" s="25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6"/>
      <c r="BL476" s="26"/>
    </row>
    <row r="477" spans="1:64" ht="23.85" customHeight="1">
      <c r="A477" s="17" t="s">
        <v>3</v>
      </c>
      <c r="B477" s="13" t="s">
        <v>886</v>
      </c>
      <c r="C477" s="13"/>
      <c r="D477" s="13"/>
      <c r="E477" s="13"/>
      <c r="F477" s="17" t="s">
        <v>5</v>
      </c>
      <c r="G477" s="19">
        <v>58997</v>
      </c>
      <c r="H477" s="13" t="s">
        <v>1</v>
      </c>
      <c r="I477" s="5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6"/>
      <c r="BL477" s="26"/>
    </row>
    <row r="478" spans="1:64" ht="23.85" customHeight="1">
      <c r="A478" s="17" t="s">
        <v>6</v>
      </c>
      <c r="B478" s="9" t="s">
        <v>887</v>
      </c>
      <c r="C478" s="9"/>
      <c r="D478" s="9"/>
      <c r="E478" s="9"/>
      <c r="F478" s="17" t="s">
        <v>26</v>
      </c>
      <c r="G478" s="20" t="s">
        <v>814</v>
      </c>
      <c r="H478" s="13"/>
      <c r="I478" s="5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6"/>
      <c r="BL478" s="26"/>
    </row>
    <row r="479" spans="1:64" ht="23.85" customHeight="1">
      <c r="A479" s="12" t="s">
        <v>10</v>
      </c>
      <c r="B479" s="12" t="s">
        <v>11</v>
      </c>
      <c r="C479" s="13" t="s">
        <v>12</v>
      </c>
      <c r="D479" s="12" t="s">
        <v>13</v>
      </c>
      <c r="E479" s="12" t="s">
        <v>14</v>
      </c>
      <c r="F479" s="12" t="s">
        <v>15</v>
      </c>
      <c r="G479" s="13" t="s">
        <v>16</v>
      </c>
      <c r="H479" s="13"/>
      <c r="I479" s="5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6"/>
      <c r="BL479" s="26"/>
    </row>
    <row r="480" spans="1:64" ht="23.85" customHeight="1">
      <c r="A480" s="12"/>
      <c r="B480" s="12"/>
      <c r="C480" s="12"/>
      <c r="D480" s="12"/>
      <c r="E480" s="12"/>
      <c r="F480" s="12"/>
      <c r="G480" s="12"/>
      <c r="H480" s="12"/>
      <c r="I480" s="5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6"/>
      <c r="BL480" s="26"/>
    </row>
    <row r="481" spans="1:64" ht="23.85" customHeight="1">
      <c r="A481" s="22" t="s">
        <v>888</v>
      </c>
      <c r="B481" s="23" t="s">
        <v>889</v>
      </c>
      <c r="C481" s="29" t="s">
        <v>817</v>
      </c>
      <c r="D481" s="23" t="s">
        <v>54</v>
      </c>
      <c r="E481" s="23" t="s">
        <v>2107</v>
      </c>
      <c r="F481" s="23" t="s">
        <v>2107</v>
      </c>
      <c r="G481" s="23" t="s">
        <v>2107</v>
      </c>
      <c r="H481" s="3">
        <f>COUNTA(A481:A482)</f>
        <v>2</v>
      </c>
      <c r="I481" s="31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6"/>
      <c r="BL481" s="26"/>
    </row>
    <row r="482" spans="1:64" ht="23.85" customHeight="1">
      <c r="A482" s="22" t="s">
        <v>890</v>
      </c>
      <c r="B482" s="23" t="s">
        <v>891</v>
      </c>
      <c r="C482" s="29" t="s">
        <v>817</v>
      </c>
      <c r="D482" s="23" t="s">
        <v>54</v>
      </c>
      <c r="E482" s="23" t="s">
        <v>2107</v>
      </c>
      <c r="F482" s="23" t="s">
        <v>2107</v>
      </c>
      <c r="G482" s="23" t="s">
        <v>2107</v>
      </c>
      <c r="H482" s="3"/>
      <c r="I482" s="31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6"/>
      <c r="BL482" s="26"/>
    </row>
    <row r="483" spans="1:64" ht="23.85" customHeight="1">
      <c r="A483" s="17" t="s">
        <v>3</v>
      </c>
      <c r="B483" s="13" t="s">
        <v>892</v>
      </c>
      <c r="C483" s="13"/>
      <c r="D483" s="13"/>
      <c r="E483" s="13"/>
      <c r="F483" s="17" t="s">
        <v>5</v>
      </c>
      <c r="G483" s="19">
        <v>66453</v>
      </c>
      <c r="H483" s="13" t="s">
        <v>1</v>
      </c>
      <c r="I483" s="5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6"/>
      <c r="BL483" s="26"/>
    </row>
    <row r="484" spans="1:64" ht="23.85" customHeight="1">
      <c r="A484" s="17" t="s">
        <v>6</v>
      </c>
      <c r="B484" s="9" t="s">
        <v>893</v>
      </c>
      <c r="C484" s="9"/>
      <c r="D484" s="9"/>
      <c r="E484" s="9"/>
      <c r="F484" s="17" t="s">
        <v>26</v>
      </c>
      <c r="G484" s="20" t="s">
        <v>817</v>
      </c>
      <c r="H484" s="13"/>
      <c r="I484" s="5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6"/>
      <c r="BL484" s="26"/>
    </row>
    <row r="485" spans="1:64" ht="23.85" customHeight="1">
      <c r="A485" s="12" t="s">
        <v>10</v>
      </c>
      <c r="B485" s="12" t="s">
        <v>11</v>
      </c>
      <c r="C485" s="13" t="s">
        <v>12</v>
      </c>
      <c r="D485" s="12" t="s">
        <v>13</v>
      </c>
      <c r="E485" s="12" t="s">
        <v>14</v>
      </c>
      <c r="F485" s="12" t="s">
        <v>15</v>
      </c>
      <c r="G485" s="13" t="s">
        <v>16</v>
      </c>
      <c r="H485" s="13"/>
      <c r="I485" s="5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6"/>
      <c r="BL485" s="26"/>
    </row>
    <row r="486" spans="1:64" ht="23.85" customHeight="1">
      <c r="A486" s="12"/>
      <c r="B486" s="12"/>
      <c r="C486" s="12"/>
      <c r="D486" s="12"/>
      <c r="E486" s="12"/>
      <c r="F486" s="12"/>
      <c r="G486" s="12"/>
      <c r="H486" s="12"/>
      <c r="I486" s="5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6"/>
      <c r="BL486" s="26"/>
    </row>
    <row r="487" spans="1:64" ht="23.85" customHeight="1">
      <c r="A487" s="22" t="s">
        <v>894</v>
      </c>
      <c r="B487" s="23" t="s">
        <v>895</v>
      </c>
      <c r="C487" s="23" t="s">
        <v>817</v>
      </c>
      <c r="D487" s="23" t="s">
        <v>19</v>
      </c>
      <c r="E487" s="23" t="s">
        <v>2107</v>
      </c>
      <c r="F487" s="23" t="s">
        <v>2107</v>
      </c>
      <c r="G487" s="23" t="s">
        <v>2107</v>
      </c>
      <c r="H487" s="23">
        <f>COUNTA(A487:A487)</f>
        <v>1</v>
      </c>
      <c r="I487" s="25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6"/>
      <c r="BL487" s="26"/>
    </row>
    <row r="488" spans="1:64" ht="23.85" customHeight="1">
      <c r="A488" s="17" t="s">
        <v>3</v>
      </c>
      <c r="B488" s="13" t="s">
        <v>896</v>
      </c>
      <c r="C488" s="13"/>
      <c r="D488" s="13"/>
      <c r="E488" s="13"/>
      <c r="F488" s="17" t="s">
        <v>5</v>
      </c>
      <c r="G488" s="19">
        <v>64863</v>
      </c>
      <c r="H488" s="13" t="s">
        <v>1</v>
      </c>
      <c r="I488" s="5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6"/>
      <c r="BL488" s="26"/>
    </row>
    <row r="489" spans="1:64" ht="23.85" customHeight="1">
      <c r="A489" s="17" t="s">
        <v>6</v>
      </c>
      <c r="B489" s="9" t="s">
        <v>897</v>
      </c>
      <c r="C489" s="9"/>
      <c r="D489" s="9"/>
      <c r="E489" s="9"/>
      <c r="F489" s="17" t="s">
        <v>26</v>
      </c>
      <c r="G489" s="20" t="s">
        <v>814</v>
      </c>
      <c r="H489" s="13"/>
      <c r="I489" s="5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6"/>
      <c r="BL489" s="26"/>
    </row>
    <row r="490" spans="1:64" ht="23.85" customHeight="1">
      <c r="A490" s="12" t="s">
        <v>10</v>
      </c>
      <c r="B490" s="12" t="s">
        <v>11</v>
      </c>
      <c r="C490" s="13" t="s">
        <v>12</v>
      </c>
      <c r="D490" s="12" t="s">
        <v>13</v>
      </c>
      <c r="E490" s="12" t="s">
        <v>14</v>
      </c>
      <c r="F490" s="12" t="s">
        <v>15</v>
      </c>
      <c r="G490" s="13" t="s">
        <v>16</v>
      </c>
      <c r="H490" s="13"/>
      <c r="I490" s="5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6"/>
      <c r="BL490" s="26"/>
    </row>
    <row r="491" spans="1:64" ht="23.85" customHeight="1">
      <c r="A491" s="12"/>
      <c r="B491" s="12"/>
      <c r="C491" s="12"/>
      <c r="D491" s="12"/>
      <c r="E491" s="12"/>
      <c r="F491" s="12"/>
      <c r="G491" s="12"/>
      <c r="H491" s="12"/>
      <c r="I491" s="5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6"/>
      <c r="BL491" s="26"/>
    </row>
    <row r="492" spans="1:64" ht="23.85" customHeight="1">
      <c r="A492" s="30" t="s">
        <v>898</v>
      </c>
      <c r="B492" s="29" t="s">
        <v>899</v>
      </c>
      <c r="C492" s="29" t="s">
        <v>900</v>
      </c>
      <c r="D492" s="29" t="s">
        <v>86</v>
      </c>
      <c r="E492" s="23" t="s">
        <v>2107</v>
      </c>
      <c r="F492" s="23" t="s">
        <v>2107</v>
      </c>
      <c r="G492" s="23" t="s">
        <v>2107</v>
      </c>
      <c r="H492" s="4">
        <f>COUNTA(A492:A495)</f>
        <v>4</v>
      </c>
      <c r="I492" s="25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6"/>
      <c r="BL492" s="26"/>
    </row>
    <row r="493" spans="1:64" ht="23.85" customHeight="1">
      <c r="A493" s="30" t="s">
        <v>901</v>
      </c>
      <c r="B493" s="29" t="s">
        <v>902</v>
      </c>
      <c r="C493" s="29" t="s">
        <v>900</v>
      </c>
      <c r="D493" s="29" t="s">
        <v>86</v>
      </c>
      <c r="E493" s="23" t="s">
        <v>2107</v>
      </c>
      <c r="F493" s="23" t="s">
        <v>2107</v>
      </c>
      <c r="G493" s="23" t="s">
        <v>2107</v>
      </c>
      <c r="H493" s="4"/>
      <c r="I493" s="25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6"/>
      <c r="BL493" s="26"/>
    </row>
    <row r="494" spans="1:64" ht="23.85" customHeight="1">
      <c r="A494" s="30" t="s">
        <v>903</v>
      </c>
      <c r="B494" s="29" t="s">
        <v>904</v>
      </c>
      <c r="C494" s="29" t="s">
        <v>900</v>
      </c>
      <c r="D494" s="29" t="s">
        <v>86</v>
      </c>
      <c r="E494" s="23" t="s">
        <v>2107</v>
      </c>
      <c r="F494" s="23" t="s">
        <v>2107</v>
      </c>
      <c r="G494" s="23" t="s">
        <v>2107</v>
      </c>
      <c r="H494" s="4"/>
      <c r="I494" s="25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6"/>
      <c r="BL494" s="26"/>
    </row>
    <row r="495" spans="1:64" ht="23.85" customHeight="1">
      <c r="A495" s="30" t="s">
        <v>905</v>
      </c>
      <c r="B495" s="29" t="s">
        <v>906</v>
      </c>
      <c r="C495" s="29" t="s">
        <v>900</v>
      </c>
      <c r="D495" s="29" t="s">
        <v>86</v>
      </c>
      <c r="E495" s="23" t="s">
        <v>2107</v>
      </c>
      <c r="F495" s="23" t="s">
        <v>2107</v>
      </c>
      <c r="G495" s="23" t="s">
        <v>2107</v>
      </c>
      <c r="H495" s="4"/>
      <c r="I495" s="25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6"/>
      <c r="BL495" s="26"/>
    </row>
    <row r="496" spans="1:64" ht="23.85" customHeight="1">
      <c r="A496" s="1" t="s">
        <v>318</v>
      </c>
      <c r="B496" s="1"/>
      <c r="C496" s="1"/>
      <c r="D496" s="1"/>
      <c r="E496" s="1"/>
      <c r="F496" s="1"/>
      <c r="G496" s="1"/>
      <c r="H496" s="13" t="s">
        <v>1</v>
      </c>
      <c r="I496" s="5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6"/>
      <c r="BL496" s="26"/>
    </row>
    <row r="497" spans="1:64" ht="23.85" customHeight="1">
      <c r="A497" s="17" t="s">
        <v>3</v>
      </c>
      <c r="B497" s="13" t="s">
        <v>907</v>
      </c>
      <c r="C497" s="13"/>
      <c r="D497" s="13"/>
      <c r="E497" s="13"/>
      <c r="F497" s="17" t="s">
        <v>5</v>
      </c>
      <c r="G497" s="44">
        <v>65252</v>
      </c>
      <c r="H497" s="13"/>
      <c r="I497" s="5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6"/>
      <c r="BL497" s="26"/>
    </row>
    <row r="498" spans="1:64" ht="23.85" customHeight="1">
      <c r="A498" s="17" t="s">
        <v>6</v>
      </c>
      <c r="B498" s="9" t="s">
        <v>908</v>
      </c>
      <c r="C498" s="9"/>
      <c r="D498" s="9"/>
      <c r="E498" s="9"/>
      <c r="F498" s="17" t="s">
        <v>26</v>
      </c>
      <c r="G498" s="20" t="s">
        <v>814</v>
      </c>
      <c r="H498" s="13"/>
      <c r="I498" s="5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6"/>
      <c r="BL498" s="26"/>
    </row>
    <row r="499" spans="1:64" ht="23.85" customHeight="1">
      <c r="A499" s="12" t="s">
        <v>10</v>
      </c>
      <c r="B499" s="12" t="s">
        <v>11</v>
      </c>
      <c r="C499" s="13" t="s">
        <v>12</v>
      </c>
      <c r="D499" s="12" t="s">
        <v>13</v>
      </c>
      <c r="E499" s="12" t="s">
        <v>14</v>
      </c>
      <c r="F499" s="12" t="s">
        <v>15</v>
      </c>
      <c r="G499" s="13" t="s">
        <v>16</v>
      </c>
      <c r="H499" s="13"/>
      <c r="I499" s="5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6"/>
      <c r="BL499" s="26"/>
    </row>
    <row r="500" spans="1:64" ht="23.85" customHeight="1">
      <c r="A500" s="12"/>
      <c r="B500" s="12"/>
      <c r="C500" s="12"/>
      <c r="D500" s="12"/>
      <c r="E500" s="12"/>
      <c r="F500" s="12"/>
      <c r="G500" s="12"/>
      <c r="H500" s="12"/>
      <c r="I500" s="5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6"/>
      <c r="BL500" s="26"/>
    </row>
    <row r="501" spans="1:64" ht="23.85" customHeight="1">
      <c r="A501" s="22" t="s">
        <v>909</v>
      </c>
      <c r="B501" s="29" t="s">
        <v>910</v>
      </c>
      <c r="C501" s="29" t="s">
        <v>911</v>
      </c>
      <c r="D501" s="29" t="s">
        <v>912</v>
      </c>
      <c r="E501" s="23" t="s">
        <v>2107</v>
      </c>
      <c r="F501" s="23" t="s">
        <v>2107</v>
      </c>
      <c r="G501" s="23" t="s">
        <v>2107</v>
      </c>
      <c r="H501" s="4">
        <f>COUNTA(A501:A508)</f>
        <v>8</v>
      </c>
      <c r="I501" s="25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6"/>
      <c r="BL501" s="26"/>
    </row>
    <row r="502" spans="1:64" ht="23.85" customHeight="1">
      <c r="A502" s="22" t="s">
        <v>913</v>
      </c>
      <c r="B502" s="29" t="s">
        <v>914</v>
      </c>
      <c r="C502" s="29" t="s">
        <v>915</v>
      </c>
      <c r="D502" s="29" t="s">
        <v>912</v>
      </c>
      <c r="E502" s="23" t="s">
        <v>2107</v>
      </c>
      <c r="F502" s="23" t="s">
        <v>2107</v>
      </c>
      <c r="G502" s="23" t="s">
        <v>2107</v>
      </c>
      <c r="H502" s="4"/>
      <c r="I502" s="25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6"/>
      <c r="BL502" s="26"/>
    </row>
    <row r="503" spans="1:64" ht="23.85" customHeight="1">
      <c r="A503" s="22" t="s">
        <v>916</v>
      </c>
      <c r="B503" s="29" t="s">
        <v>917</v>
      </c>
      <c r="C503" s="29" t="s">
        <v>918</v>
      </c>
      <c r="D503" s="29" t="s">
        <v>912</v>
      </c>
      <c r="E503" s="23" t="s">
        <v>2107</v>
      </c>
      <c r="F503" s="23" t="s">
        <v>2107</v>
      </c>
      <c r="G503" s="23" t="s">
        <v>2107</v>
      </c>
      <c r="H503" s="4"/>
      <c r="I503" s="25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6"/>
      <c r="BL503" s="26"/>
    </row>
    <row r="504" spans="1:64" ht="23.85" customHeight="1">
      <c r="A504" s="22" t="s">
        <v>919</v>
      </c>
      <c r="B504" s="29" t="s">
        <v>920</v>
      </c>
      <c r="C504" s="29" t="s">
        <v>921</v>
      </c>
      <c r="D504" s="29" t="s">
        <v>912</v>
      </c>
      <c r="E504" s="23" t="s">
        <v>2107</v>
      </c>
      <c r="F504" s="23" t="s">
        <v>2107</v>
      </c>
      <c r="G504" s="23" t="s">
        <v>2107</v>
      </c>
      <c r="H504" s="4"/>
      <c r="I504" s="25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6"/>
      <c r="BL504" s="26"/>
    </row>
    <row r="505" spans="1:64" ht="23.85" customHeight="1">
      <c r="A505" s="22" t="s">
        <v>922</v>
      </c>
      <c r="B505" s="29" t="s">
        <v>923</v>
      </c>
      <c r="C505" s="29" t="s">
        <v>817</v>
      </c>
      <c r="D505" s="29" t="s">
        <v>912</v>
      </c>
      <c r="E505" s="23" t="s">
        <v>2107</v>
      </c>
      <c r="F505" s="23" t="s">
        <v>2107</v>
      </c>
      <c r="G505" s="23" t="s">
        <v>2107</v>
      </c>
      <c r="H505" s="4"/>
      <c r="I505" s="25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6"/>
      <c r="BL505" s="26"/>
    </row>
    <row r="506" spans="1:64" ht="23.85" customHeight="1">
      <c r="A506" s="22" t="s">
        <v>924</v>
      </c>
      <c r="B506" s="29" t="s">
        <v>925</v>
      </c>
      <c r="C506" s="29" t="s">
        <v>817</v>
      </c>
      <c r="D506" s="29" t="s">
        <v>912</v>
      </c>
      <c r="E506" s="23" t="s">
        <v>2107</v>
      </c>
      <c r="F506" s="23" t="s">
        <v>2107</v>
      </c>
      <c r="G506" s="23" t="s">
        <v>2107</v>
      </c>
      <c r="H506" s="4"/>
      <c r="I506" s="25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6"/>
      <c r="BL506" s="26"/>
    </row>
    <row r="507" spans="1:64" ht="23.85" customHeight="1">
      <c r="A507" s="22" t="s">
        <v>926</v>
      </c>
      <c r="B507" s="29" t="s">
        <v>927</v>
      </c>
      <c r="C507" s="29" t="s">
        <v>817</v>
      </c>
      <c r="D507" s="29" t="s">
        <v>912</v>
      </c>
      <c r="E507" s="23" t="s">
        <v>2107</v>
      </c>
      <c r="F507" s="23" t="s">
        <v>2107</v>
      </c>
      <c r="G507" s="23" t="s">
        <v>2107</v>
      </c>
      <c r="H507" s="4"/>
      <c r="I507" s="25"/>
    </row>
    <row r="508" spans="1:64" ht="23.85" customHeight="1">
      <c r="A508" s="22" t="s">
        <v>928</v>
      </c>
      <c r="B508" s="29" t="s">
        <v>929</v>
      </c>
      <c r="C508" s="29" t="s">
        <v>817</v>
      </c>
      <c r="D508" s="29" t="s">
        <v>912</v>
      </c>
      <c r="E508" s="23" t="s">
        <v>2107</v>
      </c>
      <c r="F508" s="23" t="s">
        <v>2107</v>
      </c>
      <c r="G508" s="23" t="s">
        <v>2107</v>
      </c>
      <c r="H508" s="4"/>
      <c r="I508" s="25"/>
    </row>
    <row r="509" spans="1:64" ht="23.85" customHeight="1">
      <c r="A509" s="17" t="s">
        <v>3</v>
      </c>
      <c r="B509" s="13" t="s">
        <v>907</v>
      </c>
      <c r="C509" s="13"/>
      <c r="D509" s="13"/>
      <c r="E509" s="13"/>
      <c r="F509" s="17" t="s">
        <v>5</v>
      </c>
      <c r="G509" s="44">
        <v>65252</v>
      </c>
      <c r="H509" s="13" t="s">
        <v>1</v>
      </c>
      <c r="I509" s="5"/>
    </row>
    <row r="510" spans="1:64" ht="23.85" customHeight="1">
      <c r="A510" s="17" t="s">
        <v>6</v>
      </c>
      <c r="B510" s="9" t="s">
        <v>908</v>
      </c>
      <c r="C510" s="9"/>
      <c r="D510" s="9"/>
      <c r="E510" s="9"/>
      <c r="F510" s="17" t="s">
        <v>26</v>
      </c>
      <c r="G510" s="20" t="s">
        <v>930</v>
      </c>
      <c r="H510" s="13"/>
      <c r="I510" s="5"/>
    </row>
    <row r="511" spans="1:64" ht="23.85" customHeight="1">
      <c r="A511" s="12" t="s">
        <v>10</v>
      </c>
      <c r="B511" s="12" t="s">
        <v>11</v>
      </c>
      <c r="C511" s="13" t="s">
        <v>12</v>
      </c>
      <c r="D511" s="12" t="s">
        <v>13</v>
      </c>
      <c r="E511" s="12" t="s">
        <v>14</v>
      </c>
      <c r="F511" s="12" t="s">
        <v>15</v>
      </c>
      <c r="G511" s="13" t="s">
        <v>16</v>
      </c>
      <c r="H511" s="13"/>
      <c r="I511" s="5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6"/>
      <c r="BL511" s="26"/>
    </row>
    <row r="512" spans="1:64" ht="23.85" customHeight="1">
      <c r="A512" s="12"/>
      <c r="B512" s="12"/>
      <c r="C512" s="12"/>
      <c r="D512" s="12"/>
      <c r="E512" s="12"/>
      <c r="F512" s="12"/>
      <c r="G512" s="12"/>
      <c r="H512" s="12"/>
      <c r="I512" s="5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6"/>
      <c r="BL512" s="26"/>
    </row>
    <row r="513" spans="1:64" ht="23.85" customHeight="1">
      <c r="A513" s="30"/>
      <c r="B513" s="29"/>
      <c r="C513" s="29"/>
      <c r="D513" s="29"/>
      <c r="E513" s="29"/>
      <c r="F513" s="29"/>
      <c r="G513" s="29"/>
      <c r="H513" s="4">
        <f>COUNTA(A513:A516)</f>
        <v>3</v>
      </c>
      <c r="I513" s="25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6"/>
      <c r="BL513" s="26"/>
    </row>
    <row r="514" spans="1:64" ht="23.85" customHeight="1">
      <c r="A514" s="30" t="s">
        <v>931</v>
      </c>
      <c r="B514" s="29" t="s">
        <v>932</v>
      </c>
      <c r="C514" s="29" t="s">
        <v>900</v>
      </c>
      <c r="D514" s="29" t="s">
        <v>912</v>
      </c>
      <c r="E514" s="23" t="s">
        <v>2107</v>
      </c>
      <c r="F514" s="23" t="s">
        <v>2107</v>
      </c>
      <c r="G514" s="23" t="s">
        <v>2107</v>
      </c>
      <c r="H514" s="4"/>
      <c r="I514" s="31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6"/>
      <c r="BL514" s="26"/>
    </row>
    <row r="515" spans="1:64" ht="23.85" customHeight="1">
      <c r="A515" s="30" t="s">
        <v>933</v>
      </c>
      <c r="B515" s="29" t="s">
        <v>934</v>
      </c>
      <c r="C515" s="29" t="s">
        <v>900</v>
      </c>
      <c r="D515" s="29" t="s">
        <v>912</v>
      </c>
      <c r="E515" s="23" t="s">
        <v>2107</v>
      </c>
      <c r="F515" s="23" t="s">
        <v>2107</v>
      </c>
      <c r="G515" s="23" t="s">
        <v>2107</v>
      </c>
      <c r="H515" s="4"/>
      <c r="I515" s="31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6"/>
      <c r="BL515" s="26"/>
    </row>
    <row r="516" spans="1:64" ht="23.85" customHeight="1">
      <c r="A516" s="30" t="s">
        <v>935</v>
      </c>
      <c r="B516" s="29" t="s">
        <v>936</v>
      </c>
      <c r="C516" s="29" t="s">
        <v>900</v>
      </c>
      <c r="D516" s="29" t="s">
        <v>912</v>
      </c>
      <c r="E516" s="23" t="s">
        <v>2107</v>
      </c>
      <c r="F516" s="23" t="s">
        <v>2107</v>
      </c>
      <c r="G516" s="23" t="s">
        <v>2107</v>
      </c>
      <c r="H516" s="4"/>
      <c r="I516" s="31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6"/>
      <c r="BL516" s="26"/>
    </row>
    <row r="517" spans="1:64" ht="23.85" customHeight="1">
      <c r="A517" s="17" t="s">
        <v>3</v>
      </c>
      <c r="B517" s="13" t="s">
        <v>937</v>
      </c>
      <c r="C517" s="13"/>
      <c r="D517" s="13"/>
      <c r="E517" s="13"/>
      <c r="F517" s="17" t="s">
        <v>5</v>
      </c>
      <c r="G517" s="19">
        <v>70159</v>
      </c>
      <c r="H517" s="13" t="s">
        <v>1</v>
      </c>
      <c r="I517" s="111" t="s">
        <v>938</v>
      </c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6"/>
      <c r="BL517" s="26"/>
    </row>
    <row r="518" spans="1:64" ht="23.85" customHeight="1">
      <c r="A518" s="17" t="s">
        <v>6</v>
      </c>
      <c r="B518" s="9" t="s">
        <v>939</v>
      </c>
      <c r="C518" s="9"/>
      <c r="D518" s="9"/>
      <c r="E518" s="9"/>
      <c r="F518" s="17" t="s">
        <v>26</v>
      </c>
      <c r="G518" s="20" t="s">
        <v>814</v>
      </c>
      <c r="H518" s="13"/>
      <c r="I518" s="111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6"/>
      <c r="BL518" s="26"/>
    </row>
    <row r="519" spans="1:64" ht="23.85" customHeight="1">
      <c r="A519" s="12" t="s">
        <v>10</v>
      </c>
      <c r="B519" s="12" t="s">
        <v>11</v>
      </c>
      <c r="C519" s="13" t="s">
        <v>12</v>
      </c>
      <c r="D519" s="12" t="s">
        <v>13</v>
      </c>
      <c r="E519" s="12" t="s">
        <v>14</v>
      </c>
      <c r="F519" s="12" t="s">
        <v>15</v>
      </c>
      <c r="G519" s="13" t="s">
        <v>16</v>
      </c>
      <c r="H519" s="13"/>
      <c r="I519" s="111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6"/>
      <c r="BL519" s="26"/>
    </row>
    <row r="520" spans="1:64" ht="23.85" customHeight="1">
      <c r="A520" s="12"/>
      <c r="B520" s="12"/>
      <c r="C520" s="12"/>
      <c r="D520" s="12"/>
      <c r="E520" s="12"/>
      <c r="F520" s="12"/>
      <c r="G520" s="12"/>
      <c r="H520" s="12"/>
      <c r="I520" s="111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6"/>
      <c r="BL520" s="26"/>
    </row>
    <row r="521" spans="1:64" ht="23.85" customHeight="1">
      <c r="A521" s="26" t="s">
        <v>940</v>
      </c>
      <c r="B521" s="31" t="s">
        <v>941</v>
      </c>
      <c r="C521" s="29" t="s">
        <v>817</v>
      </c>
      <c r="D521" s="29" t="s">
        <v>942</v>
      </c>
      <c r="E521" s="23" t="s">
        <v>2107</v>
      </c>
      <c r="F521" s="23" t="s">
        <v>2107</v>
      </c>
      <c r="G521" s="23" t="s">
        <v>2107</v>
      </c>
      <c r="H521" s="23">
        <f>COUNTA(A521:A521)</f>
        <v>1</v>
      </c>
      <c r="I521" s="25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6"/>
      <c r="BL521" s="26"/>
    </row>
    <row r="522" spans="1:64" ht="23.85" customHeight="1">
      <c r="A522" s="101" t="s">
        <v>329</v>
      </c>
      <c r="B522" s="101"/>
      <c r="C522" s="101"/>
      <c r="D522" s="101"/>
      <c r="E522" s="101"/>
      <c r="F522" s="101"/>
      <c r="G522" s="101"/>
      <c r="H522" s="39">
        <f>H439+H455+H467+H481+H487+H492+H501+H513+H521</f>
        <v>49</v>
      </c>
      <c r="I522" s="25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6"/>
      <c r="BL522" s="26"/>
    </row>
    <row r="523" spans="1:64" ht="23.85" customHeight="1">
      <c r="A523" s="108" t="s">
        <v>943</v>
      </c>
      <c r="B523" s="108"/>
      <c r="C523" s="108"/>
      <c r="D523" s="108"/>
      <c r="E523" s="108"/>
      <c r="F523" s="108"/>
      <c r="G523" s="108"/>
      <c r="H523" s="13" t="s">
        <v>1</v>
      </c>
      <c r="I523" s="18" t="s">
        <v>2</v>
      </c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6"/>
      <c r="BL523" s="26"/>
    </row>
    <row r="524" spans="1:64" ht="23.85" customHeight="1">
      <c r="A524" s="17" t="s">
        <v>3</v>
      </c>
      <c r="B524" s="13" t="s">
        <v>944</v>
      </c>
      <c r="C524" s="13"/>
      <c r="D524" s="13"/>
      <c r="E524" s="13"/>
      <c r="F524" s="17" t="s">
        <v>5</v>
      </c>
      <c r="G524" s="19">
        <v>58244</v>
      </c>
      <c r="H524" s="13"/>
      <c r="I524" s="112" t="s">
        <v>945</v>
      </c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6"/>
      <c r="BL524" s="26"/>
    </row>
    <row r="525" spans="1:64" ht="23.85" customHeight="1">
      <c r="A525" s="17" t="s">
        <v>6</v>
      </c>
      <c r="B525" s="9" t="s">
        <v>946</v>
      </c>
      <c r="C525" s="9"/>
      <c r="D525" s="9"/>
      <c r="E525" s="9"/>
      <c r="F525" s="17" t="s">
        <v>8</v>
      </c>
      <c r="G525" s="20" t="s">
        <v>947</v>
      </c>
      <c r="H525" s="13"/>
      <c r="I525" s="112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6"/>
      <c r="BL525" s="26"/>
    </row>
    <row r="526" spans="1:64" ht="23.85" customHeight="1">
      <c r="A526" s="12" t="s">
        <v>10</v>
      </c>
      <c r="B526" s="12" t="s">
        <v>11</v>
      </c>
      <c r="C526" s="13" t="s">
        <v>12</v>
      </c>
      <c r="D526" s="12" t="s">
        <v>13</v>
      </c>
      <c r="E526" s="12" t="s">
        <v>14</v>
      </c>
      <c r="F526" s="12" t="s">
        <v>15</v>
      </c>
      <c r="G526" s="13" t="s">
        <v>16</v>
      </c>
      <c r="H526" s="13"/>
      <c r="I526" s="112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6"/>
      <c r="BL526" s="26"/>
    </row>
    <row r="527" spans="1:64" ht="23.85" customHeight="1">
      <c r="A527" s="12"/>
      <c r="B527" s="12"/>
      <c r="C527" s="12"/>
      <c r="D527" s="12"/>
      <c r="E527" s="12"/>
      <c r="F527" s="12"/>
      <c r="G527" s="12"/>
      <c r="H527" s="12"/>
      <c r="I527" s="112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6"/>
      <c r="BL527" s="26"/>
    </row>
    <row r="528" spans="1:64" ht="23.85" customHeight="1">
      <c r="A528" s="22" t="s">
        <v>948</v>
      </c>
      <c r="B528" s="45" t="s">
        <v>949</v>
      </c>
      <c r="C528" s="29" t="s">
        <v>950</v>
      </c>
      <c r="D528" s="23" t="s">
        <v>39</v>
      </c>
      <c r="E528" s="23" t="s">
        <v>2107</v>
      </c>
      <c r="F528" s="23" t="s">
        <v>2107</v>
      </c>
      <c r="G528" s="23" t="s">
        <v>2107</v>
      </c>
      <c r="H528" s="3">
        <f>COUNTA(A528:A538)</f>
        <v>11</v>
      </c>
      <c r="I528" s="31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6"/>
      <c r="BL528" s="26"/>
    </row>
    <row r="529" spans="1:64" ht="23.85" customHeight="1">
      <c r="A529" s="22" t="s">
        <v>951</v>
      </c>
      <c r="B529" s="23" t="s">
        <v>952</v>
      </c>
      <c r="C529" s="29" t="s">
        <v>950</v>
      </c>
      <c r="D529" s="23" t="s">
        <v>953</v>
      </c>
      <c r="E529" s="23" t="s">
        <v>2107</v>
      </c>
      <c r="F529" s="23" t="s">
        <v>2107</v>
      </c>
      <c r="G529" s="23" t="s">
        <v>2107</v>
      </c>
      <c r="H529" s="3"/>
      <c r="I529" s="31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6"/>
      <c r="BL529" s="26"/>
    </row>
    <row r="530" spans="1:64" ht="23.85" customHeight="1">
      <c r="A530" s="22" t="s">
        <v>954</v>
      </c>
      <c r="B530" s="23" t="s">
        <v>955</v>
      </c>
      <c r="C530" s="29" t="s">
        <v>950</v>
      </c>
      <c r="D530" s="23" t="s">
        <v>953</v>
      </c>
      <c r="E530" s="23" t="s">
        <v>2107</v>
      </c>
      <c r="F530" s="23" t="s">
        <v>2107</v>
      </c>
      <c r="G530" s="23" t="s">
        <v>2107</v>
      </c>
      <c r="H530" s="3"/>
      <c r="I530" s="31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6"/>
      <c r="BL530" s="26"/>
    </row>
    <row r="531" spans="1:64" ht="23.85" customHeight="1">
      <c r="A531" s="22" t="s">
        <v>956</v>
      </c>
      <c r="B531" s="45" t="s">
        <v>957</v>
      </c>
      <c r="C531" s="29" t="s">
        <v>950</v>
      </c>
      <c r="D531" s="23" t="s">
        <v>953</v>
      </c>
      <c r="E531" s="23" t="s">
        <v>2107</v>
      </c>
      <c r="F531" s="23" t="s">
        <v>2107</v>
      </c>
      <c r="G531" s="23" t="s">
        <v>2107</v>
      </c>
      <c r="H531" s="3"/>
      <c r="I531" s="31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6"/>
      <c r="BL531" s="26"/>
    </row>
    <row r="532" spans="1:64" ht="23.85" customHeight="1">
      <c r="A532" s="22" t="s">
        <v>958</v>
      </c>
      <c r="B532" s="23" t="s">
        <v>959</v>
      </c>
      <c r="C532" s="29" t="s">
        <v>950</v>
      </c>
      <c r="D532" s="23" t="s">
        <v>953</v>
      </c>
      <c r="E532" s="23" t="s">
        <v>2107</v>
      </c>
      <c r="F532" s="23" t="s">
        <v>2107</v>
      </c>
      <c r="G532" s="23" t="s">
        <v>2107</v>
      </c>
      <c r="H532" s="3"/>
      <c r="I532" s="31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6"/>
      <c r="BL532" s="26"/>
    </row>
    <row r="533" spans="1:64" ht="23.85" customHeight="1">
      <c r="A533" s="22" t="s">
        <v>960</v>
      </c>
      <c r="B533" s="23" t="s">
        <v>961</v>
      </c>
      <c r="C533" s="29" t="s">
        <v>950</v>
      </c>
      <c r="D533" s="23" t="s">
        <v>953</v>
      </c>
      <c r="E533" s="23" t="s">
        <v>2107</v>
      </c>
      <c r="F533" s="23" t="s">
        <v>2107</v>
      </c>
      <c r="G533" s="23" t="s">
        <v>2107</v>
      </c>
      <c r="H533" s="3"/>
      <c r="I533" s="25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6"/>
      <c r="BL533" s="26"/>
    </row>
    <row r="534" spans="1:64" ht="23.85" customHeight="1">
      <c r="A534" s="22" t="s">
        <v>962</v>
      </c>
      <c r="B534" s="23" t="s">
        <v>963</v>
      </c>
      <c r="C534" s="29" t="s">
        <v>950</v>
      </c>
      <c r="D534" s="23" t="s">
        <v>953</v>
      </c>
      <c r="E534" s="23" t="s">
        <v>2107</v>
      </c>
      <c r="F534" s="23" t="s">
        <v>2107</v>
      </c>
      <c r="G534" s="23" t="s">
        <v>2107</v>
      </c>
      <c r="H534" s="3"/>
      <c r="I534" s="31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6"/>
      <c r="BL534" s="26"/>
    </row>
    <row r="535" spans="1:64" ht="23.85" customHeight="1">
      <c r="A535" s="22" t="s">
        <v>964</v>
      </c>
      <c r="B535" s="23" t="s">
        <v>965</v>
      </c>
      <c r="C535" s="29" t="s">
        <v>950</v>
      </c>
      <c r="D535" s="23" t="s">
        <v>953</v>
      </c>
      <c r="E535" s="23" t="s">
        <v>2107</v>
      </c>
      <c r="F535" s="23" t="s">
        <v>2107</v>
      </c>
      <c r="G535" s="23" t="s">
        <v>2107</v>
      </c>
      <c r="H535" s="3"/>
      <c r="I535" s="31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</row>
    <row r="536" spans="1:64" ht="23.85" customHeight="1">
      <c r="A536" s="22" t="s">
        <v>966</v>
      </c>
      <c r="B536" s="23" t="s">
        <v>967</v>
      </c>
      <c r="C536" s="29" t="s">
        <v>950</v>
      </c>
      <c r="D536" s="23" t="s">
        <v>953</v>
      </c>
      <c r="E536" s="23" t="s">
        <v>2107</v>
      </c>
      <c r="F536" s="23" t="s">
        <v>2107</v>
      </c>
      <c r="G536" s="23" t="s">
        <v>2107</v>
      </c>
      <c r="H536" s="3"/>
      <c r="I536" s="31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</row>
    <row r="537" spans="1:64" ht="23.85" customHeight="1">
      <c r="A537" s="22" t="s">
        <v>968</v>
      </c>
      <c r="B537" s="46" t="s">
        <v>969</v>
      </c>
      <c r="C537" s="29" t="s">
        <v>950</v>
      </c>
      <c r="D537" s="23" t="s">
        <v>953</v>
      </c>
      <c r="E537" s="23" t="s">
        <v>2107</v>
      </c>
      <c r="F537" s="23" t="s">
        <v>2107</v>
      </c>
      <c r="G537" s="23" t="s">
        <v>2107</v>
      </c>
      <c r="H537" s="3"/>
      <c r="I537" s="31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</row>
    <row r="538" spans="1:64" ht="23.85" customHeight="1">
      <c r="A538" s="22" t="s">
        <v>970</v>
      </c>
      <c r="B538" s="23" t="s">
        <v>971</v>
      </c>
      <c r="C538" s="29" t="s">
        <v>950</v>
      </c>
      <c r="D538" s="23" t="s">
        <v>953</v>
      </c>
      <c r="E538" s="23" t="s">
        <v>2107</v>
      </c>
      <c r="F538" s="23" t="s">
        <v>2107</v>
      </c>
      <c r="G538" s="23" t="s">
        <v>2107</v>
      </c>
      <c r="H538" s="3"/>
      <c r="I538" s="25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</row>
    <row r="539" spans="1:64" ht="23.85" customHeight="1">
      <c r="A539" s="17" t="s">
        <v>3</v>
      </c>
      <c r="B539" s="13" t="s">
        <v>972</v>
      </c>
      <c r="C539" s="13"/>
      <c r="D539" s="13"/>
      <c r="E539" s="13"/>
      <c r="F539" s="17" t="s">
        <v>5</v>
      </c>
      <c r="G539" s="19">
        <v>56843</v>
      </c>
      <c r="H539" s="13" t="s">
        <v>1</v>
      </c>
      <c r="I539" s="7" t="s">
        <v>945</v>
      </c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</row>
    <row r="540" spans="1:64" ht="23.85" customHeight="1">
      <c r="A540" s="17" t="s">
        <v>6</v>
      </c>
      <c r="B540" s="9" t="s">
        <v>973</v>
      </c>
      <c r="C540" s="9"/>
      <c r="D540" s="9"/>
      <c r="E540" s="9"/>
      <c r="F540" s="17" t="s">
        <v>8</v>
      </c>
      <c r="G540" s="20" t="s">
        <v>950</v>
      </c>
      <c r="H540" s="13"/>
      <c r="I540" s="7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</row>
    <row r="541" spans="1:64" ht="23.85" customHeight="1">
      <c r="A541" s="12" t="s">
        <v>10</v>
      </c>
      <c r="B541" s="12" t="s">
        <v>11</v>
      </c>
      <c r="C541" s="13" t="s">
        <v>12</v>
      </c>
      <c r="D541" s="12" t="s">
        <v>13</v>
      </c>
      <c r="E541" s="12" t="s">
        <v>14</v>
      </c>
      <c r="F541" s="12" t="s">
        <v>15</v>
      </c>
      <c r="G541" s="13" t="s">
        <v>16</v>
      </c>
      <c r="H541" s="13"/>
      <c r="I541" s="7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</row>
    <row r="542" spans="1:64" ht="23.85" customHeight="1">
      <c r="A542" s="12"/>
      <c r="B542" s="12"/>
      <c r="C542" s="12"/>
      <c r="D542" s="12"/>
      <c r="E542" s="12"/>
      <c r="F542" s="12"/>
      <c r="G542" s="12"/>
      <c r="H542" s="12"/>
      <c r="I542" s="7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</row>
    <row r="543" spans="1:64" ht="23.85" customHeight="1">
      <c r="A543" s="22" t="s">
        <v>974</v>
      </c>
      <c r="B543" s="23" t="s">
        <v>975</v>
      </c>
      <c r="C543" s="29" t="s">
        <v>950</v>
      </c>
      <c r="D543" s="23" t="s">
        <v>86</v>
      </c>
      <c r="E543" s="23" t="s">
        <v>2107</v>
      </c>
      <c r="F543" s="23" t="s">
        <v>2107</v>
      </c>
      <c r="G543" s="23" t="s">
        <v>2107</v>
      </c>
      <c r="H543" s="3">
        <f>COUNTA(A543:A562)</f>
        <v>20</v>
      </c>
      <c r="I543" s="31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</row>
    <row r="544" spans="1:64" ht="23.85" customHeight="1">
      <c r="A544" s="22" t="s">
        <v>976</v>
      </c>
      <c r="B544" s="23" t="s">
        <v>977</v>
      </c>
      <c r="C544" s="29" t="s">
        <v>950</v>
      </c>
      <c r="D544" s="23" t="s">
        <v>86</v>
      </c>
      <c r="E544" s="23" t="s">
        <v>2107</v>
      </c>
      <c r="F544" s="23" t="s">
        <v>2107</v>
      </c>
      <c r="G544" s="23" t="s">
        <v>2107</v>
      </c>
      <c r="H544" s="3"/>
      <c r="I544" s="31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</row>
    <row r="545" spans="1:64" ht="23.85" customHeight="1">
      <c r="A545" s="22" t="s">
        <v>978</v>
      </c>
      <c r="B545" s="23" t="s">
        <v>979</v>
      </c>
      <c r="C545" s="29" t="s">
        <v>950</v>
      </c>
      <c r="D545" s="23" t="s">
        <v>86</v>
      </c>
      <c r="E545" s="23" t="s">
        <v>2107</v>
      </c>
      <c r="F545" s="23" t="s">
        <v>2107</v>
      </c>
      <c r="G545" s="23" t="s">
        <v>2107</v>
      </c>
      <c r="H545" s="3"/>
      <c r="I545" s="31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</row>
    <row r="546" spans="1:64" ht="23.85" customHeight="1">
      <c r="A546" s="22" t="s">
        <v>980</v>
      </c>
      <c r="B546" s="23" t="s">
        <v>981</v>
      </c>
      <c r="C546" s="29" t="s">
        <v>950</v>
      </c>
      <c r="D546" s="23" t="s">
        <v>86</v>
      </c>
      <c r="E546" s="23" t="s">
        <v>2107</v>
      </c>
      <c r="F546" s="23" t="s">
        <v>2107</v>
      </c>
      <c r="G546" s="23" t="s">
        <v>2107</v>
      </c>
      <c r="H546" s="3"/>
      <c r="I546" s="31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</row>
    <row r="547" spans="1:64" ht="23.85" customHeight="1">
      <c r="A547" s="22" t="s">
        <v>982</v>
      </c>
      <c r="B547" s="23" t="s">
        <v>983</v>
      </c>
      <c r="C547" s="29" t="s">
        <v>950</v>
      </c>
      <c r="D547" s="23" t="s">
        <v>86</v>
      </c>
      <c r="E547" s="23" t="s">
        <v>2107</v>
      </c>
      <c r="F547" s="23" t="s">
        <v>2107</v>
      </c>
      <c r="G547" s="23" t="s">
        <v>2107</v>
      </c>
      <c r="H547" s="3"/>
      <c r="I547" s="31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</row>
    <row r="548" spans="1:64" ht="23.85" customHeight="1">
      <c r="A548" s="22" t="s">
        <v>984</v>
      </c>
      <c r="B548" s="23" t="s">
        <v>985</v>
      </c>
      <c r="C548" s="29" t="s">
        <v>950</v>
      </c>
      <c r="D548" s="23" t="s">
        <v>86</v>
      </c>
      <c r="E548" s="23" t="s">
        <v>2107</v>
      </c>
      <c r="F548" s="23" t="s">
        <v>2107</v>
      </c>
      <c r="G548" s="23" t="s">
        <v>2107</v>
      </c>
      <c r="H548" s="3"/>
      <c r="I548" s="25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</row>
    <row r="549" spans="1:64" ht="23.85" customHeight="1">
      <c r="A549" s="22" t="s">
        <v>986</v>
      </c>
      <c r="B549" s="23" t="s">
        <v>987</v>
      </c>
      <c r="C549" s="29" t="s">
        <v>950</v>
      </c>
      <c r="D549" s="23" t="s">
        <v>86</v>
      </c>
      <c r="E549" s="23" t="s">
        <v>2107</v>
      </c>
      <c r="F549" s="23" t="s">
        <v>2107</v>
      </c>
      <c r="G549" s="23" t="s">
        <v>2107</v>
      </c>
      <c r="H549" s="3"/>
      <c r="I549" s="31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</row>
    <row r="550" spans="1:64" ht="23.85" customHeight="1">
      <c r="A550" s="22" t="s">
        <v>988</v>
      </c>
      <c r="B550" s="23" t="s">
        <v>989</v>
      </c>
      <c r="C550" s="29" t="s">
        <v>950</v>
      </c>
      <c r="D550" s="23" t="s">
        <v>86</v>
      </c>
      <c r="E550" s="23" t="s">
        <v>2107</v>
      </c>
      <c r="F550" s="23" t="s">
        <v>2107</v>
      </c>
      <c r="G550" s="23" t="s">
        <v>2107</v>
      </c>
      <c r="H550" s="3"/>
      <c r="I550" s="31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</row>
    <row r="551" spans="1:64" ht="23.85" customHeight="1">
      <c r="A551" s="22" t="s">
        <v>990</v>
      </c>
      <c r="B551" s="23" t="s">
        <v>991</v>
      </c>
      <c r="C551" s="29" t="s">
        <v>950</v>
      </c>
      <c r="D551" s="23" t="s">
        <v>86</v>
      </c>
      <c r="E551" s="23" t="s">
        <v>2107</v>
      </c>
      <c r="F551" s="23" t="s">
        <v>2107</v>
      </c>
      <c r="G551" s="23" t="s">
        <v>2107</v>
      </c>
      <c r="H551" s="3"/>
      <c r="I551" s="31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</row>
    <row r="552" spans="1:64" ht="23.85" customHeight="1">
      <c r="A552" s="22" t="s">
        <v>992</v>
      </c>
      <c r="B552" s="23" t="s">
        <v>993</v>
      </c>
      <c r="C552" s="29" t="s">
        <v>950</v>
      </c>
      <c r="D552" s="23" t="s">
        <v>86</v>
      </c>
      <c r="E552" s="23" t="s">
        <v>2107</v>
      </c>
      <c r="F552" s="23" t="s">
        <v>2107</v>
      </c>
      <c r="G552" s="23" t="s">
        <v>2107</v>
      </c>
      <c r="H552" s="3"/>
      <c r="I552" s="31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</row>
    <row r="553" spans="1:64" ht="23.85" customHeight="1">
      <c r="A553" s="22" t="s">
        <v>994</v>
      </c>
      <c r="B553" s="23" t="s">
        <v>995</v>
      </c>
      <c r="C553" s="29" t="s">
        <v>950</v>
      </c>
      <c r="D553" s="23" t="s">
        <v>86</v>
      </c>
      <c r="E553" s="23" t="s">
        <v>2107</v>
      </c>
      <c r="F553" s="23" t="s">
        <v>2107</v>
      </c>
      <c r="G553" s="23" t="s">
        <v>2107</v>
      </c>
      <c r="H553" s="3"/>
      <c r="I553" s="31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</row>
    <row r="554" spans="1:64" ht="23.85" customHeight="1">
      <c r="A554" s="22" t="s">
        <v>996</v>
      </c>
      <c r="B554" s="23" t="s">
        <v>997</v>
      </c>
      <c r="C554" s="29" t="s">
        <v>950</v>
      </c>
      <c r="D554" s="23" t="s">
        <v>93</v>
      </c>
      <c r="E554" s="23" t="s">
        <v>2107</v>
      </c>
      <c r="F554" s="23" t="s">
        <v>2107</v>
      </c>
      <c r="G554" s="23" t="s">
        <v>2107</v>
      </c>
      <c r="H554" s="3"/>
      <c r="I554" s="31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</row>
    <row r="555" spans="1:64" ht="23.85" customHeight="1">
      <c r="A555" s="22" t="s">
        <v>998</v>
      </c>
      <c r="B555" s="23" t="s">
        <v>999</v>
      </c>
      <c r="C555" s="29" t="s">
        <v>950</v>
      </c>
      <c r="D555" s="23" t="s">
        <v>86</v>
      </c>
      <c r="E555" s="23" t="s">
        <v>2107</v>
      </c>
      <c r="F555" s="23" t="s">
        <v>2107</v>
      </c>
      <c r="G555" s="23" t="s">
        <v>2107</v>
      </c>
      <c r="H555" s="3"/>
      <c r="I555" s="31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</row>
    <row r="556" spans="1:64" ht="23.85" customHeight="1">
      <c r="A556" s="22" t="s">
        <v>1000</v>
      </c>
      <c r="B556" s="23" t="s">
        <v>1001</v>
      </c>
      <c r="C556" s="29" t="s">
        <v>950</v>
      </c>
      <c r="D556" s="23" t="s">
        <v>86</v>
      </c>
      <c r="E556" s="23" t="s">
        <v>2107</v>
      </c>
      <c r="F556" s="23" t="s">
        <v>2107</v>
      </c>
      <c r="G556" s="23" t="s">
        <v>2107</v>
      </c>
      <c r="H556" s="3"/>
      <c r="I556" s="31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</row>
    <row r="557" spans="1:64" ht="23.85" customHeight="1">
      <c r="A557" s="22" t="s">
        <v>1002</v>
      </c>
      <c r="B557" s="23" t="s">
        <v>1003</v>
      </c>
      <c r="C557" s="29" t="s">
        <v>950</v>
      </c>
      <c r="D557" s="23" t="s">
        <v>86</v>
      </c>
      <c r="E557" s="23" t="s">
        <v>2107</v>
      </c>
      <c r="F557" s="23" t="s">
        <v>2107</v>
      </c>
      <c r="G557" s="23" t="s">
        <v>2107</v>
      </c>
      <c r="H557" s="3"/>
      <c r="I557" s="31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</row>
    <row r="558" spans="1:64" ht="23.85" customHeight="1">
      <c r="A558" s="22" t="s">
        <v>1004</v>
      </c>
      <c r="B558" s="23" t="s">
        <v>1005</v>
      </c>
      <c r="C558" s="29" t="s">
        <v>950</v>
      </c>
      <c r="D558" s="23" t="s">
        <v>86</v>
      </c>
      <c r="E558" s="23" t="s">
        <v>2107</v>
      </c>
      <c r="F558" s="23" t="s">
        <v>2107</v>
      </c>
      <c r="G558" s="23" t="s">
        <v>2107</v>
      </c>
      <c r="H558" s="3"/>
      <c r="I558" s="31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</row>
    <row r="559" spans="1:64" ht="23.85" customHeight="1">
      <c r="A559" s="27" t="s">
        <v>1006</v>
      </c>
      <c r="B559" s="23" t="s">
        <v>1007</v>
      </c>
      <c r="C559" s="29" t="s">
        <v>950</v>
      </c>
      <c r="D559" s="29" t="s">
        <v>86</v>
      </c>
      <c r="E559" s="23" t="s">
        <v>2107</v>
      </c>
      <c r="F559" s="23" t="s">
        <v>2107</v>
      </c>
      <c r="G559" s="23" t="s">
        <v>2107</v>
      </c>
      <c r="H559" s="3"/>
      <c r="I559" s="31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</row>
    <row r="560" spans="1:64" ht="23.85" customHeight="1">
      <c r="A560" s="22" t="s">
        <v>1008</v>
      </c>
      <c r="B560" s="45" t="s">
        <v>1009</v>
      </c>
      <c r="C560" s="29" t="s">
        <v>950</v>
      </c>
      <c r="D560" s="23" t="s">
        <v>86</v>
      </c>
      <c r="E560" s="23" t="s">
        <v>2107</v>
      </c>
      <c r="F560" s="23" t="s">
        <v>2107</v>
      </c>
      <c r="G560" s="23" t="s">
        <v>2107</v>
      </c>
      <c r="H560" s="3"/>
      <c r="I560" s="31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</row>
    <row r="561" spans="1:64" ht="23.85" customHeight="1">
      <c r="A561" s="22" t="s">
        <v>1010</v>
      </c>
      <c r="B561" s="23" t="s">
        <v>1011</v>
      </c>
      <c r="C561" s="29" t="s">
        <v>950</v>
      </c>
      <c r="D561" s="23" t="s">
        <v>86</v>
      </c>
      <c r="E561" s="23" t="s">
        <v>2107</v>
      </c>
      <c r="F561" s="23" t="s">
        <v>2107</v>
      </c>
      <c r="G561" s="23" t="s">
        <v>2107</v>
      </c>
      <c r="H561" s="3"/>
      <c r="I561" s="31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6"/>
      <c r="BL561" s="26"/>
    </row>
    <row r="562" spans="1:64" ht="23.85" customHeight="1">
      <c r="A562" s="22" t="s">
        <v>1012</v>
      </c>
      <c r="B562" s="23" t="s">
        <v>1013</v>
      </c>
      <c r="C562" s="29" t="s">
        <v>950</v>
      </c>
      <c r="D562" s="23" t="s">
        <v>86</v>
      </c>
      <c r="E562" s="23" t="s">
        <v>2107</v>
      </c>
      <c r="F562" s="23" t="s">
        <v>2107</v>
      </c>
      <c r="G562" s="23" t="s">
        <v>2107</v>
      </c>
      <c r="H562" s="3"/>
      <c r="I562" s="31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6"/>
      <c r="BL562" s="26"/>
    </row>
    <row r="563" spans="1:64" ht="23.85" customHeight="1">
      <c r="A563" s="17" t="s">
        <v>3</v>
      </c>
      <c r="B563" s="13" t="s">
        <v>1014</v>
      </c>
      <c r="C563" s="13"/>
      <c r="D563" s="13"/>
      <c r="E563" s="13"/>
      <c r="F563" s="17" t="s">
        <v>5</v>
      </c>
      <c r="G563" s="19">
        <v>66891</v>
      </c>
      <c r="H563" s="13" t="s">
        <v>1</v>
      </c>
      <c r="I563" s="7" t="s">
        <v>945</v>
      </c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6"/>
      <c r="BL563" s="26"/>
    </row>
    <row r="564" spans="1:64" ht="23.85" customHeight="1">
      <c r="A564" s="17" t="s">
        <v>6</v>
      </c>
      <c r="B564" s="9" t="s">
        <v>1015</v>
      </c>
      <c r="C564" s="9"/>
      <c r="D564" s="9"/>
      <c r="E564" s="9"/>
      <c r="F564" s="17" t="s">
        <v>8</v>
      </c>
      <c r="G564" s="20" t="s">
        <v>950</v>
      </c>
      <c r="H564" s="13"/>
      <c r="I564" s="7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6"/>
      <c r="BL564" s="26"/>
    </row>
    <row r="565" spans="1:64" ht="23.85" customHeight="1">
      <c r="A565" s="12" t="s">
        <v>10</v>
      </c>
      <c r="B565" s="12" t="s">
        <v>11</v>
      </c>
      <c r="C565" s="13" t="s">
        <v>12</v>
      </c>
      <c r="D565" s="12" t="s">
        <v>13</v>
      </c>
      <c r="E565" s="12" t="s">
        <v>14</v>
      </c>
      <c r="F565" s="12" t="s">
        <v>15</v>
      </c>
      <c r="G565" s="13" t="s">
        <v>16</v>
      </c>
      <c r="H565" s="13"/>
      <c r="I565" s="7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6"/>
      <c r="BL565" s="26"/>
    </row>
    <row r="566" spans="1:64" ht="23.85" customHeight="1">
      <c r="A566" s="12"/>
      <c r="B566" s="12"/>
      <c r="C566" s="12"/>
      <c r="D566" s="12"/>
      <c r="E566" s="12"/>
      <c r="F566" s="12"/>
      <c r="G566" s="12"/>
      <c r="H566" s="12"/>
      <c r="I566" s="7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6"/>
      <c r="BL566" s="26"/>
    </row>
    <row r="567" spans="1:64" ht="23.85" customHeight="1">
      <c r="A567" s="22" t="s">
        <v>1016</v>
      </c>
      <c r="B567" s="23" t="s">
        <v>1017</v>
      </c>
      <c r="C567" s="29" t="s">
        <v>950</v>
      </c>
      <c r="D567" s="23" t="s">
        <v>289</v>
      </c>
      <c r="E567" s="23" t="s">
        <v>2107</v>
      </c>
      <c r="F567" s="23" t="s">
        <v>2107</v>
      </c>
      <c r="G567" s="23" t="s">
        <v>2107</v>
      </c>
      <c r="H567" s="4">
        <f>COUNTA(A567:A577)</f>
        <v>11</v>
      </c>
      <c r="I567" s="47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6"/>
      <c r="BL567" s="26"/>
    </row>
    <row r="568" spans="1:64" ht="23.85" customHeight="1">
      <c r="A568" s="22" t="s">
        <v>1018</v>
      </c>
      <c r="B568" s="23" t="s">
        <v>1019</v>
      </c>
      <c r="C568" s="29" t="s">
        <v>950</v>
      </c>
      <c r="D568" s="23" t="s">
        <v>282</v>
      </c>
      <c r="E568" s="23" t="s">
        <v>2107</v>
      </c>
      <c r="F568" s="23" t="s">
        <v>2107</v>
      </c>
      <c r="G568" s="23" t="s">
        <v>2107</v>
      </c>
      <c r="H568" s="4"/>
      <c r="I568" s="31"/>
    </row>
    <row r="569" spans="1:64" ht="23.85" customHeight="1">
      <c r="A569" s="22" t="s">
        <v>1020</v>
      </c>
      <c r="B569" s="23" t="s">
        <v>1021</v>
      </c>
      <c r="C569" s="29" t="s">
        <v>950</v>
      </c>
      <c r="D569" s="23" t="s">
        <v>1022</v>
      </c>
      <c r="E569" s="23" t="s">
        <v>2107</v>
      </c>
      <c r="F569" s="23" t="s">
        <v>2107</v>
      </c>
      <c r="G569" s="23" t="s">
        <v>2107</v>
      </c>
      <c r="H569" s="4"/>
      <c r="I569" s="31"/>
    </row>
    <row r="570" spans="1:64" ht="24.15" customHeight="1">
      <c r="A570" s="22" t="s">
        <v>1023</v>
      </c>
      <c r="B570" s="23" t="s">
        <v>1024</v>
      </c>
      <c r="C570" s="29" t="s">
        <v>950</v>
      </c>
      <c r="D570" s="23" t="s">
        <v>1022</v>
      </c>
      <c r="E570" s="23" t="s">
        <v>2107</v>
      </c>
      <c r="F570" s="23" t="s">
        <v>2107</v>
      </c>
      <c r="G570" s="23" t="s">
        <v>2107</v>
      </c>
      <c r="H570" s="4"/>
      <c r="I570" s="31"/>
    </row>
    <row r="571" spans="1:64" ht="23.85" customHeight="1">
      <c r="A571" s="22" t="s">
        <v>1025</v>
      </c>
      <c r="B571" s="23" t="s">
        <v>1026</v>
      </c>
      <c r="C571" s="29" t="s">
        <v>950</v>
      </c>
      <c r="D571" s="23" t="s">
        <v>1027</v>
      </c>
      <c r="E571" s="23" t="s">
        <v>2107</v>
      </c>
      <c r="F571" s="23" t="s">
        <v>2107</v>
      </c>
      <c r="G571" s="23" t="s">
        <v>2107</v>
      </c>
      <c r="H571" s="4"/>
      <c r="I571" s="25"/>
    </row>
    <row r="572" spans="1:64" ht="23.85" customHeight="1">
      <c r="A572" s="22" t="s">
        <v>1028</v>
      </c>
      <c r="B572" s="23" t="s">
        <v>1029</v>
      </c>
      <c r="C572" s="29" t="s">
        <v>950</v>
      </c>
      <c r="D572" s="23" t="s">
        <v>282</v>
      </c>
      <c r="E572" s="23" t="s">
        <v>2107</v>
      </c>
      <c r="F572" s="23" t="s">
        <v>2107</v>
      </c>
      <c r="G572" s="23" t="s">
        <v>2107</v>
      </c>
      <c r="H572" s="4"/>
      <c r="I572" s="31"/>
    </row>
    <row r="573" spans="1:64" ht="23.85" customHeight="1">
      <c r="A573" s="22" t="s">
        <v>1030</v>
      </c>
      <c r="B573" s="23" t="s">
        <v>1031</v>
      </c>
      <c r="C573" s="29" t="s">
        <v>950</v>
      </c>
      <c r="D573" s="23" t="s">
        <v>1032</v>
      </c>
      <c r="E573" s="23" t="s">
        <v>2107</v>
      </c>
      <c r="F573" s="23" t="s">
        <v>2107</v>
      </c>
      <c r="G573" s="23" t="s">
        <v>2107</v>
      </c>
      <c r="H573" s="4"/>
      <c r="I573" s="31"/>
    </row>
    <row r="574" spans="1:64" ht="23.85" customHeight="1">
      <c r="A574" s="48" t="s">
        <v>1033</v>
      </c>
      <c r="B574" s="23" t="s">
        <v>1034</v>
      </c>
      <c r="C574" s="29" t="s">
        <v>950</v>
      </c>
      <c r="D574" s="23" t="s">
        <v>1027</v>
      </c>
      <c r="E574" s="23" t="s">
        <v>2107</v>
      </c>
      <c r="F574" s="23" t="s">
        <v>2107</v>
      </c>
      <c r="G574" s="23" t="s">
        <v>2107</v>
      </c>
      <c r="H574" s="4"/>
      <c r="I574" s="31"/>
    </row>
    <row r="575" spans="1:64" ht="23.85" customHeight="1">
      <c r="A575" s="22" t="s">
        <v>1035</v>
      </c>
      <c r="B575" s="23" t="s">
        <v>1036</v>
      </c>
      <c r="C575" s="29" t="s">
        <v>950</v>
      </c>
      <c r="D575" s="23" t="s">
        <v>252</v>
      </c>
      <c r="E575" s="23" t="s">
        <v>2107</v>
      </c>
      <c r="F575" s="23" t="s">
        <v>2107</v>
      </c>
      <c r="G575" s="23" t="s">
        <v>2107</v>
      </c>
      <c r="H575" s="4"/>
      <c r="I575" s="31"/>
    </row>
    <row r="576" spans="1:64" ht="23.85" customHeight="1">
      <c r="A576" s="22" t="s">
        <v>1037</v>
      </c>
      <c r="B576" s="23" t="s">
        <v>1038</v>
      </c>
      <c r="C576" s="29" t="s">
        <v>950</v>
      </c>
      <c r="D576" s="23" t="s">
        <v>282</v>
      </c>
      <c r="E576" s="23" t="s">
        <v>2107</v>
      </c>
      <c r="F576" s="23" t="s">
        <v>2107</v>
      </c>
      <c r="G576" s="23" t="s">
        <v>2107</v>
      </c>
      <c r="H576" s="4"/>
      <c r="I576" s="31"/>
    </row>
    <row r="577" spans="1:9" ht="23.85" customHeight="1">
      <c r="A577" s="22" t="s">
        <v>1039</v>
      </c>
      <c r="B577" s="29" t="s">
        <v>1040</v>
      </c>
      <c r="C577" s="29" t="s">
        <v>950</v>
      </c>
      <c r="D577" s="29" t="s">
        <v>282</v>
      </c>
      <c r="E577" s="23" t="s">
        <v>2107</v>
      </c>
      <c r="F577" s="23" t="s">
        <v>2107</v>
      </c>
      <c r="G577" s="23" t="s">
        <v>2107</v>
      </c>
      <c r="H577" s="4"/>
      <c r="I577" s="25"/>
    </row>
    <row r="578" spans="1:9" ht="23.85" customHeight="1">
      <c r="A578" s="17" t="s">
        <v>3</v>
      </c>
      <c r="B578" s="13" t="s">
        <v>1041</v>
      </c>
      <c r="C578" s="13"/>
      <c r="D578" s="13"/>
      <c r="E578" s="13"/>
      <c r="F578" s="17" t="s">
        <v>5</v>
      </c>
      <c r="G578" s="19">
        <v>56873</v>
      </c>
      <c r="H578" s="13" t="s">
        <v>1</v>
      </c>
      <c r="I578" s="7" t="s">
        <v>1042</v>
      </c>
    </row>
    <row r="579" spans="1:9" ht="23.85" customHeight="1">
      <c r="A579" s="17" t="s">
        <v>6</v>
      </c>
      <c r="B579" s="9" t="s">
        <v>1043</v>
      </c>
      <c r="C579" s="9"/>
      <c r="D579" s="9"/>
      <c r="E579" s="9"/>
      <c r="F579" s="17" t="s">
        <v>8</v>
      </c>
      <c r="G579" s="20" t="s">
        <v>950</v>
      </c>
      <c r="H579" s="13"/>
      <c r="I579" s="7"/>
    </row>
    <row r="580" spans="1:9" ht="23.85" customHeight="1">
      <c r="A580" s="12" t="s">
        <v>10</v>
      </c>
      <c r="B580" s="12" t="s">
        <v>11</v>
      </c>
      <c r="C580" s="13" t="s">
        <v>12</v>
      </c>
      <c r="D580" s="12" t="s">
        <v>13</v>
      </c>
      <c r="E580" s="12" t="s">
        <v>14</v>
      </c>
      <c r="F580" s="12" t="s">
        <v>15</v>
      </c>
      <c r="G580" s="13" t="s">
        <v>16</v>
      </c>
      <c r="H580" s="13"/>
      <c r="I580" s="7"/>
    </row>
    <row r="581" spans="1:9" ht="23.85" customHeight="1">
      <c r="A581" s="12"/>
      <c r="B581" s="12"/>
      <c r="C581" s="12"/>
      <c r="D581" s="12"/>
      <c r="E581" s="12"/>
      <c r="F581" s="12"/>
      <c r="G581" s="12"/>
      <c r="H581" s="12"/>
      <c r="I581" s="7"/>
    </row>
    <row r="582" spans="1:9" ht="23.85" customHeight="1">
      <c r="A582" s="30" t="s">
        <v>1044</v>
      </c>
      <c r="B582" s="29" t="s">
        <v>1045</v>
      </c>
      <c r="C582" s="29" t="s">
        <v>950</v>
      </c>
      <c r="D582" s="29" t="s">
        <v>54</v>
      </c>
      <c r="E582" s="23" t="s">
        <v>2107</v>
      </c>
      <c r="F582" s="23" t="s">
        <v>2107</v>
      </c>
      <c r="G582" s="23" t="s">
        <v>2107</v>
      </c>
      <c r="H582" s="4">
        <f>COUNTA(A582:A583)</f>
        <v>2</v>
      </c>
      <c r="I582" s="31"/>
    </row>
    <row r="583" spans="1:9" ht="23.85" customHeight="1">
      <c r="A583" s="22" t="s">
        <v>1046</v>
      </c>
      <c r="B583" s="23" t="s">
        <v>1047</v>
      </c>
      <c r="C583" s="29" t="s">
        <v>950</v>
      </c>
      <c r="D583" s="29" t="s">
        <v>54</v>
      </c>
      <c r="E583" s="23" t="s">
        <v>2107</v>
      </c>
      <c r="F583" s="23" t="s">
        <v>2107</v>
      </c>
      <c r="G583" s="23" t="s">
        <v>2107</v>
      </c>
      <c r="H583" s="4"/>
      <c r="I583" s="25"/>
    </row>
    <row r="584" spans="1:9" ht="23.85" customHeight="1">
      <c r="A584" s="17" t="s">
        <v>3</v>
      </c>
      <c r="B584" s="13" t="s">
        <v>1048</v>
      </c>
      <c r="C584" s="13"/>
      <c r="D584" s="13"/>
      <c r="E584" s="13"/>
      <c r="F584" s="17" t="s">
        <v>5</v>
      </c>
      <c r="G584" s="19">
        <v>61481</v>
      </c>
      <c r="H584" s="13" t="s">
        <v>1</v>
      </c>
      <c r="I584" s="7" t="s">
        <v>1042</v>
      </c>
    </row>
    <row r="585" spans="1:9" ht="23.85" customHeight="1">
      <c r="A585" s="17" t="s">
        <v>6</v>
      </c>
      <c r="B585" s="9" t="s">
        <v>1049</v>
      </c>
      <c r="C585" s="9"/>
      <c r="D585" s="9"/>
      <c r="E585" s="9"/>
      <c r="F585" s="17" t="s">
        <v>26</v>
      </c>
      <c r="G585" s="20" t="s">
        <v>950</v>
      </c>
      <c r="H585" s="13"/>
      <c r="I585" s="7"/>
    </row>
    <row r="586" spans="1:9" ht="23.85" customHeight="1">
      <c r="A586" s="12" t="s">
        <v>10</v>
      </c>
      <c r="B586" s="12" t="s">
        <v>11</v>
      </c>
      <c r="C586" s="13" t="s">
        <v>12</v>
      </c>
      <c r="D586" s="12" t="s">
        <v>13</v>
      </c>
      <c r="E586" s="12" t="s">
        <v>14</v>
      </c>
      <c r="F586" s="12" t="s">
        <v>15</v>
      </c>
      <c r="G586" s="13" t="s">
        <v>16</v>
      </c>
      <c r="H586" s="13"/>
      <c r="I586" s="7"/>
    </row>
    <row r="587" spans="1:9" ht="23.85" customHeight="1">
      <c r="A587" s="12"/>
      <c r="B587" s="12"/>
      <c r="C587" s="12"/>
      <c r="D587" s="12"/>
      <c r="E587" s="12"/>
      <c r="F587" s="12"/>
      <c r="G587" s="12"/>
      <c r="H587" s="12"/>
      <c r="I587" s="7"/>
    </row>
    <row r="588" spans="1:9" ht="23.85" customHeight="1">
      <c r="A588" s="30" t="s">
        <v>1050</v>
      </c>
      <c r="B588" s="29" t="s">
        <v>1051</v>
      </c>
      <c r="C588" s="29" t="s">
        <v>950</v>
      </c>
      <c r="D588" s="29" t="s">
        <v>1052</v>
      </c>
      <c r="E588" s="23" t="s">
        <v>2107</v>
      </c>
      <c r="F588" s="23" t="s">
        <v>2107</v>
      </c>
      <c r="G588" s="23" t="s">
        <v>2107</v>
      </c>
      <c r="H588" s="29">
        <f>COUNTA(A588:A588)</f>
        <v>1</v>
      </c>
      <c r="I588" s="25"/>
    </row>
    <row r="589" spans="1:9" ht="23.85" customHeight="1">
      <c r="A589" s="17" t="s">
        <v>3</v>
      </c>
      <c r="B589" s="13" t="s">
        <v>1053</v>
      </c>
      <c r="C589" s="13"/>
      <c r="D589" s="13"/>
      <c r="E589" s="13"/>
      <c r="F589" s="17" t="s">
        <v>5</v>
      </c>
      <c r="G589" s="19">
        <v>66690</v>
      </c>
      <c r="H589" s="13" t="s">
        <v>1</v>
      </c>
      <c r="I589" s="7" t="s">
        <v>1042</v>
      </c>
    </row>
    <row r="590" spans="1:9" ht="23.85" customHeight="1">
      <c r="A590" s="17" t="s">
        <v>6</v>
      </c>
      <c r="B590" s="9" t="s">
        <v>1054</v>
      </c>
      <c r="C590" s="9"/>
      <c r="D590" s="9"/>
      <c r="E590" s="9"/>
      <c r="F590" s="17" t="s">
        <v>26</v>
      </c>
      <c r="G590" s="20" t="s">
        <v>950</v>
      </c>
      <c r="H590" s="13"/>
      <c r="I590" s="7"/>
    </row>
    <row r="591" spans="1:9" ht="23.85" customHeight="1">
      <c r="A591" s="12" t="s">
        <v>10</v>
      </c>
      <c r="B591" s="12" t="s">
        <v>11</v>
      </c>
      <c r="C591" s="13" t="s">
        <v>12</v>
      </c>
      <c r="D591" s="12" t="s">
        <v>13</v>
      </c>
      <c r="E591" s="12" t="s">
        <v>14</v>
      </c>
      <c r="F591" s="12" t="s">
        <v>15</v>
      </c>
      <c r="G591" s="13" t="s">
        <v>16</v>
      </c>
      <c r="H591" s="13"/>
      <c r="I591" s="7"/>
    </row>
    <row r="592" spans="1:9" ht="23.85" customHeight="1">
      <c r="A592" s="12"/>
      <c r="B592" s="12"/>
      <c r="C592" s="12"/>
      <c r="D592" s="12"/>
      <c r="E592" s="12"/>
      <c r="F592" s="12"/>
      <c r="G592" s="12"/>
      <c r="H592" s="12"/>
      <c r="I592" s="7"/>
    </row>
    <row r="593" spans="1:9" ht="23.85" customHeight="1">
      <c r="A593" s="22" t="s">
        <v>1055</v>
      </c>
      <c r="B593" s="23" t="s">
        <v>1056</v>
      </c>
      <c r="C593" s="29" t="s">
        <v>950</v>
      </c>
      <c r="D593" s="23" t="s">
        <v>19</v>
      </c>
      <c r="E593" s="23" t="s">
        <v>2107</v>
      </c>
      <c r="F593" s="23" t="s">
        <v>2107</v>
      </c>
      <c r="G593" s="23" t="s">
        <v>2107</v>
      </c>
      <c r="H593" s="23">
        <f>COUNTA(A593:A593)</f>
        <v>1</v>
      </c>
      <c r="I593" s="25"/>
    </row>
    <row r="594" spans="1:9" ht="23.85" customHeight="1">
      <c r="A594" s="101" t="s">
        <v>329</v>
      </c>
      <c r="B594" s="101"/>
      <c r="C594" s="101"/>
      <c r="D594" s="101"/>
      <c r="E594" s="101"/>
      <c r="F594" s="101"/>
      <c r="G594" s="101"/>
      <c r="H594" s="39">
        <f>H528+H543+H567+H582+H588+H593</f>
        <v>46</v>
      </c>
      <c r="I594" s="25"/>
    </row>
    <row r="595" spans="1:9" ht="23.85" customHeight="1">
      <c r="A595" s="108" t="s">
        <v>1057</v>
      </c>
      <c r="B595" s="108"/>
      <c r="C595" s="108"/>
      <c r="D595" s="108"/>
      <c r="E595" s="108"/>
      <c r="F595" s="108"/>
      <c r="G595" s="108"/>
      <c r="H595" s="13" t="s">
        <v>1</v>
      </c>
      <c r="I595" s="18" t="s">
        <v>2</v>
      </c>
    </row>
    <row r="596" spans="1:9" ht="23.85" customHeight="1">
      <c r="A596" s="17" t="s">
        <v>3</v>
      </c>
      <c r="B596" s="13" t="s">
        <v>1058</v>
      </c>
      <c r="C596" s="13"/>
      <c r="D596" s="13"/>
      <c r="E596" s="13"/>
      <c r="F596" s="17" t="s">
        <v>400</v>
      </c>
      <c r="G596" s="19">
        <v>59374</v>
      </c>
      <c r="H596" s="13"/>
      <c r="I596" s="10"/>
    </row>
    <row r="597" spans="1:9" ht="23.85" customHeight="1">
      <c r="A597" s="17" t="s">
        <v>6</v>
      </c>
      <c r="B597" s="9" t="s">
        <v>1059</v>
      </c>
      <c r="C597" s="9"/>
      <c r="D597" s="9"/>
      <c r="E597" s="9"/>
      <c r="F597" s="17" t="s">
        <v>26</v>
      </c>
      <c r="G597" s="20" t="s">
        <v>1060</v>
      </c>
      <c r="H597" s="13"/>
      <c r="I597" s="10"/>
    </row>
    <row r="598" spans="1:9" ht="23.85" customHeight="1">
      <c r="A598" s="12" t="s">
        <v>10</v>
      </c>
      <c r="B598" s="12" t="s">
        <v>11</v>
      </c>
      <c r="C598" s="13" t="s">
        <v>12</v>
      </c>
      <c r="D598" s="12" t="s">
        <v>13</v>
      </c>
      <c r="E598" s="12" t="s">
        <v>14</v>
      </c>
      <c r="F598" s="12" t="s">
        <v>15</v>
      </c>
      <c r="G598" s="13" t="s">
        <v>16</v>
      </c>
      <c r="H598" s="13"/>
      <c r="I598" s="10"/>
    </row>
    <row r="599" spans="1:9" ht="23.85" customHeight="1">
      <c r="A599" s="12"/>
      <c r="B599" s="12"/>
      <c r="C599" s="12"/>
      <c r="D599" s="12"/>
      <c r="E599" s="12"/>
      <c r="F599" s="12"/>
      <c r="G599" s="12"/>
      <c r="H599" s="12"/>
      <c r="I599" s="10"/>
    </row>
    <row r="600" spans="1:9" ht="23.85" customHeight="1">
      <c r="A600" s="22" t="s">
        <v>1061</v>
      </c>
      <c r="B600" s="49" t="s">
        <v>1062</v>
      </c>
      <c r="C600" s="50" t="s">
        <v>1060</v>
      </c>
      <c r="D600" s="51" t="s">
        <v>1063</v>
      </c>
      <c r="E600" s="23" t="s">
        <v>2107</v>
      </c>
      <c r="F600" s="23" t="s">
        <v>2107</v>
      </c>
      <c r="G600" s="23" t="s">
        <v>2107</v>
      </c>
      <c r="H600" s="3">
        <f>COUNTA(A600:A609)</f>
        <v>10</v>
      </c>
      <c r="I600" s="25"/>
    </row>
    <row r="601" spans="1:9" ht="23.85" customHeight="1">
      <c r="A601" s="48" t="s">
        <v>1064</v>
      </c>
      <c r="B601" s="49" t="s">
        <v>1065</v>
      </c>
      <c r="C601" s="50" t="s">
        <v>1060</v>
      </c>
      <c r="D601" s="24" t="s">
        <v>282</v>
      </c>
      <c r="E601" s="23" t="s">
        <v>2107</v>
      </c>
      <c r="F601" s="23" t="s">
        <v>2107</v>
      </c>
      <c r="G601" s="23" t="s">
        <v>2107</v>
      </c>
      <c r="H601" s="3"/>
      <c r="I601" s="25"/>
    </row>
    <row r="602" spans="1:9" ht="23.85" customHeight="1">
      <c r="A602" s="48" t="s">
        <v>1066</v>
      </c>
      <c r="B602" s="49" t="s">
        <v>1067</v>
      </c>
      <c r="C602" s="50" t="s">
        <v>1060</v>
      </c>
      <c r="D602" s="24" t="s">
        <v>234</v>
      </c>
      <c r="E602" s="23" t="s">
        <v>2107</v>
      </c>
      <c r="F602" s="23" t="s">
        <v>2107</v>
      </c>
      <c r="G602" s="23" t="s">
        <v>2107</v>
      </c>
      <c r="H602" s="3"/>
      <c r="I602" s="25"/>
    </row>
    <row r="603" spans="1:9" ht="23.85" customHeight="1">
      <c r="A603" s="48" t="s">
        <v>1068</v>
      </c>
      <c r="B603" s="49" t="s">
        <v>1069</v>
      </c>
      <c r="C603" s="50" t="s">
        <v>1060</v>
      </c>
      <c r="D603" s="24" t="s">
        <v>1070</v>
      </c>
      <c r="E603" s="23" t="s">
        <v>2107</v>
      </c>
      <c r="F603" s="23" t="s">
        <v>2107</v>
      </c>
      <c r="G603" s="23" t="s">
        <v>2107</v>
      </c>
      <c r="H603" s="3"/>
      <c r="I603" s="25"/>
    </row>
    <row r="604" spans="1:9" ht="23.85" customHeight="1">
      <c r="A604" s="22" t="s">
        <v>1071</v>
      </c>
      <c r="B604" s="49" t="s">
        <v>1072</v>
      </c>
      <c r="C604" s="50" t="s">
        <v>1060</v>
      </c>
      <c r="D604" s="24" t="s">
        <v>282</v>
      </c>
      <c r="E604" s="23" t="s">
        <v>2107</v>
      </c>
      <c r="F604" s="23" t="s">
        <v>2107</v>
      </c>
      <c r="G604" s="23" t="s">
        <v>2107</v>
      </c>
      <c r="H604" s="3"/>
      <c r="I604" s="25"/>
    </row>
    <row r="605" spans="1:9" ht="23.85" customHeight="1">
      <c r="A605" s="48" t="s">
        <v>1073</v>
      </c>
      <c r="B605" s="50" t="s">
        <v>1074</v>
      </c>
      <c r="C605" s="50" t="s">
        <v>1060</v>
      </c>
      <c r="D605" s="24" t="s">
        <v>234</v>
      </c>
      <c r="E605" s="23" t="s">
        <v>2107</v>
      </c>
      <c r="F605" s="23" t="s">
        <v>2107</v>
      </c>
      <c r="G605" s="23" t="s">
        <v>2107</v>
      </c>
      <c r="H605" s="3"/>
      <c r="I605" s="25"/>
    </row>
    <row r="606" spans="1:9" ht="23.85" customHeight="1">
      <c r="A606" s="48" t="s">
        <v>1075</v>
      </c>
      <c r="B606" s="49" t="s">
        <v>1076</v>
      </c>
      <c r="C606" s="50" t="s">
        <v>1060</v>
      </c>
      <c r="D606" s="24" t="s">
        <v>245</v>
      </c>
      <c r="E606" s="23" t="s">
        <v>2107</v>
      </c>
      <c r="F606" s="23" t="s">
        <v>2107</v>
      </c>
      <c r="G606" s="23" t="s">
        <v>2107</v>
      </c>
      <c r="H606" s="3"/>
      <c r="I606" s="25"/>
    </row>
    <row r="607" spans="1:9" ht="23.85" customHeight="1">
      <c r="A607" s="48" t="s">
        <v>1077</v>
      </c>
      <c r="B607" s="49" t="s">
        <v>1078</v>
      </c>
      <c r="C607" s="50" t="s">
        <v>1060</v>
      </c>
      <c r="D607" s="24" t="s">
        <v>282</v>
      </c>
      <c r="E607" s="23" t="s">
        <v>2107</v>
      </c>
      <c r="F607" s="23" t="s">
        <v>2107</v>
      </c>
      <c r="G607" s="23" t="s">
        <v>2107</v>
      </c>
      <c r="H607" s="3"/>
      <c r="I607" s="25"/>
    </row>
    <row r="608" spans="1:9" ht="23.85" customHeight="1">
      <c r="A608" s="48" t="s">
        <v>1079</v>
      </c>
      <c r="B608" s="49" t="s">
        <v>1080</v>
      </c>
      <c r="C608" s="50" t="s">
        <v>1060</v>
      </c>
      <c r="D608" s="24" t="s">
        <v>1081</v>
      </c>
      <c r="E608" s="23" t="s">
        <v>2107</v>
      </c>
      <c r="F608" s="23" t="s">
        <v>2107</v>
      </c>
      <c r="G608" s="23" t="s">
        <v>2107</v>
      </c>
      <c r="H608" s="3"/>
      <c r="I608" s="25"/>
    </row>
    <row r="609" spans="1:9" ht="23.85" customHeight="1">
      <c r="A609" s="48" t="s">
        <v>1082</v>
      </c>
      <c r="B609" s="49" t="s">
        <v>1083</v>
      </c>
      <c r="C609" s="50" t="s">
        <v>1060</v>
      </c>
      <c r="D609" s="24" t="s">
        <v>1084</v>
      </c>
      <c r="E609" s="23" t="s">
        <v>2107</v>
      </c>
      <c r="F609" s="23" t="s">
        <v>2107</v>
      </c>
      <c r="G609" s="23" t="s">
        <v>2107</v>
      </c>
      <c r="H609" s="3"/>
      <c r="I609" s="25"/>
    </row>
    <row r="610" spans="1:9" ht="23.85" customHeight="1">
      <c r="A610" s="17" t="s">
        <v>3</v>
      </c>
      <c r="B610" s="13" t="s">
        <v>1085</v>
      </c>
      <c r="C610" s="13"/>
      <c r="D610" s="13"/>
      <c r="E610" s="13"/>
      <c r="F610" s="17" t="s">
        <v>400</v>
      </c>
      <c r="G610" s="19">
        <v>68647</v>
      </c>
      <c r="H610" s="13" t="s">
        <v>1</v>
      </c>
      <c r="I610" s="5"/>
    </row>
    <row r="611" spans="1:9" ht="23.85" customHeight="1">
      <c r="A611" s="17" t="s">
        <v>6</v>
      </c>
      <c r="B611" s="9" t="s">
        <v>1086</v>
      </c>
      <c r="C611" s="9"/>
      <c r="D611" s="9"/>
      <c r="E611" s="9"/>
      <c r="F611" s="17" t="s">
        <v>26</v>
      </c>
      <c r="G611" s="20" t="s">
        <v>1060</v>
      </c>
      <c r="H611" s="13"/>
      <c r="I611" s="5"/>
    </row>
    <row r="612" spans="1:9" ht="23.85" customHeight="1">
      <c r="A612" s="12" t="s">
        <v>10</v>
      </c>
      <c r="B612" s="12" t="s">
        <v>11</v>
      </c>
      <c r="C612" s="13" t="s">
        <v>12</v>
      </c>
      <c r="D612" s="12" t="s">
        <v>13</v>
      </c>
      <c r="E612" s="12" t="s">
        <v>14</v>
      </c>
      <c r="F612" s="12" t="s">
        <v>15</v>
      </c>
      <c r="G612" s="13" t="s">
        <v>16</v>
      </c>
      <c r="H612" s="13"/>
      <c r="I612" s="5"/>
    </row>
    <row r="613" spans="1:9" ht="23.85" customHeight="1">
      <c r="A613" s="12"/>
      <c r="B613" s="12"/>
      <c r="C613" s="12"/>
      <c r="D613" s="12"/>
      <c r="E613" s="12"/>
      <c r="F613" s="12"/>
      <c r="G613" s="12"/>
      <c r="H613" s="12"/>
      <c r="I613" s="5"/>
    </row>
    <row r="614" spans="1:9" ht="23.85" customHeight="1">
      <c r="A614" s="41" t="s">
        <v>1087</v>
      </c>
      <c r="B614" s="45" t="s">
        <v>1088</v>
      </c>
      <c r="C614" s="45" t="s">
        <v>1060</v>
      </c>
      <c r="D614" s="23" t="s">
        <v>86</v>
      </c>
      <c r="E614" s="23" t="s">
        <v>2107</v>
      </c>
      <c r="F614" s="23" t="s">
        <v>2107</v>
      </c>
      <c r="G614" s="23" t="s">
        <v>2107</v>
      </c>
      <c r="H614" s="3">
        <f>COUNTA(A614:A634)</f>
        <v>21</v>
      </c>
      <c r="I614" s="25"/>
    </row>
    <row r="615" spans="1:9" ht="23.85" customHeight="1">
      <c r="A615" s="52" t="s">
        <v>1089</v>
      </c>
      <c r="B615" s="49" t="s">
        <v>1090</v>
      </c>
      <c r="C615" s="50" t="s">
        <v>1060</v>
      </c>
      <c r="D615" s="24" t="s">
        <v>86</v>
      </c>
      <c r="E615" s="23" t="s">
        <v>2107</v>
      </c>
      <c r="F615" s="23" t="s">
        <v>2107</v>
      </c>
      <c r="G615" s="23" t="s">
        <v>2107</v>
      </c>
      <c r="H615" s="3"/>
      <c r="I615" s="25"/>
    </row>
    <row r="616" spans="1:9" ht="23.85" customHeight="1">
      <c r="A616" s="52" t="s">
        <v>1091</v>
      </c>
      <c r="B616" s="49" t="s">
        <v>1092</v>
      </c>
      <c r="C616" s="50" t="s">
        <v>1060</v>
      </c>
      <c r="D616" s="24" t="s">
        <v>86</v>
      </c>
      <c r="E616" s="23" t="s">
        <v>2107</v>
      </c>
      <c r="F616" s="23" t="s">
        <v>2107</v>
      </c>
      <c r="G616" s="23" t="s">
        <v>2107</v>
      </c>
      <c r="H616" s="3"/>
      <c r="I616" s="25"/>
    </row>
    <row r="617" spans="1:9" ht="23.85" customHeight="1">
      <c r="A617" s="41" t="s">
        <v>1093</v>
      </c>
      <c r="B617" s="46" t="s">
        <v>1094</v>
      </c>
      <c r="C617" s="45" t="s">
        <v>1060</v>
      </c>
      <c r="D617" s="23" t="s">
        <v>86</v>
      </c>
      <c r="E617" s="23" t="s">
        <v>2107</v>
      </c>
      <c r="F617" s="23" t="s">
        <v>2107</v>
      </c>
      <c r="G617" s="23" t="s">
        <v>2107</v>
      </c>
      <c r="H617" s="3"/>
      <c r="I617" s="25"/>
    </row>
    <row r="618" spans="1:9" ht="23.85" customHeight="1">
      <c r="A618" s="52" t="s">
        <v>1095</v>
      </c>
      <c r="B618" s="49" t="s">
        <v>1096</v>
      </c>
      <c r="C618" s="50" t="s">
        <v>1060</v>
      </c>
      <c r="D618" s="24" t="s">
        <v>1097</v>
      </c>
      <c r="E618" s="23" t="s">
        <v>2107</v>
      </c>
      <c r="F618" s="23" t="s">
        <v>2107</v>
      </c>
      <c r="G618" s="23" t="s">
        <v>2107</v>
      </c>
      <c r="H618" s="3"/>
      <c r="I618" s="25"/>
    </row>
    <row r="619" spans="1:9" ht="23.85" customHeight="1">
      <c r="A619" s="53" t="s">
        <v>1098</v>
      </c>
      <c r="B619" s="49" t="s">
        <v>1099</v>
      </c>
      <c r="C619" s="50" t="s">
        <v>1060</v>
      </c>
      <c r="D619" s="24" t="s">
        <v>86</v>
      </c>
      <c r="E619" s="23" t="s">
        <v>2107</v>
      </c>
      <c r="F619" s="23" t="s">
        <v>2107</v>
      </c>
      <c r="G619" s="23" t="s">
        <v>2107</v>
      </c>
      <c r="H619" s="3"/>
      <c r="I619" s="25"/>
    </row>
    <row r="620" spans="1:9" ht="23.85" customHeight="1">
      <c r="A620" s="52" t="s">
        <v>1100</v>
      </c>
      <c r="B620" s="49" t="s">
        <v>1101</v>
      </c>
      <c r="C620" s="50" t="s">
        <v>1060</v>
      </c>
      <c r="D620" s="24" t="s">
        <v>86</v>
      </c>
      <c r="E620" s="23" t="s">
        <v>2107</v>
      </c>
      <c r="F620" s="23" t="s">
        <v>2107</v>
      </c>
      <c r="G620" s="23" t="s">
        <v>2107</v>
      </c>
      <c r="H620" s="3"/>
      <c r="I620" s="25"/>
    </row>
    <row r="621" spans="1:9" ht="23.85" customHeight="1">
      <c r="A621" s="52" t="s">
        <v>1102</v>
      </c>
      <c r="B621" s="49" t="s">
        <v>1103</v>
      </c>
      <c r="C621" s="50" t="s">
        <v>1060</v>
      </c>
      <c r="D621" s="24" t="s">
        <v>86</v>
      </c>
      <c r="E621" s="23" t="s">
        <v>2107</v>
      </c>
      <c r="F621" s="23" t="s">
        <v>2107</v>
      </c>
      <c r="G621" s="23" t="s">
        <v>2107</v>
      </c>
      <c r="H621" s="3"/>
      <c r="I621" s="25"/>
    </row>
    <row r="622" spans="1:9" ht="23.85" customHeight="1">
      <c r="A622" s="52" t="s">
        <v>1104</v>
      </c>
      <c r="B622" s="49" t="s">
        <v>1105</v>
      </c>
      <c r="C622" s="50" t="s">
        <v>1060</v>
      </c>
      <c r="D622" s="24" t="s">
        <v>86</v>
      </c>
      <c r="E622" s="23" t="s">
        <v>2107</v>
      </c>
      <c r="F622" s="23" t="s">
        <v>2107</v>
      </c>
      <c r="G622" s="23" t="s">
        <v>2107</v>
      </c>
      <c r="H622" s="3"/>
      <c r="I622" s="25"/>
    </row>
    <row r="623" spans="1:9" ht="23.85" customHeight="1">
      <c r="A623" s="52" t="s">
        <v>1106</v>
      </c>
      <c r="B623" s="49" t="s">
        <v>1107</v>
      </c>
      <c r="C623" s="50" t="s">
        <v>1060</v>
      </c>
      <c r="D623" s="24" t="s">
        <v>86</v>
      </c>
      <c r="E623" s="23" t="s">
        <v>2107</v>
      </c>
      <c r="F623" s="23" t="s">
        <v>2107</v>
      </c>
      <c r="G623" s="23" t="s">
        <v>2107</v>
      </c>
      <c r="H623" s="3"/>
      <c r="I623" s="25"/>
    </row>
    <row r="624" spans="1:9" ht="23.85" customHeight="1">
      <c r="A624" s="52" t="s">
        <v>1108</v>
      </c>
      <c r="B624" s="49" t="s">
        <v>1109</v>
      </c>
      <c r="C624" s="50" t="s">
        <v>1060</v>
      </c>
      <c r="D624" s="24" t="s">
        <v>86</v>
      </c>
      <c r="E624" s="23" t="s">
        <v>2107</v>
      </c>
      <c r="F624" s="23" t="s">
        <v>2107</v>
      </c>
      <c r="G624" s="23" t="s">
        <v>2107</v>
      </c>
      <c r="H624" s="3"/>
      <c r="I624" s="25"/>
    </row>
    <row r="625" spans="1:9" ht="23.85" customHeight="1">
      <c r="A625" s="41" t="s">
        <v>1110</v>
      </c>
      <c r="B625" s="49" t="s">
        <v>1111</v>
      </c>
      <c r="C625" s="50" t="s">
        <v>1060</v>
      </c>
      <c r="D625" s="24" t="s">
        <v>1112</v>
      </c>
      <c r="E625" s="23" t="s">
        <v>2107</v>
      </c>
      <c r="F625" s="23" t="s">
        <v>2107</v>
      </c>
      <c r="G625" s="23" t="s">
        <v>2107</v>
      </c>
      <c r="H625" s="3"/>
      <c r="I625" s="25"/>
    </row>
    <row r="626" spans="1:9" ht="23.85" customHeight="1">
      <c r="A626" s="52" t="s">
        <v>1113</v>
      </c>
      <c r="B626" s="28" t="s">
        <v>1114</v>
      </c>
      <c r="C626" s="50" t="s">
        <v>1060</v>
      </c>
      <c r="D626" s="24" t="s">
        <v>86</v>
      </c>
      <c r="E626" s="23" t="s">
        <v>2107</v>
      </c>
      <c r="F626" s="23" t="s">
        <v>2107</v>
      </c>
      <c r="G626" s="23" t="s">
        <v>2107</v>
      </c>
      <c r="H626" s="3"/>
      <c r="I626" s="25"/>
    </row>
    <row r="627" spans="1:9" ht="23.85" customHeight="1">
      <c r="A627" s="52" t="s">
        <v>1115</v>
      </c>
      <c r="B627" s="28" t="s">
        <v>1116</v>
      </c>
      <c r="C627" s="50" t="s">
        <v>1060</v>
      </c>
      <c r="D627" s="24" t="s">
        <v>86</v>
      </c>
      <c r="E627" s="23" t="s">
        <v>2107</v>
      </c>
      <c r="F627" s="23" t="s">
        <v>2107</v>
      </c>
      <c r="G627" s="23" t="s">
        <v>2107</v>
      </c>
      <c r="H627" s="3"/>
      <c r="I627" s="25"/>
    </row>
    <row r="628" spans="1:9" ht="23.85" customHeight="1">
      <c r="A628" s="52" t="s">
        <v>1117</v>
      </c>
      <c r="B628" s="49" t="s">
        <v>1118</v>
      </c>
      <c r="C628" s="50" t="s">
        <v>1060</v>
      </c>
      <c r="D628" s="24" t="s">
        <v>86</v>
      </c>
      <c r="E628" s="23" t="s">
        <v>2107</v>
      </c>
      <c r="F628" s="23" t="s">
        <v>2107</v>
      </c>
      <c r="G628" s="23" t="s">
        <v>2107</v>
      </c>
      <c r="H628" s="3"/>
      <c r="I628" s="25"/>
    </row>
    <row r="629" spans="1:9" ht="23.85" customHeight="1">
      <c r="A629" s="52" t="s">
        <v>1119</v>
      </c>
      <c r="B629" s="49" t="s">
        <v>1120</v>
      </c>
      <c r="C629" s="50" t="s">
        <v>1060</v>
      </c>
      <c r="D629" s="24" t="s">
        <v>86</v>
      </c>
      <c r="E629" s="23" t="s">
        <v>2107</v>
      </c>
      <c r="F629" s="23" t="s">
        <v>2107</v>
      </c>
      <c r="G629" s="23" t="s">
        <v>2107</v>
      </c>
      <c r="H629" s="3"/>
      <c r="I629" s="25"/>
    </row>
    <row r="630" spans="1:9" ht="23.85" customHeight="1">
      <c r="A630" s="52" t="s">
        <v>1121</v>
      </c>
      <c r="B630" s="49" t="s">
        <v>1122</v>
      </c>
      <c r="C630" s="50" t="s">
        <v>1060</v>
      </c>
      <c r="D630" s="24" t="s">
        <v>86</v>
      </c>
      <c r="E630" s="23" t="s">
        <v>2107</v>
      </c>
      <c r="F630" s="23" t="s">
        <v>2107</v>
      </c>
      <c r="G630" s="23" t="s">
        <v>2107</v>
      </c>
      <c r="H630" s="3"/>
      <c r="I630" s="25"/>
    </row>
    <row r="631" spans="1:9" ht="23.85" customHeight="1">
      <c r="A631" s="52" t="s">
        <v>1123</v>
      </c>
      <c r="B631" s="49" t="s">
        <v>1124</v>
      </c>
      <c r="C631" s="50" t="s">
        <v>1060</v>
      </c>
      <c r="D631" s="24" t="s">
        <v>86</v>
      </c>
      <c r="E631" s="23" t="s">
        <v>2107</v>
      </c>
      <c r="F631" s="23" t="s">
        <v>2107</v>
      </c>
      <c r="G631" s="23" t="s">
        <v>2107</v>
      </c>
      <c r="H631" s="3"/>
      <c r="I631" s="25"/>
    </row>
    <row r="632" spans="1:9" ht="23.85" customHeight="1">
      <c r="A632" s="52" t="s">
        <v>1125</v>
      </c>
      <c r="B632" s="49" t="s">
        <v>1126</v>
      </c>
      <c r="C632" s="50" t="s">
        <v>1060</v>
      </c>
      <c r="D632" s="24" t="s">
        <v>1097</v>
      </c>
      <c r="E632" s="23" t="s">
        <v>2107</v>
      </c>
      <c r="F632" s="23" t="s">
        <v>2107</v>
      </c>
      <c r="G632" s="23" t="s">
        <v>2107</v>
      </c>
      <c r="H632" s="3"/>
      <c r="I632" s="25"/>
    </row>
    <row r="633" spans="1:9" ht="23.85" customHeight="1">
      <c r="A633" s="52" t="s">
        <v>1127</v>
      </c>
      <c r="B633" s="49" t="s">
        <v>1128</v>
      </c>
      <c r="C633" s="50" t="s">
        <v>1060</v>
      </c>
      <c r="D633" s="24" t="s">
        <v>1097</v>
      </c>
      <c r="E633" s="23" t="s">
        <v>2107</v>
      </c>
      <c r="F633" s="23" t="s">
        <v>2107</v>
      </c>
      <c r="G633" s="23" t="s">
        <v>2107</v>
      </c>
      <c r="H633" s="3"/>
      <c r="I633" s="25"/>
    </row>
    <row r="634" spans="1:9" ht="23.85" customHeight="1">
      <c r="A634" s="52" t="s">
        <v>1129</v>
      </c>
      <c r="B634" s="49" t="s">
        <v>1130</v>
      </c>
      <c r="C634" s="50" t="s">
        <v>1060</v>
      </c>
      <c r="D634" s="24" t="s">
        <v>1097</v>
      </c>
      <c r="E634" s="23" t="s">
        <v>2107</v>
      </c>
      <c r="F634" s="23" t="s">
        <v>2107</v>
      </c>
      <c r="G634" s="23" t="s">
        <v>2107</v>
      </c>
      <c r="H634" s="3"/>
      <c r="I634" s="25"/>
    </row>
    <row r="635" spans="1:9" ht="23.85" customHeight="1">
      <c r="A635" s="17" t="s">
        <v>3</v>
      </c>
      <c r="B635" s="13" t="s">
        <v>1131</v>
      </c>
      <c r="C635" s="13"/>
      <c r="D635" s="13"/>
      <c r="E635" s="13"/>
      <c r="F635" s="17" t="s">
        <v>400</v>
      </c>
      <c r="G635" s="19">
        <v>70474</v>
      </c>
      <c r="H635" s="13" t="s">
        <v>1</v>
      </c>
      <c r="I635" s="5"/>
    </row>
    <row r="636" spans="1:9" ht="23.85" customHeight="1">
      <c r="A636" s="17" t="s">
        <v>6</v>
      </c>
      <c r="B636" s="9" t="s">
        <v>1132</v>
      </c>
      <c r="C636" s="9"/>
      <c r="D636" s="9"/>
      <c r="E636" s="9"/>
      <c r="F636" s="17" t="s">
        <v>26</v>
      </c>
      <c r="G636" s="20" t="s">
        <v>1060</v>
      </c>
      <c r="H636" s="13"/>
      <c r="I636" s="5"/>
    </row>
    <row r="637" spans="1:9" ht="23.85" customHeight="1">
      <c r="A637" s="12" t="s">
        <v>10</v>
      </c>
      <c r="B637" s="12" t="s">
        <v>11</v>
      </c>
      <c r="C637" s="13" t="s">
        <v>12</v>
      </c>
      <c r="D637" s="12" t="s">
        <v>13</v>
      </c>
      <c r="E637" s="12" t="s">
        <v>14</v>
      </c>
      <c r="F637" s="12" t="s">
        <v>15</v>
      </c>
      <c r="G637" s="13" t="s">
        <v>16</v>
      </c>
      <c r="H637" s="13"/>
      <c r="I637" s="5"/>
    </row>
    <row r="638" spans="1:9" ht="23.85" customHeight="1">
      <c r="A638" s="12"/>
      <c r="B638" s="12"/>
      <c r="C638" s="12"/>
      <c r="D638" s="12"/>
      <c r="E638" s="12"/>
      <c r="F638" s="12"/>
      <c r="G638" s="12"/>
      <c r="H638" s="12"/>
      <c r="I638" s="5"/>
    </row>
    <row r="639" spans="1:9" ht="23.85" customHeight="1">
      <c r="A639" s="37" t="s">
        <v>1133</v>
      </c>
      <c r="B639" s="28" t="s">
        <v>1134</v>
      </c>
      <c r="C639" s="50" t="s">
        <v>1060</v>
      </c>
      <c r="D639" s="50" t="s">
        <v>174</v>
      </c>
      <c r="E639" s="23" t="s">
        <v>2107</v>
      </c>
      <c r="F639" s="23" t="s">
        <v>2107</v>
      </c>
      <c r="G639" s="23" t="s">
        <v>2107</v>
      </c>
      <c r="H639" s="113">
        <f>COUNTA(A639:A655)</f>
        <v>17</v>
      </c>
      <c r="I639" s="25"/>
    </row>
    <row r="640" spans="1:9" ht="24.9" customHeight="1">
      <c r="A640" s="54" t="s">
        <v>1135</v>
      </c>
      <c r="B640" s="50" t="s">
        <v>1136</v>
      </c>
      <c r="C640" s="50" t="s">
        <v>1060</v>
      </c>
      <c r="D640" s="50" t="s">
        <v>174</v>
      </c>
      <c r="E640" s="23" t="s">
        <v>2107</v>
      </c>
      <c r="F640" s="23" t="s">
        <v>2107</v>
      </c>
      <c r="G640" s="23" t="s">
        <v>2107</v>
      </c>
      <c r="H640" s="113"/>
      <c r="I640" s="25"/>
    </row>
    <row r="641" spans="1:9" ht="23.85" customHeight="1">
      <c r="A641" s="54" t="s">
        <v>1137</v>
      </c>
      <c r="B641" s="50" t="s">
        <v>1138</v>
      </c>
      <c r="C641" s="50" t="s">
        <v>1060</v>
      </c>
      <c r="D641" s="50" t="s">
        <v>174</v>
      </c>
      <c r="E641" s="23" t="s">
        <v>2107</v>
      </c>
      <c r="F641" s="23" t="s">
        <v>2107</v>
      </c>
      <c r="G641" s="23" t="s">
        <v>2107</v>
      </c>
      <c r="H641" s="113"/>
      <c r="I641" s="25"/>
    </row>
    <row r="642" spans="1:9" ht="23.85" customHeight="1">
      <c r="A642" s="54" t="s">
        <v>1139</v>
      </c>
      <c r="B642" s="50" t="s">
        <v>1140</v>
      </c>
      <c r="C642" s="50" t="s">
        <v>1060</v>
      </c>
      <c r="D642" s="50" t="s">
        <v>174</v>
      </c>
      <c r="E642" s="23" t="s">
        <v>2107</v>
      </c>
      <c r="F642" s="23" t="s">
        <v>2107</v>
      </c>
      <c r="G642" s="23" t="s">
        <v>2107</v>
      </c>
      <c r="H642" s="113"/>
      <c r="I642" s="25"/>
    </row>
    <row r="643" spans="1:9" ht="23.85" customHeight="1">
      <c r="A643" s="55" t="s">
        <v>1141</v>
      </c>
      <c r="B643" s="45" t="s">
        <v>1142</v>
      </c>
      <c r="C643" s="45" t="s">
        <v>1060</v>
      </c>
      <c r="D643" s="50" t="s">
        <v>174</v>
      </c>
      <c r="E643" s="23" t="s">
        <v>2107</v>
      </c>
      <c r="F643" s="23" t="s">
        <v>2107</v>
      </c>
      <c r="G643" s="23" t="s">
        <v>2107</v>
      </c>
      <c r="H643" s="113"/>
      <c r="I643" s="25"/>
    </row>
    <row r="644" spans="1:9" ht="23.85" customHeight="1">
      <c r="A644" s="55" t="s">
        <v>1143</v>
      </c>
      <c r="B644" s="45" t="s">
        <v>1144</v>
      </c>
      <c r="C644" s="45" t="s">
        <v>1060</v>
      </c>
      <c r="D644" s="56" t="s">
        <v>406</v>
      </c>
      <c r="E644" s="23" t="s">
        <v>2107</v>
      </c>
      <c r="F644" s="23" t="s">
        <v>2107</v>
      </c>
      <c r="G644" s="23" t="s">
        <v>2107</v>
      </c>
      <c r="H644" s="113"/>
      <c r="I644" s="25"/>
    </row>
    <row r="645" spans="1:9" ht="23.85" customHeight="1">
      <c r="A645" s="57" t="s">
        <v>1145</v>
      </c>
      <c r="B645" s="49" t="s">
        <v>1146</v>
      </c>
      <c r="C645" s="50" t="s">
        <v>1060</v>
      </c>
      <c r="D645" s="50" t="s">
        <v>174</v>
      </c>
      <c r="E645" s="23" t="s">
        <v>2107</v>
      </c>
      <c r="F645" s="23" t="s">
        <v>2107</v>
      </c>
      <c r="G645" s="23" t="s">
        <v>2107</v>
      </c>
      <c r="H645" s="113"/>
      <c r="I645" s="25"/>
    </row>
    <row r="646" spans="1:9" ht="23.85" customHeight="1">
      <c r="A646" s="58" t="s">
        <v>1147</v>
      </c>
      <c r="B646" s="28" t="s">
        <v>1148</v>
      </c>
      <c r="C646" s="50" t="s">
        <v>1060</v>
      </c>
      <c r="D646" s="50" t="s">
        <v>174</v>
      </c>
      <c r="E646" s="23" t="s">
        <v>2107</v>
      </c>
      <c r="F646" s="23" t="s">
        <v>2107</v>
      </c>
      <c r="G646" s="23" t="s">
        <v>2107</v>
      </c>
      <c r="H646" s="113"/>
      <c r="I646" s="25"/>
    </row>
    <row r="647" spans="1:9" ht="23.85" customHeight="1">
      <c r="A647" s="59" t="s">
        <v>1149</v>
      </c>
      <c r="B647" s="50" t="s">
        <v>1150</v>
      </c>
      <c r="C647" s="50" t="s">
        <v>1060</v>
      </c>
      <c r="D647" s="60" t="s">
        <v>1151</v>
      </c>
      <c r="E647" s="23" t="s">
        <v>2107</v>
      </c>
      <c r="F647" s="23" t="s">
        <v>2107</v>
      </c>
      <c r="G647" s="23" t="s">
        <v>2107</v>
      </c>
      <c r="H647" s="113"/>
      <c r="I647" s="25"/>
    </row>
    <row r="648" spans="1:9" ht="23.85" customHeight="1">
      <c r="A648" s="58" t="s">
        <v>1152</v>
      </c>
      <c r="B648" s="29" t="s">
        <v>1153</v>
      </c>
      <c r="C648" s="50" t="s">
        <v>1060</v>
      </c>
      <c r="D648" s="50" t="s">
        <v>174</v>
      </c>
      <c r="E648" s="23" t="s">
        <v>2107</v>
      </c>
      <c r="F648" s="23" t="s">
        <v>2107</v>
      </c>
      <c r="G648" s="23" t="s">
        <v>2107</v>
      </c>
      <c r="H648" s="113"/>
      <c r="I648" s="25"/>
    </row>
    <row r="649" spans="1:9" ht="23.85" customHeight="1">
      <c r="A649" s="27" t="s">
        <v>1154</v>
      </c>
      <c r="B649" s="28" t="s">
        <v>1155</v>
      </c>
      <c r="C649" s="50" t="s">
        <v>1060</v>
      </c>
      <c r="D649" s="50" t="s">
        <v>174</v>
      </c>
      <c r="E649" s="23" t="s">
        <v>2107</v>
      </c>
      <c r="F649" s="23" t="s">
        <v>2107</v>
      </c>
      <c r="G649" s="23" t="s">
        <v>2107</v>
      </c>
      <c r="H649" s="113"/>
      <c r="I649" s="25"/>
    </row>
    <row r="650" spans="1:9" ht="23.85" customHeight="1">
      <c r="A650" s="37" t="s">
        <v>1156</v>
      </c>
      <c r="B650" s="28" t="s">
        <v>1157</v>
      </c>
      <c r="C650" s="50" t="s">
        <v>1060</v>
      </c>
      <c r="D650" s="50" t="s">
        <v>174</v>
      </c>
      <c r="E650" s="23" t="s">
        <v>2107</v>
      </c>
      <c r="F650" s="23" t="s">
        <v>2107</v>
      </c>
      <c r="G650" s="23" t="s">
        <v>2107</v>
      </c>
      <c r="H650" s="113"/>
      <c r="I650" s="25"/>
    </row>
    <row r="651" spans="1:9" ht="23.85" customHeight="1">
      <c r="A651" s="61" t="s">
        <v>1158</v>
      </c>
      <c r="B651" s="50" t="s">
        <v>1148</v>
      </c>
      <c r="C651" s="50" t="s">
        <v>1060</v>
      </c>
      <c r="D651" s="50" t="s">
        <v>174</v>
      </c>
      <c r="E651" s="23" t="s">
        <v>2107</v>
      </c>
      <c r="F651" s="23" t="s">
        <v>2107</v>
      </c>
      <c r="G651" s="23" t="s">
        <v>2107</v>
      </c>
      <c r="H651" s="113"/>
      <c r="I651" s="25"/>
    </row>
    <row r="652" spans="1:9" ht="23.85" customHeight="1">
      <c r="A652" s="54" t="s">
        <v>1159</v>
      </c>
      <c r="B652" s="50" t="s">
        <v>1160</v>
      </c>
      <c r="C652" s="50" t="s">
        <v>1060</v>
      </c>
      <c r="D652" s="50" t="s">
        <v>174</v>
      </c>
      <c r="E652" s="23" t="s">
        <v>2107</v>
      </c>
      <c r="F652" s="23" t="s">
        <v>2107</v>
      </c>
      <c r="G652" s="23" t="s">
        <v>2107</v>
      </c>
      <c r="H652" s="113"/>
      <c r="I652" s="25"/>
    </row>
    <row r="653" spans="1:9" ht="23.85" customHeight="1">
      <c r="A653" s="48" t="s">
        <v>1161</v>
      </c>
      <c r="B653" s="50" t="s">
        <v>1162</v>
      </c>
      <c r="C653" s="50" t="s">
        <v>1060</v>
      </c>
      <c r="D653" s="50" t="s">
        <v>174</v>
      </c>
      <c r="E653" s="23" t="s">
        <v>2107</v>
      </c>
      <c r="F653" s="23" t="s">
        <v>2107</v>
      </c>
      <c r="G653" s="23" t="s">
        <v>2107</v>
      </c>
      <c r="H653" s="113"/>
      <c r="I653" s="25"/>
    </row>
    <row r="654" spans="1:9" ht="23.85" customHeight="1">
      <c r="A654" s="27" t="s">
        <v>1163</v>
      </c>
      <c r="B654" s="28" t="s">
        <v>1164</v>
      </c>
      <c r="C654" s="50" t="s">
        <v>1060</v>
      </c>
      <c r="D654" s="50" t="s">
        <v>174</v>
      </c>
      <c r="E654" s="23" t="s">
        <v>2107</v>
      </c>
      <c r="F654" s="23" t="s">
        <v>2107</v>
      </c>
      <c r="G654" s="23" t="s">
        <v>2107</v>
      </c>
      <c r="H654" s="113"/>
      <c r="I654" s="25"/>
    </row>
    <row r="655" spans="1:9" ht="23.85" customHeight="1">
      <c r="A655" s="27" t="s">
        <v>1165</v>
      </c>
      <c r="B655" s="28" t="s">
        <v>1166</v>
      </c>
      <c r="C655" s="50" t="s">
        <v>1060</v>
      </c>
      <c r="D655" s="50" t="s">
        <v>174</v>
      </c>
      <c r="E655" s="23" t="s">
        <v>2107</v>
      </c>
      <c r="F655" s="23" t="s">
        <v>2107</v>
      </c>
      <c r="G655" s="23" t="s">
        <v>2107</v>
      </c>
      <c r="H655" s="113"/>
      <c r="I655" s="25"/>
    </row>
    <row r="656" spans="1:9" ht="23.85" customHeight="1">
      <c r="A656" s="17" t="s">
        <v>3</v>
      </c>
      <c r="B656" s="13" t="s">
        <v>1167</v>
      </c>
      <c r="C656" s="13"/>
      <c r="D656" s="13"/>
      <c r="E656" s="13"/>
      <c r="F656" s="17" t="s">
        <v>400</v>
      </c>
      <c r="G656" s="19">
        <v>70588</v>
      </c>
      <c r="H656" s="13" t="s">
        <v>1</v>
      </c>
      <c r="I656" s="5"/>
    </row>
    <row r="657" spans="1:9" ht="23.85" customHeight="1">
      <c r="A657" s="17" t="s">
        <v>6</v>
      </c>
      <c r="B657" s="9" t="s">
        <v>893</v>
      </c>
      <c r="C657" s="9"/>
      <c r="D657" s="9"/>
      <c r="E657" s="9"/>
      <c r="F657" s="17" t="s">
        <v>26</v>
      </c>
      <c r="G657" s="20" t="s">
        <v>1060</v>
      </c>
      <c r="H657" s="13"/>
      <c r="I657" s="5"/>
    </row>
    <row r="658" spans="1:9" ht="23.85" customHeight="1">
      <c r="A658" s="12" t="s">
        <v>10</v>
      </c>
      <c r="B658" s="12" t="s">
        <v>11</v>
      </c>
      <c r="C658" s="13" t="s">
        <v>12</v>
      </c>
      <c r="D658" s="12" t="s">
        <v>13</v>
      </c>
      <c r="E658" s="12" t="s">
        <v>14</v>
      </c>
      <c r="F658" s="12" t="s">
        <v>15</v>
      </c>
      <c r="G658" s="13" t="s">
        <v>16</v>
      </c>
      <c r="H658" s="13"/>
      <c r="I658" s="5"/>
    </row>
    <row r="659" spans="1:9" ht="23.85" customHeight="1">
      <c r="A659" s="12"/>
      <c r="B659" s="12"/>
      <c r="C659" s="12"/>
      <c r="D659" s="12"/>
      <c r="E659" s="12"/>
      <c r="F659" s="12"/>
      <c r="G659" s="12"/>
      <c r="H659" s="12"/>
      <c r="I659" s="5"/>
    </row>
    <row r="660" spans="1:9" ht="23.85" customHeight="1">
      <c r="A660" s="54" t="s">
        <v>1168</v>
      </c>
      <c r="B660" s="50" t="s">
        <v>1169</v>
      </c>
      <c r="C660" s="50" t="s">
        <v>1060</v>
      </c>
      <c r="D660" s="50" t="s">
        <v>174</v>
      </c>
      <c r="E660" s="23" t="s">
        <v>2107</v>
      </c>
      <c r="F660" s="23" t="s">
        <v>2107</v>
      </c>
      <c r="G660" s="23" t="s">
        <v>2107</v>
      </c>
      <c r="H660" s="29">
        <f>COUNTA(A660:A660)</f>
        <v>1</v>
      </c>
      <c r="I660" s="25"/>
    </row>
    <row r="661" spans="1:9" ht="23.85" customHeight="1">
      <c r="A661" s="17" t="s">
        <v>3</v>
      </c>
      <c r="B661" s="13" t="s">
        <v>1170</v>
      </c>
      <c r="C661" s="13"/>
      <c r="D661" s="13"/>
      <c r="E661" s="13"/>
      <c r="F661" s="17" t="s">
        <v>5</v>
      </c>
      <c r="G661" s="19">
        <v>60745</v>
      </c>
      <c r="H661" s="13" t="s">
        <v>1</v>
      </c>
      <c r="I661" s="5"/>
    </row>
    <row r="662" spans="1:9" ht="23.85" customHeight="1">
      <c r="A662" s="17" t="s">
        <v>6</v>
      </c>
      <c r="B662" s="9" t="s">
        <v>1171</v>
      </c>
      <c r="C662" s="9"/>
      <c r="D662" s="9"/>
      <c r="E662" s="9"/>
      <c r="F662" s="17" t="s">
        <v>26</v>
      </c>
      <c r="G662" s="20" t="s">
        <v>1060</v>
      </c>
      <c r="H662" s="13"/>
      <c r="I662" s="5"/>
    </row>
    <row r="663" spans="1:9" ht="23.85" customHeight="1">
      <c r="A663" s="12" t="s">
        <v>10</v>
      </c>
      <c r="B663" s="12" t="s">
        <v>11</v>
      </c>
      <c r="C663" s="13" t="s">
        <v>12</v>
      </c>
      <c r="D663" s="12" t="s">
        <v>13</v>
      </c>
      <c r="E663" s="12" t="s">
        <v>14</v>
      </c>
      <c r="F663" s="12" t="s">
        <v>15</v>
      </c>
      <c r="G663" s="13" t="s">
        <v>16</v>
      </c>
      <c r="H663" s="13"/>
      <c r="I663" s="5"/>
    </row>
    <row r="664" spans="1:9" ht="23.85" customHeight="1">
      <c r="A664" s="12"/>
      <c r="B664" s="12"/>
      <c r="C664" s="12"/>
      <c r="D664" s="12"/>
      <c r="E664" s="12"/>
      <c r="F664" s="12"/>
      <c r="G664" s="12"/>
      <c r="H664" s="12"/>
      <c r="I664" s="5"/>
    </row>
    <row r="665" spans="1:9" ht="23.85" customHeight="1">
      <c r="A665" s="27" t="s">
        <v>1172</v>
      </c>
      <c r="B665" s="49" t="s">
        <v>1173</v>
      </c>
      <c r="C665" s="50" t="s">
        <v>1060</v>
      </c>
      <c r="D665" s="24" t="s">
        <v>54</v>
      </c>
      <c r="E665" s="23" t="s">
        <v>2107</v>
      </c>
      <c r="F665" s="23" t="s">
        <v>2107</v>
      </c>
      <c r="G665" s="23" t="s">
        <v>2107</v>
      </c>
      <c r="H665" s="3">
        <f>COUNTA(A665:A670)</f>
        <v>6</v>
      </c>
      <c r="I665" s="25"/>
    </row>
    <row r="666" spans="1:9" ht="23.85" customHeight="1">
      <c r="A666" s="27" t="s">
        <v>1174</v>
      </c>
      <c r="B666" s="49" t="s">
        <v>1175</v>
      </c>
      <c r="C666" s="50" t="s">
        <v>1060</v>
      </c>
      <c r="D666" s="24" t="s">
        <v>54</v>
      </c>
      <c r="E666" s="23" t="s">
        <v>2107</v>
      </c>
      <c r="F666" s="23" t="s">
        <v>2107</v>
      </c>
      <c r="G666" s="23" t="s">
        <v>2107</v>
      </c>
      <c r="H666" s="3"/>
      <c r="I666" s="25"/>
    </row>
    <row r="667" spans="1:9" ht="23.85" customHeight="1">
      <c r="A667" s="27" t="s">
        <v>1176</v>
      </c>
      <c r="B667" s="49" t="s">
        <v>1177</v>
      </c>
      <c r="C667" s="50" t="s">
        <v>1060</v>
      </c>
      <c r="D667" s="24" t="s">
        <v>54</v>
      </c>
      <c r="E667" s="23" t="s">
        <v>2107</v>
      </c>
      <c r="F667" s="23" t="s">
        <v>2107</v>
      </c>
      <c r="G667" s="23" t="s">
        <v>2107</v>
      </c>
      <c r="H667" s="3"/>
      <c r="I667" s="25"/>
    </row>
    <row r="668" spans="1:9" ht="23.85" customHeight="1">
      <c r="A668" s="37" t="s">
        <v>1178</v>
      </c>
      <c r="B668" s="28" t="s">
        <v>1179</v>
      </c>
      <c r="C668" s="50" t="s">
        <v>1060</v>
      </c>
      <c r="D668" s="24" t="s">
        <v>54</v>
      </c>
      <c r="E668" s="23" t="s">
        <v>2107</v>
      </c>
      <c r="F668" s="23" t="s">
        <v>2107</v>
      </c>
      <c r="G668" s="23" t="s">
        <v>2107</v>
      </c>
      <c r="H668" s="3"/>
      <c r="I668" s="25"/>
    </row>
    <row r="669" spans="1:9" ht="23.85" customHeight="1">
      <c r="A669" s="27" t="s">
        <v>1180</v>
      </c>
      <c r="B669" s="49" t="s">
        <v>1181</v>
      </c>
      <c r="C669" s="50" t="s">
        <v>1060</v>
      </c>
      <c r="D669" s="24" t="s">
        <v>54</v>
      </c>
      <c r="E669" s="23" t="s">
        <v>2107</v>
      </c>
      <c r="F669" s="23" t="s">
        <v>2107</v>
      </c>
      <c r="G669" s="23" t="s">
        <v>2107</v>
      </c>
      <c r="H669" s="3"/>
      <c r="I669" s="25"/>
    </row>
    <row r="670" spans="1:9" ht="23.85" customHeight="1">
      <c r="A670" s="27" t="s">
        <v>1182</v>
      </c>
      <c r="B670" s="49" t="s">
        <v>1183</v>
      </c>
      <c r="C670" s="50" t="s">
        <v>1060</v>
      </c>
      <c r="D670" s="24" t="s">
        <v>1052</v>
      </c>
      <c r="E670" s="23" t="s">
        <v>2107</v>
      </c>
      <c r="F670" s="23" t="s">
        <v>2107</v>
      </c>
      <c r="G670" s="23" t="s">
        <v>2107</v>
      </c>
      <c r="H670" s="3"/>
      <c r="I670" s="25"/>
    </row>
    <row r="671" spans="1:9" ht="23.85" customHeight="1">
      <c r="A671" s="101" t="s">
        <v>329</v>
      </c>
      <c r="B671" s="101"/>
      <c r="C671" s="101"/>
      <c r="D671" s="101"/>
      <c r="E671" s="101"/>
      <c r="F671" s="101"/>
      <c r="G671" s="101"/>
      <c r="H671" s="39">
        <f>H600+H614+H639+H660+H665</f>
        <v>55</v>
      </c>
      <c r="I671" s="62"/>
    </row>
    <row r="672" spans="1:9" ht="23.85" customHeight="1">
      <c r="A672" s="108" t="s">
        <v>1184</v>
      </c>
      <c r="B672" s="108"/>
      <c r="C672" s="108"/>
      <c r="D672" s="108"/>
      <c r="E672" s="108"/>
      <c r="F672" s="108"/>
      <c r="G672" s="108"/>
      <c r="H672" s="13" t="s">
        <v>1</v>
      </c>
      <c r="I672" s="18" t="s">
        <v>2</v>
      </c>
    </row>
    <row r="673" spans="1:9" ht="23.85" customHeight="1">
      <c r="A673" s="17" t="s">
        <v>3</v>
      </c>
      <c r="B673" s="13" t="s">
        <v>1185</v>
      </c>
      <c r="C673" s="13"/>
      <c r="D673" s="13"/>
      <c r="E673" s="13"/>
      <c r="F673" s="17" t="s">
        <v>5</v>
      </c>
      <c r="G673" s="19">
        <v>69970</v>
      </c>
      <c r="H673" s="13"/>
      <c r="I673" s="10"/>
    </row>
    <row r="674" spans="1:9" ht="23.85" customHeight="1">
      <c r="A674" s="17" t="s">
        <v>6</v>
      </c>
      <c r="B674" s="9" t="s">
        <v>1186</v>
      </c>
      <c r="C674" s="9"/>
      <c r="D674" s="9"/>
      <c r="E674" s="9"/>
      <c r="F674" s="17" t="s">
        <v>26</v>
      </c>
      <c r="G674" s="20" t="s">
        <v>1187</v>
      </c>
      <c r="H674" s="13"/>
      <c r="I674" s="10"/>
    </row>
    <row r="675" spans="1:9" ht="23.85" customHeight="1">
      <c r="A675" s="12" t="s">
        <v>10</v>
      </c>
      <c r="B675" s="12" t="s">
        <v>11</v>
      </c>
      <c r="C675" s="9" t="s">
        <v>12</v>
      </c>
      <c r="D675" s="12" t="s">
        <v>13</v>
      </c>
      <c r="E675" s="12" t="s">
        <v>14</v>
      </c>
      <c r="F675" s="12" t="s">
        <v>15</v>
      </c>
      <c r="G675" s="13" t="s">
        <v>16</v>
      </c>
      <c r="H675" s="13"/>
      <c r="I675" s="10"/>
    </row>
    <row r="676" spans="1:9" ht="23.85" customHeight="1">
      <c r="A676" s="12"/>
      <c r="B676" s="12"/>
      <c r="C676" s="12"/>
      <c r="D676" s="12"/>
      <c r="E676" s="12"/>
      <c r="F676" s="12"/>
      <c r="G676" s="12"/>
      <c r="H676" s="12"/>
      <c r="I676" s="10"/>
    </row>
    <row r="677" spans="1:9" ht="23.85" customHeight="1">
      <c r="A677" s="22" t="s">
        <v>1188</v>
      </c>
      <c r="B677" s="29" t="s">
        <v>1189</v>
      </c>
      <c r="C677" s="29" t="s">
        <v>1190</v>
      </c>
      <c r="D677" s="29" t="s">
        <v>86</v>
      </c>
      <c r="E677" s="23" t="s">
        <v>2107</v>
      </c>
      <c r="F677" s="23" t="s">
        <v>2107</v>
      </c>
      <c r="G677" s="23" t="s">
        <v>2107</v>
      </c>
      <c r="H677" s="4">
        <f>COUNTA(A677:A681)</f>
        <v>5</v>
      </c>
      <c r="I677" s="26"/>
    </row>
    <row r="678" spans="1:9" ht="23.85" customHeight="1">
      <c r="A678" s="63" t="s">
        <v>1191</v>
      </c>
      <c r="B678" s="29" t="s">
        <v>1192</v>
      </c>
      <c r="C678" s="29" t="s">
        <v>1190</v>
      </c>
      <c r="D678" s="29" t="s">
        <v>86</v>
      </c>
      <c r="E678" s="23" t="s">
        <v>2107</v>
      </c>
      <c r="F678" s="23" t="s">
        <v>2107</v>
      </c>
      <c r="G678" s="23" t="s">
        <v>2107</v>
      </c>
      <c r="H678" s="4"/>
      <c r="I678" s="26"/>
    </row>
    <row r="679" spans="1:9" ht="23.85" customHeight="1">
      <c r="A679" s="63" t="s">
        <v>1193</v>
      </c>
      <c r="B679" s="29" t="s">
        <v>1194</v>
      </c>
      <c r="C679" s="29" t="s">
        <v>1190</v>
      </c>
      <c r="D679" s="29" t="s">
        <v>86</v>
      </c>
      <c r="E679" s="23" t="s">
        <v>2107</v>
      </c>
      <c r="F679" s="23" t="s">
        <v>2107</v>
      </c>
      <c r="G679" s="23" t="s">
        <v>2107</v>
      </c>
      <c r="H679" s="4"/>
      <c r="I679" s="26"/>
    </row>
    <row r="680" spans="1:9" ht="23.85" customHeight="1">
      <c r="A680" s="63" t="s">
        <v>1195</v>
      </c>
      <c r="B680" s="29" t="s">
        <v>1196</v>
      </c>
      <c r="C680" s="29" t="s">
        <v>1190</v>
      </c>
      <c r="D680" s="29" t="s">
        <v>86</v>
      </c>
      <c r="E680" s="23" t="s">
        <v>2107</v>
      </c>
      <c r="F680" s="23" t="s">
        <v>2107</v>
      </c>
      <c r="G680" s="23" t="s">
        <v>2107</v>
      </c>
      <c r="H680" s="4"/>
      <c r="I680" s="31"/>
    </row>
    <row r="681" spans="1:9" ht="23.85" customHeight="1">
      <c r="A681" s="63" t="s">
        <v>1197</v>
      </c>
      <c r="B681" s="29" t="s">
        <v>1198</v>
      </c>
      <c r="C681" s="29" t="s">
        <v>1190</v>
      </c>
      <c r="D681" s="29" t="s">
        <v>86</v>
      </c>
      <c r="E681" s="23" t="s">
        <v>2107</v>
      </c>
      <c r="F681" s="23" t="s">
        <v>2107</v>
      </c>
      <c r="G681" s="23" t="s">
        <v>2107</v>
      </c>
      <c r="H681" s="4"/>
      <c r="I681" s="31"/>
    </row>
    <row r="682" spans="1:9" ht="23.85" customHeight="1">
      <c r="A682" s="17" t="s">
        <v>3</v>
      </c>
      <c r="B682" s="13" t="s">
        <v>1199</v>
      </c>
      <c r="C682" s="13"/>
      <c r="D682" s="13"/>
      <c r="E682" s="13"/>
      <c r="F682" s="17" t="s">
        <v>5</v>
      </c>
      <c r="G682" s="19">
        <v>71847</v>
      </c>
      <c r="H682" s="13" t="s">
        <v>1</v>
      </c>
      <c r="I682" s="5"/>
    </row>
    <row r="683" spans="1:9" ht="23.85" customHeight="1">
      <c r="A683" s="17" t="s">
        <v>6</v>
      </c>
      <c r="B683" s="9" t="s">
        <v>1200</v>
      </c>
      <c r="C683" s="9"/>
      <c r="D683" s="9"/>
      <c r="E683" s="9"/>
      <c r="F683" s="17" t="s">
        <v>26</v>
      </c>
      <c r="G683" s="20" t="s">
        <v>1187</v>
      </c>
      <c r="H683" s="13"/>
      <c r="I683" s="5"/>
    </row>
    <row r="684" spans="1:9" ht="23.85" customHeight="1">
      <c r="A684" s="12" t="s">
        <v>10</v>
      </c>
      <c r="B684" s="12" t="s">
        <v>11</v>
      </c>
      <c r="C684" s="9" t="s">
        <v>12</v>
      </c>
      <c r="D684" s="12" t="s">
        <v>13</v>
      </c>
      <c r="E684" s="12" t="s">
        <v>14</v>
      </c>
      <c r="F684" s="12" t="s">
        <v>15</v>
      </c>
      <c r="G684" s="13" t="s">
        <v>16</v>
      </c>
      <c r="H684" s="13"/>
      <c r="I684" s="5"/>
    </row>
    <row r="685" spans="1:9" ht="23.85" customHeight="1">
      <c r="A685" s="12"/>
      <c r="B685" s="12"/>
      <c r="C685" s="12"/>
      <c r="D685" s="12"/>
      <c r="E685" s="12"/>
      <c r="F685" s="12"/>
      <c r="G685" s="12"/>
      <c r="H685" s="12"/>
      <c r="I685" s="5"/>
    </row>
    <row r="686" spans="1:9" ht="23.85" customHeight="1">
      <c r="A686" s="22" t="s">
        <v>1201</v>
      </c>
      <c r="B686" s="29" t="s">
        <v>1202</v>
      </c>
      <c r="C686" s="29" t="s">
        <v>1190</v>
      </c>
      <c r="D686" s="23" t="s">
        <v>54</v>
      </c>
      <c r="E686" s="23" t="s">
        <v>2107</v>
      </c>
      <c r="F686" s="23" t="s">
        <v>2107</v>
      </c>
      <c r="G686" s="23" t="s">
        <v>2107</v>
      </c>
      <c r="H686" s="3">
        <f>COUNTA(A686:A688)</f>
        <v>3</v>
      </c>
      <c r="I686" s="26"/>
    </row>
    <row r="687" spans="1:9" ht="29.25" customHeight="1">
      <c r="A687" s="22" t="s">
        <v>1203</v>
      </c>
      <c r="B687" s="29" t="s">
        <v>1204</v>
      </c>
      <c r="C687" s="29" t="s">
        <v>1190</v>
      </c>
      <c r="D687" s="23" t="s">
        <v>44</v>
      </c>
      <c r="E687" s="23" t="s">
        <v>2107</v>
      </c>
      <c r="F687" s="23" t="s">
        <v>2107</v>
      </c>
      <c r="G687" s="23" t="s">
        <v>2107</v>
      </c>
      <c r="H687" s="3"/>
      <c r="I687" s="26"/>
    </row>
    <row r="688" spans="1:9" ht="23.85" customHeight="1">
      <c r="A688" s="22" t="s">
        <v>1205</v>
      </c>
      <c r="B688" s="29" t="s">
        <v>1206</v>
      </c>
      <c r="C688" s="29" t="s">
        <v>1190</v>
      </c>
      <c r="D688" s="23" t="s">
        <v>54</v>
      </c>
      <c r="E688" s="23" t="s">
        <v>2107</v>
      </c>
      <c r="F688" s="23" t="s">
        <v>2107</v>
      </c>
      <c r="G688" s="23" t="s">
        <v>2107</v>
      </c>
      <c r="H688" s="3"/>
      <c r="I688" s="31"/>
    </row>
    <row r="689" spans="1:9" ht="23.85" customHeight="1">
      <c r="A689" s="17" t="s">
        <v>3</v>
      </c>
      <c r="B689" s="13" t="s">
        <v>1207</v>
      </c>
      <c r="C689" s="13"/>
      <c r="D689" s="13"/>
      <c r="E689" s="13"/>
      <c r="F689" s="17" t="s">
        <v>5</v>
      </c>
      <c r="G689" s="19">
        <v>54310</v>
      </c>
      <c r="H689" s="13" t="s">
        <v>1</v>
      </c>
      <c r="I689" s="5"/>
    </row>
    <row r="690" spans="1:9" ht="23.85" customHeight="1">
      <c r="A690" s="17" t="s">
        <v>6</v>
      </c>
      <c r="B690" s="9" t="s">
        <v>1208</v>
      </c>
      <c r="C690" s="9"/>
      <c r="D690" s="9"/>
      <c r="E690" s="9"/>
      <c r="F690" s="17" t="s">
        <v>26</v>
      </c>
      <c r="G690" s="20" t="s">
        <v>1187</v>
      </c>
      <c r="H690" s="13"/>
      <c r="I690" s="5"/>
    </row>
    <row r="691" spans="1:9" ht="23.85" customHeight="1">
      <c r="A691" s="12" t="s">
        <v>10</v>
      </c>
      <c r="B691" s="12" t="s">
        <v>11</v>
      </c>
      <c r="C691" s="9" t="s">
        <v>12</v>
      </c>
      <c r="D691" s="12" t="s">
        <v>13</v>
      </c>
      <c r="E691" s="12" t="s">
        <v>14</v>
      </c>
      <c r="F691" s="12" t="s">
        <v>15</v>
      </c>
      <c r="G691" s="13" t="s">
        <v>16</v>
      </c>
      <c r="H691" s="13"/>
      <c r="I691" s="5"/>
    </row>
    <row r="692" spans="1:9" ht="23.85" customHeight="1">
      <c r="A692" s="12"/>
      <c r="B692" s="12"/>
      <c r="C692" s="12"/>
      <c r="D692" s="12"/>
      <c r="E692" s="12"/>
      <c r="F692" s="12"/>
      <c r="G692" s="12"/>
      <c r="H692" s="12"/>
      <c r="I692" s="5"/>
    </row>
    <row r="693" spans="1:9" ht="23.85" customHeight="1">
      <c r="A693" s="63" t="s">
        <v>1209</v>
      </c>
      <c r="B693" s="29" t="s">
        <v>1210</v>
      </c>
      <c r="C693" s="29" t="s">
        <v>1190</v>
      </c>
      <c r="D693" s="23" t="s">
        <v>174</v>
      </c>
      <c r="E693" s="23" t="s">
        <v>2107</v>
      </c>
      <c r="F693" s="23" t="s">
        <v>2107</v>
      </c>
      <c r="G693" s="23" t="s">
        <v>2107</v>
      </c>
      <c r="H693" s="3">
        <f>COUNTA(A693:A695)</f>
        <v>3</v>
      </c>
      <c r="I693" s="26"/>
    </row>
    <row r="694" spans="1:9" ht="23.85" customHeight="1">
      <c r="A694" s="63" t="s">
        <v>1211</v>
      </c>
      <c r="B694" s="29" t="s">
        <v>1212</v>
      </c>
      <c r="C694" s="29" t="s">
        <v>1190</v>
      </c>
      <c r="D694" s="23" t="s">
        <v>174</v>
      </c>
      <c r="E694" s="23" t="s">
        <v>2107</v>
      </c>
      <c r="F694" s="23" t="s">
        <v>2107</v>
      </c>
      <c r="G694" s="23" t="s">
        <v>2107</v>
      </c>
      <c r="H694" s="3"/>
      <c r="I694" s="26"/>
    </row>
    <row r="695" spans="1:9" ht="23.85" customHeight="1">
      <c r="A695" s="41" t="s">
        <v>1213</v>
      </c>
      <c r="B695" s="23" t="s">
        <v>1214</v>
      </c>
      <c r="C695" s="29" t="s">
        <v>1190</v>
      </c>
      <c r="D695" s="23" t="s">
        <v>174</v>
      </c>
      <c r="E695" s="23" t="s">
        <v>2107</v>
      </c>
      <c r="F695" s="23" t="s">
        <v>2107</v>
      </c>
      <c r="G695" s="23" t="s">
        <v>2107</v>
      </c>
      <c r="H695" s="3"/>
      <c r="I695" s="31"/>
    </row>
    <row r="696" spans="1:9" ht="23.85" customHeight="1">
      <c r="A696" s="17" t="s">
        <v>3</v>
      </c>
      <c r="B696" s="13" t="s">
        <v>1215</v>
      </c>
      <c r="C696" s="13"/>
      <c r="D696" s="13"/>
      <c r="E696" s="13"/>
      <c r="F696" s="17" t="s">
        <v>5</v>
      </c>
      <c r="G696" s="19">
        <v>79806</v>
      </c>
      <c r="H696" s="13" t="s">
        <v>1</v>
      </c>
      <c r="I696" s="31"/>
    </row>
    <row r="697" spans="1:9" ht="23.85" customHeight="1">
      <c r="A697" s="17" t="s">
        <v>6</v>
      </c>
      <c r="B697" s="9" t="s">
        <v>1208</v>
      </c>
      <c r="C697" s="9"/>
      <c r="D697" s="9"/>
      <c r="E697" s="9"/>
      <c r="F697" s="17" t="s">
        <v>26</v>
      </c>
      <c r="G697" s="20" t="s">
        <v>1187</v>
      </c>
      <c r="H697" s="13"/>
      <c r="I697" s="31"/>
    </row>
    <row r="698" spans="1:9" ht="23.85" customHeight="1">
      <c r="A698" s="12" t="s">
        <v>10</v>
      </c>
      <c r="B698" s="12" t="s">
        <v>11</v>
      </c>
      <c r="C698" s="9" t="s">
        <v>12</v>
      </c>
      <c r="D698" s="12" t="s">
        <v>13</v>
      </c>
      <c r="E698" s="12" t="s">
        <v>14</v>
      </c>
      <c r="F698" s="12" t="s">
        <v>15</v>
      </c>
      <c r="G698" s="13" t="s">
        <v>16</v>
      </c>
      <c r="H698" s="13"/>
      <c r="I698" s="31"/>
    </row>
    <row r="699" spans="1:9" ht="23.85" customHeight="1">
      <c r="A699" s="12"/>
      <c r="B699" s="12"/>
      <c r="C699" s="12"/>
      <c r="D699" s="12"/>
      <c r="E699" s="12"/>
      <c r="F699" s="12"/>
      <c r="G699" s="12"/>
      <c r="H699" s="12"/>
      <c r="I699" s="31"/>
    </row>
    <row r="700" spans="1:9" ht="23.85" customHeight="1">
      <c r="A700" s="63" t="s">
        <v>1216</v>
      </c>
      <c r="B700" s="29" t="s">
        <v>1217</v>
      </c>
      <c r="C700" s="29" t="s">
        <v>1190</v>
      </c>
      <c r="D700" s="23" t="s">
        <v>174</v>
      </c>
      <c r="E700" s="23" t="s">
        <v>2107</v>
      </c>
      <c r="F700" s="23" t="s">
        <v>2107</v>
      </c>
      <c r="G700" s="23" t="s">
        <v>2107</v>
      </c>
      <c r="H700" s="3">
        <f>COUNTA(A700:A701)</f>
        <v>2</v>
      </c>
      <c r="I700" s="31"/>
    </row>
    <row r="701" spans="1:9" ht="23.85" customHeight="1">
      <c r="A701" s="41" t="s">
        <v>1213</v>
      </c>
      <c r="B701" s="23" t="s">
        <v>1214</v>
      </c>
      <c r="C701" s="29" t="s">
        <v>1190</v>
      </c>
      <c r="D701" s="23" t="s">
        <v>174</v>
      </c>
      <c r="E701" s="23" t="s">
        <v>2107</v>
      </c>
      <c r="F701" s="23" t="s">
        <v>2107</v>
      </c>
      <c r="G701" s="23" t="s">
        <v>2107</v>
      </c>
      <c r="H701" s="3"/>
      <c r="I701" s="31"/>
    </row>
    <row r="702" spans="1:9" ht="23.85" customHeight="1">
      <c r="A702" s="17" t="s">
        <v>3</v>
      </c>
      <c r="B702" s="13" t="s">
        <v>1218</v>
      </c>
      <c r="C702" s="13"/>
      <c r="D702" s="13"/>
      <c r="E702" s="13"/>
      <c r="F702" s="17" t="s">
        <v>5</v>
      </c>
      <c r="G702" s="19">
        <v>56527</v>
      </c>
      <c r="H702" s="13" t="s">
        <v>1</v>
      </c>
      <c r="I702" s="5"/>
    </row>
    <row r="703" spans="1:9" ht="23.85" customHeight="1">
      <c r="A703" s="17" t="s">
        <v>6</v>
      </c>
      <c r="B703" s="9" t="s">
        <v>1219</v>
      </c>
      <c r="C703" s="9"/>
      <c r="D703" s="9"/>
      <c r="E703" s="9"/>
      <c r="F703" s="17" t="s">
        <v>26</v>
      </c>
      <c r="G703" s="20" t="s">
        <v>1187</v>
      </c>
      <c r="H703" s="13"/>
      <c r="I703" s="5"/>
    </row>
    <row r="704" spans="1:9" ht="23.85" customHeight="1">
      <c r="A704" s="12" t="s">
        <v>10</v>
      </c>
      <c r="B704" s="12" t="s">
        <v>11</v>
      </c>
      <c r="C704" s="9" t="s">
        <v>12</v>
      </c>
      <c r="D704" s="12" t="s">
        <v>13</v>
      </c>
      <c r="E704" s="12" t="s">
        <v>14</v>
      </c>
      <c r="F704" s="12" t="s">
        <v>15</v>
      </c>
      <c r="G704" s="13" t="s">
        <v>16</v>
      </c>
      <c r="H704" s="13"/>
      <c r="I704" s="5"/>
    </row>
    <row r="705" spans="1:9" ht="23.85" customHeight="1">
      <c r="A705" s="12"/>
      <c r="B705" s="12"/>
      <c r="C705" s="12"/>
      <c r="D705" s="12"/>
      <c r="E705" s="12"/>
      <c r="F705" s="12"/>
      <c r="G705" s="12"/>
      <c r="H705" s="12"/>
      <c r="I705" s="5"/>
    </row>
    <row r="706" spans="1:9" ht="23.85" customHeight="1">
      <c r="A706" s="63" t="s">
        <v>1220</v>
      </c>
      <c r="B706" s="29" t="s">
        <v>1221</v>
      </c>
      <c r="C706" s="29" t="s">
        <v>1190</v>
      </c>
      <c r="D706" s="23" t="s">
        <v>234</v>
      </c>
      <c r="E706" s="23" t="s">
        <v>2107</v>
      </c>
      <c r="F706" s="23" t="s">
        <v>2107</v>
      </c>
      <c r="G706" s="23" t="s">
        <v>2107</v>
      </c>
      <c r="H706" s="3">
        <f>COUNTA(A706:A708)</f>
        <v>3</v>
      </c>
      <c r="I706" s="26"/>
    </row>
    <row r="707" spans="1:9" ht="23.85" customHeight="1">
      <c r="A707" s="30" t="s">
        <v>1222</v>
      </c>
      <c r="B707" s="29" t="s">
        <v>1223</v>
      </c>
      <c r="C707" s="29" t="s">
        <v>1190</v>
      </c>
      <c r="D707" s="23" t="s">
        <v>863</v>
      </c>
      <c r="E707" s="23" t="s">
        <v>2107</v>
      </c>
      <c r="F707" s="23" t="s">
        <v>2107</v>
      </c>
      <c r="G707" s="23" t="s">
        <v>2107</v>
      </c>
      <c r="H707" s="3"/>
      <c r="I707" s="26"/>
    </row>
    <row r="708" spans="1:9" ht="23.85" customHeight="1">
      <c r="A708" s="30" t="s">
        <v>1224</v>
      </c>
      <c r="B708" s="29" t="s">
        <v>1225</v>
      </c>
      <c r="C708" s="29" t="s">
        <v>1190</v>
      </c>
      <c r="D708" s="23" t="s">
        <v>1226</v>
      </c>
      <c r="E708" s="23" t="s">
        <v>2107</v>
      </c>
      <c r="F708" s="23" t="s">
        <v>2107</v>
      </c>
      <c r="G708" s="23" t="s">
        <v>2107</v>
      </c>
      <c r="H708" s="3"/>
      <c r="I708" s="26"/>
    </row>
    <row r="709" spans="1:9" ht="23.85" customHeight="1">
      <c r="A709" s="101" t="s">
        <v>329</v>
      </c>
      <c r="B709" s="101"/>
      <c r="C709" s="101"/>
      <c r="D709" s="101"/>
      <c r="E709" s="101"/>
      <c r="F709" s="101"/>
      <c r="G709" s="101"/>
      <c r="H709" s="39">
        <f>H677+H686+H693+H700+H706</f>
        <v>16</v>
      </c>
      <c r="I709" s="26"/>
    </row>
    <row r="710" spans="1:9" ht="23.85" customHeight="1">
      <c r="A710" s="108" t="s">
        <v>1227</v>
      </c>
      <c r="B710" s="108"/>
      <c r="C710" s="108"/>
      <c r="D710" s="108"/>
      <c r="E710" s="108"/>
      <c r="F710" s="108"/>
      <c r="G710" s="108"/>
      <c r="H710" s="13" t="s">
        <v>1</v>
      </c>
      <c r="I710" s="18" t="s">
        <v>2</v>
      </c>
    </row>
    <row r="711" spans="1:9" ht="23.85" customHeight="1">
      <c r="A711" s="17" t="s">
        <v>3</v>
      </c>
      <c r="B711" s="13" t="s">
        <v>1228</v>
      </c>
      <c r="C711" s="13"/>
      <c r="D711" s="13"/>
      <c r="E711" s="13"/>
      <c r="F711" s="17" t="s">
        <v>5</v>
      </c>
      <c r="G711" s="19">
        <v>77484</v>
      </c>
      <c r="H711" s="13"/>
      <c r="I711" s="112" t="s">
        <v>1229</v>
      </c>
    </row>
    <row r="712" spans="1:9" ht="23.85" customHeight="1">
      <c r="A712" s="17" t="s">
        <v>6</v>
      </c>
      <c r="B712" s="9" t="s">
        <v>1230</v>
      </c>
      <c r="C712" s="9"/>
      <c r="D712" s="9"/>
      <c r="E712" s="9"/>
      <c r="F712" s="17" t="s">
        <v>26</v>
      </c>
      <c r="G712" s="20" t="s">
        <v>1231</v>
      </c>
      <c r="H712" s="13"/>
      <c r="I712" s="112"/>
    </row>
    <row r="713" spans="1:9" ht="23.85" customHeight="1">
      <c r="A713" s="12" t="s">
        <v>10</v>
      </c>
      <c r="B713" s="12" t="s">
        <v>11</v>
      </c>
      <c r="C713" s="13" t="s">
        <v>12</v>
      </c>
      <c r="D713" s="12" t="s">
        <v>13</v>
      </c>
      <c r="E713" s="12" t="s">
        <v>14</v>
      </c>
      <c r="F713" s="12" t="s">
        <v>15</v>
      </c>
      <c r="G713" s="13" t="s">
        <v>16</v>
      </c>
      <c r="H713" s="13"/>
      <c r="I713" s="112"/>
    </row>
    <row r="714" spans="1:9" ht="23.85" customHeight="1">
      <c r="A714" s="12"/>
      <c r="B714" s="12"/>
      <c r="C714" s="12"/>
      <c r="D714" s="12"/>
      <c r="E714" s="12"/>
      <c r="F714" s="12"/>
      <c r="G714" s="12"/>
      <c r="H714" s="12"/>
      <c r="I714" s="112"/>
    </row>
    <row r="715" spans="1:9" ht="23.85" customHeight="1">
      <c r="A715" s="27" t="s">
        <v>1232</v>
      </c>
      <c r="B715" s="46" t="s">
        <v>1233</v>
      </c>
      <c r="C715" s="29" t="s">
        <v>1231</v>
      </c>
      <c r="D715" s="29" t="s">
        <v>86</v>
      </c>
      <c r="E715" s="23" t="s">
        <v>2107</v>
      </c>
      <c r="F715" s="23" t="s">
        <v>2107</v>
      </c>
      <c r="G715" s="23" t="s">
        <v>2107</v>
      </c>
      <c r="H715" s="4">
        <f>COUNTA(A715:A730)</f>
        <v>16</v>
      </c>
      <c r="I715" s="31"/>
    </row>
    <row r="716" spans="1:9" ht="23.85" customHeight="1">
      <c r="A716" s="27" t="s">
        <v>1234</v>
      </c>
      <c r="B716" s="46" t="s">
        <v>1235</v>
      </c>
      <c r="C716" s="29" t="s">
        <v>1231</v>
      </c>
      <c r="D716" s="29" t="s">
        <v>86</v>
      </c>
      <c r="E716" s="23" t="s">
        <v>2107</v>
      </c>
      <c r="F716" s="23" t="s">
        <v>2107</v>
      </c>
      <c r="G716" s="23" t="s">
        <v>2107</v>
      </c>
      <c r="H716" s="4"/>
      <c r="I716" s="31"/>
    </row>
    <row r="717" spans="1:9" ht="23.85" customHeight="1">
      <c r="A717" s="27" t="s">
        <v>1236</v>
      </c>
      <c r="B717" s="46" t="s">
        <v>1237</v>
      </c>
      <c r="C717" s="29" t="s">
        <v>1231</v>
      </c>
      <c r="D717" s="29" t="s">
        <v>86</v>
      </c>
      <c r="E717" s="23" t="s">
        <v>2107</v>
      </c>
      <c r="F717" s="23" t="s">
        <v>2107</v>
      </c>
      <c r="G717" s="23" t="s">
        <v>2107</v>
      </c>
      <c r="H717" s="4"/>
      <c r="I717" s="31"/>
    </row>
    <row r="718" spans="1:9" ht="23.85" customHeight="1">
      <c r="A718" s="27" t="s">
        <v>1238</v>
      </c>
      <c r="B718" s="46" t="s">
        <v>1239</v>
      </c>
      <c r="C718" s="29" t="s">
        <v>1231</v>
      </c>
      <c r="D718" s="29" t="s">
        <v>86</v>
      </c>
      <c r="E718" s="23" t="s">
        <v>2107</v>
      </c>
      <c r="F718" s="23" t="s">
        <v>2107</v>
      </c>
      <c r="G718" s="23" t="s">
        <v>2107</v>
      </c>
      <c r="H718" s="4"/>
      <c r="I718" s="31"/>
    </row>
    <row r="719" spans="1:9" ht="23.85" customHeight="1">
      <c r="A719" s="27" t="s">
        <v>1240</v>
      </c>
      <c r="B719" s="46" t="s">
        <v>1241</v>
      </c>
      <c r="C719" s="29" t="s">
        <v>1231</v>
      </c>
      <c r="D719" s="29" t="s">
        <v>86</v>
      </c>
      <c r="E719" s="23" t="s">
        <v>2107</v>
      </c>
      <c r="F719" s="23" t="s">
        <v>2107</v>
      </c>
      <c r="G719" s="23" t="s">
        <v>2107</v>
      </c>
      <c r="H719" s="4"/>
      <c r="I719" s="31"/>
    </row>
    <row r="720" spans="1:9" ht="25.5" customHeight="1">
      <c r="A720" s="27" t="s">
        <v>1242</v>
      </c>
      <c r="B720" s="46" t="s">
        <v>1243</v>
      </c>
      <c r="C720" s="29" t="s">
        <v>1231</v>
      </c>
      <c r="D720" s="29" t="s">
        <v>86</v>
      </c>
      <c r="E720" s="23" t="s">
        <v>2107</v>
      </c>
      <c r="F720" s="23" t="s">
        <v>2107</v>
      </c>
      <c r="G720" s="23" t="s">
        <v>2107</v>
      </c>
      <c r="H720" s="4"/>
      <c r="I720" s="31"/>
    </row>
    <row r="721" spans="1:64" ht="23.85" customHeight="1">
      <c r="A721" s="27" t="s">
        <v>1244</v>
      </c>
      <c r="B721" s="46" t="s">
        <v>1245</v>
      </c>
      <c r="C721" s="29" t="s">
        <v>1231</v>
      </c>
      <c r="D721" s="29" t="s">
        <v>86</v>
      </c>
      <c r="E721" s="23" t="s">
        <v>2107</v>
      </c>
      <c r="F721" s="23" t="s">
        <v>2107</v>
      </c>
      <c r="G721" s="23" t="s">
        <v>2107</v>
      </c>
      <c r="H721" s="4"/>
      <c r="I721" s="31"/>
    </row>
    <row r="722" spans="1:64" ht="23.85" customHeight="1">
      <c r="A722" s="27" t="s">
        <v>1246</v>
      </c>
      <c r="B722" s="46" t="s">
        <v>1247</v>
      </c>
      <c r="C722" s="29" t="s">
        <v>1231</v>
      </c>
      <c r="D722" s="29" t="s">
        <v>86</v>
      </c>
      <c r="E722" s="23" t="s">
        <v>2107</v>
      </c>
      <c r="F722" s="23" t="s">
        <v>2107</v>
      </c>
      <c r="G722" s="23" t="s">
        <v>2107</v>
      </c>
      <c r="H722" s="4"/>
      <c r="I722" s="31"/>
    </row>
    <row r="723" spans="1:64" ht="23.85" customHeight="1">
      <c r="A723" s="27" t="s">
        <v>1248</v>
      </c>
      <c r="B723" s="46" t="s">
        <v>1249</v>
      </c>
      <c r="C723" s="29" t="s">
        <v>1231</v>
      </c>
      <c r="D723" s="29" t="s">
        <v>86</v>
      </c>
      <c r="E723" s="23" t="s">
        <v>2107</v>
      </c>
      <c r="F723" s="23" t="s">
        <v>2107</v>
      </c>
      <c r="G723" s="23" t="s">
        <v>2107</v>
      </c>
      <c r="H723" s="4"/>
      <c r="I723" s="31"/>
    </row>
    <row r="724" spans="1:64" ht="23.85" customHeight="1">
      <c r="A724" s="27" t="s">
        <v>1250</v>
      </c>
      <c r="B724" s="46" t="s">
        <v>1251</v>
      </c>
      <c r="C724" s="29" t="s">
        <v>1231</v>
      </c>
      <c r="D724" s="29" t="s">
        <v>86</v>
      </c>
      <c r="E724" s="23" t="s">
        <v>2107</v>
      </c>
      <c r="F724" s="23" t="s">
        <v>2107</v>
      </c>
      <c r="G724" s="23" t="s">
        <v>2107</v>
      </c>
      <c r="H724" s="4"/>
      <c r="I724" s="31"/>
    </row>
    <row r="725" spans="1:64" ht="23.85" customHeight="1">
      <c r="A725" s="27" t="s">
        <v>1252</v>
      </c>
      <c r="B725" s="46" t="s">
        <v>1253</v>
      </c>
      <c r="C725" s="29" t="s">
        <v>1231</v>
      </c>
      <c r="D725" s="29" t="s">
        <v>86</v>
      </c>
      <c r="E725" s="23" t="s">
        <v>2107</v>
      </c>
      <c r="F725" s="23" t="s">
        <v>2107</v>
      </c>
      <c r="G725" s="23" t="s">
        <v>2107</v>
      </c>
      <c r="H725" s="4"/>
      <c r="I725" s="31"/>
    </row>
    <row r="726" spans="1:64" ht="23.85" customHeight="1">
      <c r="A726" s="27" t="s">
        <v>1254</v>
      </c>
      <c r="B726" s="46" t="s">
        <v>1255</v>
      </c>
      <c r="C726" s="29" t="s">
        <v>1231</v>
      </c>
      <c r="D726" s="29" t="s">
        <v>86</v>
      </c>
      <c r="E726" s="23" t="s">
        <v>2107</v>
      </c>
      <c r="F726" s="23" t="s">
        <v>2107</v>
      </c>
      <c r="G726" s="23" t="s">
        <v>2107</v>
      </c>
      <c r="H726" s="4"/>
      <c r="I726" s="31"/>
    </row>
    <row r="727" spans="1:64" ht="23.85" customHeight="1">
      <c r="A727" s="27" t="s">
        <v>1256</v>
      </c>
      <c r="B727" s="46" t="s">
        <v>1257</v>
      </c>
      <c r="C727" s="29" t="s">
        <v>1231</v>
      </c>
      <c r="D727" s="29" t="s">
        <v>86</v>
      </c>
      <c r="E727" s="23" t="s">
        <v>2107</v>
      </c>
      <c r="F727" s="23" t="s">
        <v>2107</v>
      </c>
      <c r="G727" s="23" t="s">
        <v>2107</v>
      </c>
      <c r="H727" s="4"/>
      <c r="I727" s="31"/>
    </row>
    <row r="728" spans="1:64" ht="23.85" customHeight="1">
      <c r="A728" s="27" t="s">
        <v>1258</v>
      </c>
      <c r="B728" s="46" t="s">
        <v>1259</v>
      </c>
      <c r="C728" s="29" t="s">
        <v>1231</v>
      </c>
      <c r="D728" s="29" t="s">
        <v>86</v>
      </c>
      <c r="E728" s="23" t="s">
        <v>2107</v>
      </c>
      <c r="F728" s="23" t="s">
        <v>2107</v>
      </c>
      <c r="G728" s="23" t="s">
        <v>2107</v>
      </c>
      <c r="H728" s="4"/>
      <c r="I728" s="31"/>
    </row>
    <row r="729" spans="1:64" ht="23.85" customHeight="1">
      <c r="A729" s="27" t="s">
        <v>1260</v>
      </c>
      <c r="B729" s="46" t="s">
        <v>1261</v>
      </c>
      <c r="C729" s="29" t="s">
        <v>1231</v>
      </c>
      <c r="D729" s="29" t="s">
        <v>86</v>
      </c>
      <c r="E729" s="23" t="s">
        <v>2107</v>
      </c>
      <c r="F729" s="23" t="s">
        <v>2107</v>
      </c>
      <c r="G729" s="23" t="s">
        <v>2107</v>
      </c>
      <c r="H729" s="4"/>
      <c r="I729" s="31"/>
    </row>
    <row r="730" spans="1:64" ht="23.85" customHeight="1">
      <c r="A730" s="17" t="s">
        <v>3</v>
      </c>
      <c r="B730" s="13" t="s">
        <v>1262</v>
      </c>
      <c r="C730" s="13"/>
      <c r="D730" s="13"/>
      <c r="E730" s="13"/>
      <c r="F730" s="17" t="s">
        <v>5</v>
      </c>
      <c r="G730" s="19">
        <v>54904</v>
      </c>
      <c r="H730" s="13" t="s">
        <v>1</v>
      </c>
      <c r="I730" s="7" t="s">
        <v>1263</v>
      </c>
    </row>
    <row r="731" spans="1:64" ht="23.85" customHeight="1">
      <c r="A731" s="17" t="s">
        <v>6</v>
      </c>
      <c r="B731" s="9" t="s">
        <v>1264</v>
      </c>
      <c r="C731" s="9"/>
      <c r="D731" s="9"/>
      <c r="E731" s="9"/>
      <c r="F731" s="17" t="s">
        <v>26</v>
      </c>
      <c r="G731" s="20" t="s">
        <v>1231</v>
      </c>
      <c r="H731" s="13"/>
      <c r="I731" s="7"/>
    </row>
    <row r="732" spans="1:64" ht="23.85" customHeight="1">
      <c r="A732" s="12" t="s">
        <v>10</v>
      </c>
      <c r="B732" s="12" t="s">
        <v>11</v>
      </c>
      <c r="C732" s="13" t="s">
        <v>12</v>
      </c>
      <c r="D732" s="12" t="s">
        <v>13</v>
      </c>
      <c r="E732" s="12" t="s">
        <v>14</v>
      </c>
      <c r="F732" s="12" t="s">
        <v>15</v>
      </c>
      <c r="G732" s="13" t="s">
        <v>16</v>
      </c>
      <c r="H732" s="13"/>
      <c r="I732" s="7"/>
    </row>
    <row r="733" spans="1:64" ht="23.85" customHeight="1">
      <c r="A733" s="12"/>
      <c r="B733" s="12"/>
      <c r="C733" s="12"/>
      <c r="D733" s="12"/>
      <c r="E733" s="12"/>
      <c r="F733" s="12"/>
      <c r="G733" s="12"/>
      <c r="H733" s="12"/>
      <c r="I733" s="7"/>
    </row>
    <row r="734" spans="1:64" ht="23.85" customHeight="1">
      <c r="A734" s="27" t="s">
        <v>1265</v>
      </c>
      <c r="B734" s="49" t="s">
        <v>1266</v>
      </c>
      <c r="C734" s="29" t="s">
        <v>1231</v>
      </c>
      <c r="D734" s="50" t="s">
        <v>174</v>
      </c>
      <c r="E734" s="23" t="s">
        <v>2107</v>
      </c>
      <c r="F734" s="23" t="s">
        <v>2107</v>
      </c>
      <c r="G734" s="23" t="s">
        <v>2107</v>
      </c>
      <c r="H734" s="113">
        <f>COUNTA(A734:A747)</f>
        <v>14</v>
      </c>
      <c r="I734" s="31"/>
    </row>
    <row r="735" spans="1:64" ht="23.85" customHeight="1">
      <c r="A735" s="27" t="s">
        <v>1267</v>
      </c>
      <c r="B735" s="49" t="s">
        <v>1268</v>
      </c>
      <c r="C735" s="29" t="s">
        <v>1231</v>
      </c>
      <c r="D735" s="50" t="s">
        <v>174</v>
      </c>
      <c r="E735" s="23" t="s">
        <v>2107</v>
      </c>
      <c r="F735" s="23" t="s">
        <v>2107</v>
      </c>
      <c r="G735" s="23" t="s">
        <v>2107</v>
      </c>
      <c r="H735" s="113"/>
      <c r="I735" s="31"/>
    </row>
    <row r="736" spans="1:64" ht="23.85" customHeight="1">
      <c r="A736" s="27" t="s">
        <v>1269</v>
      </c>
      <c r="B736" s="49" t="s">
        <v>1270</v>
      </c>
      <c r="C736" s="29" t="s">
        <v>1231</v>
      </c>
      <c r="D736" s="50" t="s">
        <v>174</v>
      </c>
      <c r="E736" s="23" t="s">
        <v>2107</v>
      </c>
      <c r="F736" s="23" t="s">
        <v>2107</v>
      </c>
      <c r="G736" s="23" t="s">
        <v>2107</v>
      </c>
      <c r="H736" s="113"/>
      <c r="I736" s="31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6"/>
      <c r="BL736" s="26"/>
    </row>
    <row r="737" spans="1:64" ht="23.85" customHeight="1">
      <c r="A737" s="27" t="s">
        <v>1271</v>
      </c>
      <c r="B737" s="49" t="s">
        <v>1272</v>
      </c>
      <c r="C737" s="29" t="s">
        <v>1231</v>
      </c>
      <c r="D737" s="50" t="s">
        <v>174</v>
      </c>
      <c r="E737" s="23" t="s">
        <v>2107</v>
      </c>
      <c r="F737" s="23" t="s">
        <v>2107</v>
      </c>
      <c r="G737" s="23" t="s">
        <v>2107</v>
      </c>
      <c r="H737" s="113"/>
      <c r="I737" s="31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6"/>
      <c r="BL737" s="26"/>
    </row>
    <row r="738" spans="1:64" ht="23.85" customHeight="1">
      <c r="A738" s="27" t="s">
        <v>1273</v>
      </c>
      <c r="B738" s="49" t="s">
        <v>1274</v>
      </c>
      <c r="C738" s="29" t="s">
        <v>1231</v>
      </c>
      <c r="D738" s="50" t="s">
        <v>174</v>
      </c>
      <c r="E738" s="23" t="s">
        <v>2107</v>
      </c>
      <c r="F738" s="23" t="s">
        <v>2107</v>
      </c>
      <c r="G738" s="23" t="s">
        <v>2107</v>
      </c>
      <c r="H738" s="113"/>
      <c r="I738" s="31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6"/>
      <c r="BL738" s="26"/>
    </row>
    <row r="739" spans="1:64" ht="23.85" customHeight="1">
      <c r="A739" s="27" t="s">
        <v>1275</v>
      </c>
      <c r="B739" s="49" t="s">
        <v>1276</v>
      </c>
      <c r="C739" s="29" t="s">
        <v>1231</v>
      </c>
      <c r="D739" s="50" t="s">
        <v>174</v>
      </c>
      <c r="E739" s="23" t="s">
        <v>2107</v>
      </c>
      <c r="F739" s="23" t="s">
        <v>2107</v>
      </c>
      <c r="G739" s="23" t="s">
        <v>2107</v>
      </c>
      <c r="H739" s="113"/>
      <c r="I739" s="31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6"/>
      <c r="BL739" s="26"/>
    </row>
    <row r="740" spans="1:64" ht="23.85" customHeight="1">
      <c r="A740" s="27" t="s">
        <v>1277</v>
      </c>
      <c r="B740" s="49" t="s">
        <v>1278</v>
      </c>
      <c r="C740" s="29" t="s">
        <v>1231</v>
      </c>
      <c r="D740" s="50" t="s">
        <v>174</v>
      </c>
      <c r="E740" s="23" t="s">
        <v>2107</v>
      </c>
      <c r="F740" s="23" t="s">
        <v>2107</v>
      </c>
      <c r="G740" s="23" t="s">
        <v>2107</v>
      </c>
      <c r="H740" s="113"/>
      <c r="I740" s="31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6"/>
      <c r="BL740" s="26"/>
    </row>
    <row r="741" spans="1:64" ht="23.85" customHeight="1">
      <c r="A741" s="27" t="s">
        <v>1279</v>
      </c>
      <c r="B741" s="49" t="s">
        <v>1280</v>
      </c>
      <c r="C741" s="29" t="s">
        <v>1231</v>
      </c>
      <c r="D741" s="50" t="s">
        <v>174</v>
      </c>
      <c r="E741" s="23" t="s">
        <v>2107</v>
      </c>
      <c r="F741" s="23" t="s">
        <v>2107</v>
      </c>
      <c r="G741" s="23" t="s">
        <v>2107</v>
      </c>
      <c r="H741" s="113"/>
      <c r="I741" s="31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6"/>
      <c r="BL741" s="26"/>
    </row>
    <row r="742" spans="1:64" ht="23.85" customHeight="1">
      <c r="A742" s="27" t="s">
        <v>1281</v>
      </c>
      <c r="B742" s="49" t="s">
        <v>1282</v>
      </c>
      <c r="C742" s="29" t="s">
        <v>1231</v>
      </c>
      <c r="D742" s="50" t="s">
        <v>174</v>
      </c>
      <c r="E742" s="23" t="s">
        <v>2107</v>
      </c>
      <c r="F742" s="23" t="s">
        <v>2107</v>
      </c>
      <c r="G742" s="23" t="s">
        <v>2107</v>
      </c>
      <c r="H742" s="113"/>
      <c r="I742" s="31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6"/>
      <c r="BL742" s="26"/>
    </row>
    <row r="743" spans="1:64" ht="23.85" customHeight="1">
      <c r="A743" s="27" t="s">
        <v>1283</v>
      </c>
      <c r="B743" s="49" t="s">
        <v>1284</v>
      </c>
      <c r="C743" s="29" t="s">
        <v>1231</v>
      </c>
      <c r="D743" s="50" t="s">
        <v>174</v>
      </c>
      <c r="E743" s="23" t="s">
        <v>2107</v>
      </c>
      <c r="F743" s="23" t="s">
        <v>2107</v>
      </c>
      <c r="G743" s="23" t="s">
        <v>2107</v>
      </c>
      <c r="H743" s="113"/>
      <c r="I743" s="31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</row>
    <row r="744" spans="1:64" ht="23.85" customHeight="1">
      <c r="A744" s="27" t="s">
        <v>1285</v>
      </c>
      <c r="B744" s="49" t="s">
        <v>1286</v>
      </c>
      <c r="C744" s="29" t="s">
        <v>1231</v>
      </c>
      <c r="D744" s="50" t="s">
        <v>174</v>
      </c>
      <c r="E744" s="23" t="s">
        <v>2107</v>
      </c>
      <c r="F744" s="23" t="s">
        <v>2107</v>
      </c>
      <c r="G744" s="23" t="s">
        <v>2107</v>
      </c>
      <c r="H744" s="113"/>
      <c r="I744" s="31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6"/>
      <c r="BL744" s="26"/>
    </row>
    <row r="745" spans="1:64" ht="23.85" customHeight="1">
      <c r="A745" s="27" t="s">
        <v>1287</v>
      </c>
      <c r="B745" s="49" t="s">
        <v>1288</v>
      </c>
      <c r="C745" s="29" t="s">
        <v>1231</v>
      </c>
      <c r="D745" s="50" t="s">
        <v>174</v>
      </c>
      <c r="E745" s="23" t="s">
        <v>2107</v>
      </c>
      <c r="F745" s="23" t="s">
        <v>2107</v>
      </c>
      <c r="G745" s="23" t="s">
        <v>2107</v>
      </c>
      <c r="H745" s="113"/>
      <c r="I745" s="31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6"/>
      <c r="BL745" s="26"/>
    </row>
    <row r="746" spans="1:64" ht="23.85" customHeight="1">
      <c r="A746" s="27" t="s">
        <v>1289</v>
      </c>
      <c r="B746" s="49" t="s">
        <v>1290</v>
      </c>
      <c r="C746" s="29" t="s">
        <v>1231</v>
      </c>
      <c r="D746" s="50" t="s">
        <v>174</v>
      </c>
      <c r="E746" s="23" t="s">
        <v>2107</v>
      </c>
      <c r="F746" s="23" t="s">
        <v>2107</v>
      </c>
      <c r="G746" s="23" t="s">
        <v>2107</v>
      </c>
      <c r="H746" s="113"/>
      <c r="I746" s="31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6"/>
      <c r="BL746" s="26"/>
    </row>
    <row r="747" spans="1:64" ht="23.85" customHeight="1">
      <c r="A747" s="27" t="s">
        <v>1291</v>
      </c>
      <c r="B747" s="49" t="s">
        <v>1292</v>
      </c>
      <c r="C747" s="29" t="s">
        <v>1231</v>
      </c>
      <c r="D747" s="29" t="s">
        <v>1293</v>
      </c>
      <c r="E747" s="23" t="s">
        <v>2107</v>
      </c>
      <c r="F747" s="23" t="s">
        <v>2107</v>
      </c>
      <c r="G747" s="23" t="s">
        <v>2107</v>
      </c>
      <c r="H747" s="113"/>
      <c r="I747" s="31"/>
    </row>
    <row r="748" spans="1:64" ht="23.85" customHeight="1">
      <c r="A748" s="17" t="s">
        <v>3</v>
      </c>
      <c r="B748" s="13" t="s">
        <v>1294</v>
      </c>
      <c r="C748" s="13"/>
      <c r="D748" s="13"/>
      <c r="E748" s="13"/>
      <c r="F748" s="17" t="s">
        <v>5</v>
      </c>
      <c r="G748" s="19">
        <v>67781</v>
      </c>
      <c r="H748" s="13" t="s">
        <v>1</v>
      </c>
      <c r="I748" s="7" t="s">
        <v>1295</v>
      </c>
    </row>
    <row r="749" spans="1:64" ht="23.85" customHeight="1">
      <c r="A749" s="17" t="s">
        <v>6</v>
      </c>
      <c r="B749" s="9" t="s">
        <v>1296</v>
      </c>
      <c r="C749" s="9"/>
      <c r="D749" s="9"/>
      <c r="E749" s="9"/>
      <c r="F749" s="17" t="s">
        <v>26</v>
      </c>
      <c r="G749" s="20" t="s">
        <v>1231</v>
      </c>
      <c r="H749" s="13"/>
      <c r="I749" s="7"/>
    </row>
    <row r="750" spans="1:64" ht="23.85" customHeight="1">
      <c r="A750" s="12" t="s">
        <v>10</v>
      </c>
      <c r="B750" s="12" t="s">
        <v>11</v>
      </c>
      <c r="C750" s="13" t="s">
        <v>12</v>
      </c>
      <c r="D750" s="12" t="s">
        <v>13</v>
      </c>
      <c r="E750" s="12" t="s">
        <v>14</v>
      </c>
      <c r="F750" s="12" t="s">
        <v>15</v>
      </c>
      <c r="G750" s="13" t="s">
        <v>16</v>
      </c>
      <c r="H750" s="13"/>
      <c r="I750" s="7"/>
    </row>
    <row r="751" spans="1:64" ht="23.85" customHeight="1">
      <c r="A751" s="12"/>
      <c r="B751" s="12"/>
      <c r="C751" s="12"/>
      <c r="D751" s="12"/>
      <c r="E751" s="12"/>
      <c r="F751" s="12"/>
      <c r="G751" s="12"/>
      <c r="H751" s="12"/>
      <c r="I751" s="7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6"/>
      <c r="BL751" s="26"/>
    </row>
    <row r="752" spans="1:64" ht="23.85" customHeight="1">
      <c r="A752" s="27" t="s">
        <v>1297</v>
      </c>
      <c r="B752" s="46" t="s">
        <v>1298</v>
      </c>
      <c r="C752" s="29" t="s">
        <v>1299</v>
      </c>
      <c r="D752" s="29" t="s">
        <v>86</v>
      </c>
      <c r="E752" s="23" t="s">
        <v>2107</v>
      </c>
      <c r="F752" s="23" t="s">
        <v>2107</v>
      </c>
      <c r="G752" s="23" t="s">
        <v>2107</v>
      </c>
      <c r="H752" s="4">
        <f>COUNTA(A752:A755)</f>
        <v>4</v>
      </c>
      <c r="I752" s="31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6"/>
      <c r="BL752" s="26"/>
    </row>
    <row r="753" spans="1:64" ht="23.85" customHeight="1">
      <c r="A753" s="27" t="s">
        <v>1300</v>
      </c>
      <c r="B753" s="46" t="s">
        <v>1301</v>
      </c>
      <c r="C753" s="29" t="s">
        <v>1299</v>
      </c>
      <c r="D753" s="29" t="s">
        <v>86</v>
      </c>
      <c r="E753" s="23" t="s">
        <v>2107</v>
      </c>
      <c r="F753" s="23" t="s">
        <v>2107</v>
      </c>
      <c r="G753" s="23" t="s">
        <v>2107</v>
      </c>
      <c r="H753" s="4"/>
      <c r="I753" s="31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6"/>
      <c r="BL753" s="26"/>
    </row>
    <row r="754" spans="1:64" ht="23.85" customHeight="1">
      <c r="A754" s="27" t="s">
        <v>1302</v>
      </c>
      <c r="B754" s="46" t="s">
        <v>1303</v>
      </c>
      <c r="C754" s="29" t="s">
        <v>1299</v>
      </c>
      <c r="D754" s="29" t="s">
        <v>86</v>
      </c>
      <c r="E754" s="23" t="s">
        <v>2107</v>
      </c>
      <c r="F754" s="23" t="s">
        <v>2107</v>
      </c>
      <c r="G754" s="23" t="s">
        <v>2107</v>
      </c>
      <c r="H754" s="4"/>
      <c r="I754" s="31"/>
    </row>
    <row r="755" spans="1:64" ht="23.85" customHeight="1">
      <c r="A755" s="27" t="s">
        <v>1304</v>
      </c>
      <c r="B755" s="46" t="s">
        <v>1305</v>
      </c>
      <c r="C755" s="29" t="s">
        <v>1299</v>
      </c>
      <c r="D755" s="29" t="s">
        <v>86</v>
      </c>
      <c r="E755" s="23" t="s">
        <v>2107</v>
      </c>
      <c r="F755" s="23" t="s">
        <v>2107</v>
      </c>
      <c r="G755" s="23" t="s">
        <v>2107</v>
      </c>
      <c r="H755" s="4"/>
      <c r="I755" s="31"/>
    </row>
    <row r="756" spans="1:64" ht="23.85" customHeight="1">
      <c r="A756" s="17" t="s">
        <v>3</v>
      </c>
      <c r="B756" s="13" t="s">
        <v>1306</v>
      </c>
      <c r="C756" s="13"/>
      <c r="D756" s="13"/>
      <c r="E756" s="13"/>
      <c r="F756" s="17" t="s">
        <v>5</v>
      </c>
      <c r="G756" s="19">
        <v>56321</v>
      </c>
      <c r="H756" s="13" t="s">
        <v>1</v>
      </c>
      <c r="I756" s="111" t="s">
        <v>1307</v>
      </c>
    </row>
    <row r="757" spans="1:64" ht="23.85" customHeight="1">
      <c r="A757" s="17" t="s">
        <v>6</v>
      </c>
      <c r="B757" s="9" t="s">
        <v>1308</v>
      </c>
      <c r="C757" s="9"/>
      <c r="D757" s="9"/>
      <c r="E757" s="9"/>
      <c r="F757" s="17" t="s">
        <v>26</v>
      </c>
      <c r="G757" s="20" t="s">
        <v>1231</v>
      </c>
      <c r="H757" s="13"/>
      <c r="I757" s="111"/>
    </row>
    <row r="758" spans="1:64" ht="23.85" customHeight="1">
      <c r="A758" s="12" t="s">
        <v>10</v>
      </c>
      <c r="B758" s="12" t="s">
        <v>11</v>
      </c>
      <c r="C758" s="13" t="s">
        <v>12</v>
      </c>
      <c r="D758" s="12" t="s">
        <v>13</v>
      </c>
      <c r="E758" s="12" t="s">
        <v>14</v>
      </c>
      <c r="F758" s="12" t="s">
        <v>15</v>
      </c>
      <c r="G758" s="13" t="s">
        <v>16</v>
      </c>
      <c r="H758" s="13"/>
      <c r="I758" s="111"/>
    </row>
    <row r="759" spans="1:64" ht="23.85" customHeight="1">
      <c r="A759" s="12"/>
      <c r="B759" s="12"/>
      <c r="C759" s="12"/>
      <c r="D759" s="12"/>
      <c r="E759" s="12"/>
      <c r="F759" s="12"/>
      <c r="G759" s="12"/>
      <c r="H759" s="12"/>
      <c r="I759" s="111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6"/>
      <c r="BL759" s="26"/>
    </row>
    <row r="760" spans="1:64" ht="23.85" customHeight="1">
      <c r="A760" s="27" t="s">
        <v>1309</v>
      </c>
      <c r="B760" s="46" t="s">
        <v>1310</v>
      </c>
      <c r="C760" s="29" t="s">
        <v>1231</v>
      </c>
      <c r="D760" s="29" t="s">
        <v>1311</v>
      </c>
      <c r="E760" s="23" t="s">
        <v>2107</v>
      </c>
      <c r="F760" s="23" t="s">
        <v>2107</v>
      </c>
      <c r="G760" s="23" t="s">
        <v>2107</v>
      </c>
      <c r="H760" s="29">
        <f>COUNTA(A760:A760)</f>
        <v>1</v>
      </c>
      <c r="I760" s="31"/>
    </row>
    <row r="761" spans="1:64" ht="23.85" customHeight="1">
      <c r="A761" s="17" t="s">
        <v>3</v>
      </c>
      <c r="B761" s="13" t="s">
        <v>1312</v>
      </c>
      <c r="C761" s="13"/>
      <c r="D761" s="13"/>
      <c r="E761" s="13"/>
      <c r="F761" s="17" t="s">
        <v>5</v>
      </c>
      <c r="G761" s="19">
        <v>61728</v>
      </c>
      <c r="H761" s="13" t="s">
        <v>1</v>
      </c>
      <c r="I761" s="111" t="s">
        <v>1307</v>
      </c>
    </row>
    <row r="762" spans="1:64" ht="23.85" customHeight="1">
      <c r="A762" s="17" t="s">
        <v>6</v>
      </c>
      <c r="B762" s="9" t="s">
        <v>1313</v>
      </c>
      <c r="C762" s="9"/>
      <c r="D762" s="9"/>
      <c r="E762" s="9"/>
      <c r="F762" s="17" t="s">
        <v>26</v>
      </c>
      <c r="G762" s="20" t="s">
        <v>1231</v>
      </c>
      <c r="H762" s="13"/>
      <c r="I762" s="111"/>
    </row>
    <row r="763" spans="1:64" ht="23.85" customHeight="1">
      <c r="A763" s="12" t="s">
        <v>10</v>
      </c>
      <c r="B763" s="12" t="s">
        <v>11</v>
      </c>
      <c r="C763" s="13" t="s">
        <v>12</v>
      </c>
      <c r="D763" s="12" t="s">
        <v>13</v>
      </c>
      <c r="E763" s="12" t="s">
        <v>14</v>
      </c>
      <c r="F763" s="12" t="s">
        <v>15</v>
      </c>
      <c r="G763" s="13" t="s">
        <v>16</v>
      </c>
      <c r="H763" s="13"/>
      <c r="I763" s="111"/>
    </row>
    <row r="764" spans="1:64" ht="23.85" customHeight="1">
      <c r="A764" s="12"/>
      <c r="B764" s="12"/>
      <c r="C764" s="12"/>
      <c r="D764" s="12"/>
      <c r="E764" s="12"/>
      <c r="F764" s="12"/>
      <c r="G764" s="12"/>
      <c r="H764" s="12"/>
      <c r="I764" s="111"/>
    </row>
    <row r="765" spans="1:64" ht="23.85" customHeight="1">
      <c r="A765" s="64" t="s">
        <v>1314</v>
      </c>
      <c r="B765" s="65" t="s">
        <v>1315</v>
      </c>
      <c r="C765" s="29" t="s">
        <v>1231</v>
      </c>
      <c r="D765" s="66" t="s">
        <v>1316</v>
      </c>
      <c r="E765" s="23" t="s">
        <v>2107</v>
      </c>
      <c r="F765" s="23" t="s">
        <v>2107</v>
      </c>
      <c r="G765" s="23" t="s">
        <v>2107</v>
      </c>
      <c r="H765" s="3">
        <f>COUNTA(A765:A775)</f>
        <v>11</v>
      </c>
      <c r="I765" s="31"/>
    </row>
    <row r="766" spans="1:64" ht="23.85" customHeight="1">
      <c r="A766" s="64" t="s">
        <v>1317</v>
      </c>
      <c r="B766" s="65" t="s">
        <v>1318</v>
      </c>
      <c r="C766" s="29" t="s">
        <v>1231</v>
      </c>
      <c r="D766" s="66" t="s">
        <v>252</v>
      </c>
      <c r="E766" s="23" t="s">
        <v>2107</v>
      </c>
      <c r="F766" s="23" t="s">
        <v>2107</v>
      </c>
      <c r="G766" s="23" t="s">
        <v>2107</v>
      </c>
      <c r="H766" s="3"/>
      <c r="I766" s="31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6"/>
      <c r="BL766" s="26"/>
    </row>
    <row r="767" spans="1:64" ht="23.85" customHeight="1">
      <c r="A767" s="30" t="s">
        <v>1319</v>
      </c>
      <c r="B767" s="67" t="s">
        <v>1320</v>
      </c>
      <c r="C767" s="29" t="s">
        <v>1231</v>
      </c>
      <c r="D767" s="68" t="s">
        <v>282</v>
      </c>
      <c r="E767" s="23" t="s">
        <v>2107</v>
      </c>
      <c r="F767" s="23" t="s">
        <v>2107</v>
      </c>
      <c r="G767" s="23" t="s">
        <v>2107</v>
      </c>
      <c r="H767" s="3"/>
      <c r="I767" s="31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6"/>
      <c r="BL767" s="26"/>
    </row>
    <row r="768" spans="1:64" ht="23.85" customHeight="1">
      <c r="A768" s="30" t="s">
        <v>1321</v>
      </c>
      <c r="B768" s="67" t="s">
        <v>1322</v>
      </c>
      <c r="C768" s="29" t="s">
        <v>1231</v>
      </c>
      <c r="D768" s="68" t="s">
        <v>234</v>
      </c>
      <c r="E768" s="23" t="s">
        <v>2107</v>
      </c>
      <c r="F768" s="23" t="s">
        <v>2107</v>
      </c>
      <c r="G768" s="23" t="s">
        <v>2107</v>
      </c>
      <c r="H768" s="3"/>
      <c r="I768" s="31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6"/>
      <c r="BL768" s="26"/>
    </row>
    <row r="769" spans="1:64" ht="23.85" customHeight="1">
      <c r="A769" s="30" t="s">
        <v>1323</v>
      </c>
      <c r="B769" s="67" t="s">
        <v>1324</v>
      </c>
      <c r="C769" s="29" t="s">
        <v>1231</v>
      </c>
      <c r="D769" s="68" t="s">
        <v>282</v>
      </c>
      <c r="E769" s="23" t="s">
        <v>2107</v>
      </c>
      <c r="F769" s="23" t="s">
        <v>2107</v>
      </c>
      <c r="G769" s="23" t="s">
        <v>2107</v>
      </c>
      <c r="H769" s="3"/>
      <c r="I769" s="31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6"/>
      <c r="BL769" s="26"/>
    </row>
    <row r="770" spans="1:64" ht="23.85" customHeight="1">
      <c r="A770" s="30" t="s">
        <v>1325</v>
      </c>
      <c r="B770" s="67" t="s">
        <v>1326</v>
      </c>
      <c r="C770" s="29" t="s">
        <v>1231</v>
      </c>
      <c r="D770" s="68" t="s">
        <v>234</v>
      </c>
      <c r="E770" s="23" t="s">
        <v>2107</v>
      </c>
      <c r="F770" s="23" t="s">
        <v>2107</v>
      </c>
      <c r="G770" s="23" t="s">
        <v>2107</v>
      </c>
      <c r="H770" s="3"/>
      <c r="I770" s="31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6"/>
      <c r="BL770" s="26"/>
    </row>
    <row r="771" spans="1:64" ht="23.85" customHeight="1">
      <c r="A771" s="30" t="s">
        <v>1327</v>
      </c>
      <c r="B771" s="67" t="s">
        <v>1328</v>
      </c>
      <c r="C771" s="29" t="s">
        <v>1231</v>
      </c>
      <c r="D771" s="68" t="s">
        <v>1329</v>
      </c>
      <c r="E771" s="23" t="s">
        <v>2107</v>
      </c>
      <c r="F771" s="23" t="s">
        <v>2107</v>
      </c>
      <c r="G771" s="23" t="s">
        <v>2107</v>
      </c>
      <c r="H771" s="3"/>
      <c r="I771" s="31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6"/>
      <c r="BL771" s="26"/>
    </row>
    <row r="772" spans="1:64" ht="23.85" customHeight="1">
      <c r="A772" s="30" t="s">
        <v>1330</v>
      </c>
      <c r="B772" s="67" t="s">
        <v>1331</v>
      </c>
      <c r="C772" s="29" t="s">
        <v>1231</v>
      </c>
      <c r="D772" s="68" t="s">
        <v>1329</v>
      </c>
      <c r="E772" s="23" t="s">
        <v>2107</v>
      </c>
      <c r="F772" s="23" t="s">
        <v>2107</v>
      </c>
      <c r="G772" s="23" t="s">
        <v>2107</v>
      </c>
      <c r="H772" s="3"/>
      <c r="I772" s="31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6"/>
      <c r="BL772" s="26"/>
    </row>
    <row r="773" spans="1:64" ht="23.85" customHeight="1">
      <c r="A773" s="30" t="s">
        <v>1332</v>
      </c>
      <c r="B773" s="67" t="s">
        <v>1333</v>
      </c>
      <c r="C773" s="29" t="s">
        <v>1231</v>
      </c>
      <c r="D773" s="68" t="s">
        <v>282</v>
      </c>
      <c r="E773" s="23" t="s">
        <v>2107</v>
      </c>
      <c r="F773" s="23" t="s">
        <v>2107</v>
      </c>
      <c r="G773" s="23" t="s">
        <v>2107</v>
      </c>
      <c r="H773" s="3"/>
      <c r="I773" s="31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6"/>
      <c r="BL773" s="26"/>
    </row>
    <row r="774" spans="1:64" ht="23.85" customHeight="1">
      <c r="A774" s="30" t="s">
        <v>1334</v>
      </c>
      <c r="B774" s="67" t="s">
        <v>1335</v>
      </c>
      <c r="C774" s="29" t="s">
        <v>1231</v>
      </c>
      <c r="D774" s="68" t="s">
        <v>205</v>
      </c>
      <c r="E774" s="23" t="s">
        <v>2107</v>
      </c>
      <c r="F774" s="23" t="s">
        <v>2107</v>
      </c>
      <c r="G774" s="23" t="s">
        <v>2107</v>
      </c>
      <c r="H774" s="3"/>
      <c r="I774" s="31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6"/>
      <c r="BL774" s="26"/>
    </row>
    <row r="775" spans="1:64" ht="23.85" customHeight="1">
      <c r="A775" s="30" t="s">
        <v>1336</v>
      </c>
      <c r="B775" s="67" t="s">
        <v>1337</v>
      </c>
      <c r="C775" s="29" t="s">
        <v>1231</v>
      </c>
      <c r="D775" s="68" t="s">
        <v>282</v>
      </c>
      <c r="E775" s="23" t="s">
        <v>2107</v>
      </c>
      <c r="F775" s="23" t="s">
        <v>2107</v>
      </c>
      <c r="G775" s="23" t="s">
        <v>2107</v>
      </c>
      <c r="H775" s="3"/>
      <c r="I775" s="31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  <c r="BB775" s="26"/>
      <c r="BC775" s="26"/>
      <c r="BD775" s="26"/>
      <c r="BE775" s="26"/>
      <c r="BF775" s="26"/>
      <c r="BG775" s="26"/>
      <c r="BH775" s="26"/>
      <c r="BI775" s="26"/>
      <c r="BJ775" s="26"/>
      <c r="BK775" s="26"/>
      <c r="BL775" s="26"/>
    </row>
    <row r="776" spans="1:64" ht="23.85" customHeight="1">
      <c r="A776" s="17" t="s">
        <v>3</v>
      </c>
      <c r="B776" s="13" t="s">
        <v>1338</v>
      </c>
      <c r="C776" s="13"/>
      <c r="D776" s="13"/>
      <c r="E776" s="13"/>
      <c r="F776" s="17" t="s">
        <v>5</v>
      </c>
      <c r="G776" s="19">
        <v>77940</v>
      </c>
      <c r="H776" s="13" t="s">
        <v>1</v>
      </c>
      <c r="I776" s="111" t="s">
        <v>1339</v>
      </c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  <c r="BB776" s="26"/>
      <c r="BC776" s="26"/>
      <c r="BD776" s="26"/>
      <c r="BE776" s="26"/>
      <c r="BF776" s="26"/>
      <c r="BG776" s="26"/>
      <c r="BH776" s="26"/>
      <c r="BI776" s="26"/>
      <c r="BJ776" s="26"/>
      <c r="BK776" s="26"/>
      <c r="BL776" s="26"/>
    </row>
    <row r="777" spans="1:64" ht="23.85" customHeight="1">
      <c r="A777" s="17" t="s">
        <v>6</v>
      </c>
      <c r="B777" s="9" t="s">
        <v>1340</v>
      </c>
      <c r="C777" s="9"/>
      <c r="D777" s="9"/>
      <c r="E777" s="9"/>
      <c r="F777" s="17" t="s">
        <v>26</v>
      </c>
      <c r="G777" s="20" t="s">
        <v>1231</v>
      </c>
      <c r="H777" s="13"/>
      <c r="I777" s="111"/>
    </row>
    <row r="778" spans="1:64" ht="23.85" customHeight="1">
      <c r="A778" s="12" t="s">
        <v>10</v>
      </c>
      <c r="B778" s="12" t="s">
        <v>11</v>
      </c>
      <c r="C778" s="13" t="s">
        <v>12</v>
      </c>
      <c r="D778" s="12" t="s">
        <v>13</v>
      </c>
      <c r="E778" s="12" t="s">
        <v>14</v>
      </c>
      <c r="F778" s="12" t="s">
        <v>15</v>
      </c>
      <c r="G778" s="13" t="s">
        <v>16</v>
      </c>
      <c r="H778" s="13"/>
      <c r="I778" s="111"/>
    </row>
    <row r="779" spans="1:64" ht="23.85" customHeight="1">
      <c r="A779" s="12"/>
      <c r="B779" s="12"/>
      <c r="C779" s="12"/>
      <c r="D779" s="12"/>
      <c r="E779" s="12"/>
      <c r="F779" s="12"/>
      <c r="G779" s="12"/>
      <c r="H779" s="12"/>
      <c r="I779" s="111"/>
    </row>
    <row r="780" spans="1:64" ht="23.85" customHeight="1">
      <c r="A780" s="30" t="s">
        <v>1341</v>
      </c>
      <c r="B780" s="46" t="s">
        <v>1342</v>
      </c>
      <c r="C780" s="29" t="s">
        <v>1231</v>
      </c>
      <c r="D780" s="29" t="s">
        <v>19</v>
      </c>
      <c r="E780" s="23" t="s">
        <v>2107</v>
      </c>
      <c r="F780" s="23" t="s">
        <v>2107</v>
      </c>
      <c r="G780" s="23" t="s">
        <v>2107</v>
      </c>
      <c r="H780" s="29">
        <f>COUNTA(A780:A780)</f>
        <v>1</v>
      </c>
    </row>
    <row r="781" spans="1:64" ht="23.85" customHeight="1">
      <c r="A781" s="17" t="s">
        <v>3</v>
      </c>
      <c r="B781" s="13" t="s">
        <v>1306</v>
      </c>
      <c r="C781" s="13"/>
      <c r="D781" s="13"/>
      <c r="E781" s="13"/>
      <c r="F781" s="17" t="s">
        <v>5</v>
      </c>
      <c r="G781" s="19">
        <v>68149</v>
      </c>
      <c r="H781" s="13" t="s">
        <v>1</v>
      </c>
      <c r="I781" s="111" t="s">
        <v>1307</v>
      </c>
    </row>
    <row r="782" spans="1:64" ht="23.85" customHeight="1">
      <c r="A782" s="17" t="s">
        <v>6</v>
      </c>
      <c r="B782" s="9" t="s">
        <v>1343</v>
      </c>
      <c r="C782" s="9"/>
      <c r="D782" s="9"/>
      <c r="E782" s="9"/>
      <c r="F782" s="17" t="s">
        <v>26</v>
      </c>
      <c r="G782" s="20" t="s">
        <v>1231</v>
      </c>
      <c r="H782" s="13"/>
      <c r="I782" s="111"/>
    </row>
    <row r="783" spans="1:64" ht="23.85" customHeight="1">
      <c r="A783" s="21" t="s">
        <v>10</v>
      </c>
      <c r="B783" s="21" t="s">
        <v>11</v>
      </c>
      <c r="C783" s="17" t="s">
        <v>12</v>
      </c>
      <c r="D783" s="21" t="s">
        <v>13</v>
      </c>
      <c r="E783" s="21" t="s">
        <v>14</v>
      </c>
      <c r="F783" s="21" t="s">
        <v>15</v>
      </c>
      <c r="G783" s="17" t="s">
        <v>16</v>
      </c>
      <c r="H783" s="13"/>
      <c r="I783" s="111"/>
    </row>
    <row r="784" spans="1:64" ht="23.85" customHeight="1">
      <c r="A784" s="30" t="s">
        <v>1344</v>
      </c>
      <c r="B784" s="46" t="s">
        <v>1345</v>
      </c>
      <c r="C784" s="29" t="s">
        <v>1231</v>
      </c>
      <c r="D784" s="29" t="s">
        <v>54</v>
      </c>
      <c r="E784" s="23" t="s">
        <v>2107</v>
      </c>
      <c r="F784" s="23" t="s">
        <v>2107</v>
      </c>
      <c r="G784" s="23" t="s">
        <v>2107</v>
      </c>
      <c r="H784" s="4">
        <f>COUNTA(A784:A786)</f>
        <v>3</v>
      </c>
      <c r="I784" s="31"/>
    </row>
    <row r="785" spans="1:9" ht="23.85" customHeight="1">
      <c r="A785" s="30" t="s">
        <v>1346</v>
      </c>
      <c r="B785" s="46" t="s">
        <v>1347</v>
      </c>
      <c r="C785" s="29" t="s">
        <v>1231</v>
      </c>
      <c r="D785" s="29" t="s">
        <v>54</v>
      </c>
      <c r="E785" s="23" t="s">
        <v>2107</v>
      </c>
      <c r="F785" s="23" t="s">
        <v>2107</v>
      </c>
      <c r="G785" s="23" t="s">
        <v>2107</v>
      </c>
      <c r="H785" s="4"/>
      <c r="I785" s="31"/>
    </row>
    <row r="786" spans="1:9" ht="23.85" customHeight="1">
      <c r="A786" s="63" t="s">
        <v>1348</v>
      </c>
      <c r="B786" s="29" t="s">
        <v>1349</v>
      </c>
      <c r="C786" s="29" t="s">
        <v>1231</v>
      </c>
      <c r="D786" s="29" t="s">
        <v>54</v>
      </c>
      <c r="E786" s="23" t="s">
        <v>2107</v>
      </c>
      <c r="F786" s="23" t="s">
        <v>2107</v>
      </c>
      <c r="G786" s="23" t="s">
        <v>2107</v>
      </c>
      <c r="H786" s="4"/>
      <c r="I786" s="31"/>
    </row>
    <row r="787" spans="1:9" ht="23.85" customHeight="1">
      <c r="A787" s="1" t="s">
        <v>318</v>
      </c>
      <c r="B787" s="1"/>
      <c r="C787" s="1"/>
      <c r="D787" s="1"/>
      <c r="E787" s="1"/>
      <c r="F787" s="1"/>
      <c r="G787" s="1"/>
      <c r="H787" s="13" t="s">
        <v>1</v>
      </c>
      <c r="I787" s="114" t="s">
        <v>1307</v>
      </c>
    </row>
    <row r="788" spans="1:9" ht="23.85" customHeight="1">
      <c r="A788" s="17" t="s">
        <v>3</v>
      </c>
      <c r="B788" s="13" t="s">
        <v>1350</v>
      </c>
      <c r="C788" s="13"/>
      <c r="D788" s="13"/>
      <c r="E788" s="13"/>
      <c r="F788" s="17" t="s">
        <v>5</v>
      </c>
      <c r="G788" s="19">
        <v>63533</v>
      </c>
      <c r="H788" s="13"/>
      <c r="I788" s="114"/>
    </row>
    <row r="789" spans="1:9" ht="23.85" customHeight="1">
      <c r="A789" s="17" t="s">
        <v>6</v>
      </c>
      <c r="B789" s="9" t="s">
        <v>1351</v>
      </c>
      <c r="C789" s="9"/>
      <c r="D789" s="9"/>
      <c r="E789" s="9"/>
      <c r="F789" s="17" t="s">
        <v>26</v>
      </c>
      <c r="G789" s="20" t="s">
        <v>1231</v>
      </c>
      <c r="H789" s="13"/>
      <c r="I789" s="114"/>
    </row>
    <row r="790" spans="1:9" ht="23.85" customHeight="1">
      <c r="A790" s="12" t="s">
        <v>10</v>
      </c>
      <c r="B790" s="12" t="s">
        <v>11</v>
      </c>
      <c r="C790" s="13" t="s">
        <v>12</v>
      </c>
      <c r="D790" s="12" t="s">
        <v>13</v>
      </c>
      <c r="E790" s="12" t="s">
        <v>14</v>
      </c>
      <c r="F790" s="12" t="s">
        <v>15</v>
      </c>
      <c r="G790" s="13" t="s">
        <v>16</v>
      </c>
      <c r="H790" s="13"/>
      <c r="I790" s="114"/>
    </row>
    <row r="791" spans="1:9" ht="23.85" customHeight="1">
      <c r="A791" s="12"/>
      <c r="B791" s="12"/>
      <c r="C791" s="12"/>
      <c r="D791" s="12"/>
      <c r="E791" s="12"/>
      <c r="F791" s="12"/>
      <c r="G791" s="12"/>
      <c r="H791" s="12"/>
      <c r="I791" s="114"/>
    </row>
    <row r="792" spans="1:9" ht="23.85" customHeight="1">
      <c r="A792" s="27" t="s">
        <v>1352</v>
      </c>
      <c r="B792" s="46" t="s">
        <v>1353</v>
      </c>
      <c r="C792" s="29" t="s">
        <v>1231</v>
      </c>
      <c r="D792" s="29" t="s">
        <v>328</v>
      </c>
      <c r="E792" s="23" t="s">
        <v>2107</v>
      </c>
      <c r="F792" s="23" t="s">
        <v>2107</v>
      </c>
      <c r="G792" s="23" t="s">
        <v>2107</v>
      </c>
      <c r="H792" s="29">
        <f>COUNTA(A799:A814)</f>
        <v>16</v>
      </c>
      <c r="I792" s="31"/>
    </row>
    <row r="793" spans="1:9" ht="23.85" customHeight="1">
      <c r="A793" s="101" t="s">
        <v>329</v>
      </c>
      <c r="B793" s="101"/>
      <c r="C793" s="101"/>
      <c r="D793" s="101"/>
      <c r="E793" s="101"/>
      <c r="F793" s="101"/>
      <c r="G793" s="101"/>
      <c r="H793" s="39">
        <f>H715+H734+H752+H760+H765+H780+H784+H792</f>
        <v>66</v>
      </c>
      <c r="I793" s="31"/>
    </row>
    <row r="794" spans="1:9" ht="23.85" customHeight="1">
      <c r="A794" s="108" t="s">
        <v>1354</v>
      </c>
      <c r="B794" s="108"/>
      <c r="C794" s="108"/>
      <c r="D794" s="108"/>
      <c r="E794" s="108"/>
      <c r="F794" s="108"/>
      <c r="G794" s="108"/>
      <c r="H794" s="17" t="s">
        <v>1</v>
      </c>
      <c r="I794" s="18" t="s">
        <v>2</v>
      </c>
    </row>
    <row r="795" spans="1:9" ht="23.85" customHeight="1">
      <c r="A795" s="17" t="s">
        <v>3</v>
      </c>
      <c r="B795" s="115" t="s">
        <v>1355</v>
      </c>
      <c r="C795" s="115"/>
      <c r="D795" s="115"/>
      <c r="E795" s="115"/>
      <c r="F795" s="17" t="s">
        <v>5</v>
      </c>
      <c r="G795" s="40">
        <v>80055</v>
      </c>
      <c r="H795" s="13" t="s">
        <v>1</v>
      </c>
      <c r="I795" s="112" t="s">
        <v>1356</v>
      </c>
    </row>
    <row r="796" spans="1:9" ht="23.85" customHeight="1">
      <c r="A796" s="17" t="s">
        <v>6</v>
      </c>
      <c r="B796" s="9" t="s">
        <v>1357</v>
      </c>
      <c r="C796" s="9"/>
      <c r="D796" s="9"/>
      <c r="E796" s="9"/>
      <c r="F796" s="17" t="s">
        <v>26</v>
      </c>
      <c r="G796" s="20" t="s">
        <v>1358</v>
      </c>
      <c r="H796" s="13"/>
      <c r="I796" s="112"/>
    </row>
    <row r="797" spans="1:9" ht="23.85" customHeight="1">
      <c r="A797" s="12" t="s">
        <v>10</v>
      </c>
      <c r="B797" s="12" t="s">
        <v>11</v>
      </c>
      <c r="C797" s="13" t="s">
        <v>12</v>
      </c>
      <c r="D797" s="12" t="s">
        <v>13</v>
      </c>
      <c r="E797" s="12" t="s">
        <v>14</v>
      </c>
      <c r="F797" s="12" t="s">
        <v>15</v>
      </c>
      <c r="G797" s="13" t="s">
        <v>16</v>
      </c>
      <c r="H797" s="13"/>
      <c r="I797" s="112"/>
    </row>
    <row r="798" spans="1:9" ht="23.85" customHeight="1">
      <c r="A798" s="12"/>
      <c r="B798" s="12"/>
      <c r="C798" s="12"/>
      <c r="D798" s="12"/>
      <c r="E798" s="12"/>
      <c r="F798" s="12"/>
      <c r="G798" s="12"/>
      <c r="H798" s="12"/>
      <c r="I798" s="112"/>
    </row>
    <row r="799" spans="1:9" ht="23.85" customHeight="1">
      <c r="A799" s="69" t="s">
        <v>1359</v>
      </c>
      <c r="B799" s="70" t="s">
        <v>1360</v>
      </c>
      <c r="C799" s="29" t="s">
        <v>1358</v>
      </c>
      <c r="D799" s="29" t="s">
        <v>174</v>
      </c>
      <c r="E799" s="23" t="s">
        <v>2107</v>
      </c>
      <c r="F799" s="23" t="s">
        <v>2107</v>
      </c>
      <c r="G799" s="23" t="s">
        <v>2107</v>
      </c>
      <c r="H799" s="116">
        <v>14</v>
      </c>
      <c r="I799" s="31"/>
    </row>
    <row r="800" spans="1:9" ht="23.85" customHeight="1">
      <c r="A800" s="69" t="s">
        <v>1361</v>
      </c>
      <c r="B800" s="70" t="s">
        <v>1362</v>
      </c>
      <c r="C800" s="29" t="s">
        <v>1358</v>
      </c>
      <c r="D800" s="29" t="s">
        <v>174</v>
      </c>
      <c r="E800" s="23" t="s">
        <v>2107</v>
      </c>
      <c r="F800" s="23" t="s">
        <v>2107</v>
      </c>
      <c r="G800" s="23" t="s">
        <v>2107</v>
      </c>
      <c r="H800" s="116"/>
      <c r="I800" s="31"/>
    </row>
    <row r="801" spans="1:64" ht="23.85" customHeight="1">
      <c r="A801" s="69" t="s">
        <v>1363</v>
      </c>
      <c r="B801" s="70" t="s">
        <v>1364</v>
      </c>
      <c r="C801" s="29" t="s">
        <v>1358</v>
      </c>
      <c r="D801" s="70" t="s">
        <v>39</v>
      </c>
      <c r="E801" s="23" t="s">
        <v>2107</v>
      </c>
      <c r="F801" s="23" t="s">
        <v>2107</v>
      </c>
      <c r="G801" s="23" t="s">
        <v>2107</v>
      </c>
      <c r="H801" s="116"/>
      <c r="I801" s="31"/>
    </row>
    <row r="802" spans="1:64" ht="23.85" customHeight="1">
      <c r="A802" s="69" t="s">
        <v>1365</v>
      </c>
      <c r="B802" s="70" t="s">
        <v>1366</v>
      </c>
      <c r="C802" s="29" t="s">
        <v>1358</v>
      </c>
      <c r="D802" s="29" t="s">
        <v>174</v>
      </c>
      <c r="E802" s="23" t="s">
        <v>2107</v>
      </c>
      <c r="F802" s="23" t="s">
        <v>2107</v>
      </c>
      <c r="G802" s="23" t="s">
        <v>2107</v>
      </c>
      <c r="H802" s="116"/>
      <c r="I802" s="31"/>
    </row>
    <row r="803" spans="1:64" ht="23.85" customHeight="1">
      <c r="A803" s="69" t="s">
        <v>1367</v>
      </c>
      <c r="B803" s="70" t="s">
        <v>1368</v>
      </c>
      <c r="C803" s="29" t="s">
        <v>1358</v>
      </c>
      <c r="D803" s="29" t="s">
        <v>174</v>
      </c>
      <c r="E803" s="23" t="s">
        <v>2107</v>
      </c>
      <c r="F803" s="23" t="s">
        <v>2107</v>
      </c>
      <c r="G803" s="23" t="s">
        <v>2107</v>
      </c>
      <c r="H803" s="116"/>
      <c r="I803" s="31"/>
    </row>
    <row r="804" spans="1:64" ht="23.85" customHeight="1">
      <c r="A804" s="69" t="s">
        <v>1369</v>
      </c>
      <c r="B804" s="70" t="s">
        <v>1370</v>
      </c>
      <c r="C804" s="29" t="s">
        <v>1358</v>
      </c>
      <c r="D804" s="29" t="s">
        <v>174</v>
      </c>
      <c r="E804" s="23" t="s">
        <v>2107</v>
      </c>
      <c r="F804" s="23" t="s">
        <v>2107</v>
      </c>
      <c r="G804" s="23" t="s">
        <v>2107</v>
      </c>
      <c r="H804" s="116"/>
      <c r="I804" s="31"/>
    </row>
    <row r="805" spans="1:64" ht="23.85" customHeight="1">
      <c r="A805" s="69" t="s">
        <v>1371</v>
      </c>
      <c r="B805" s="70" t="s">
        <v>1372</v>
      </c>
      <c r="C805" s="29" t="s">
        <v>1358</v>
      </c>
      <c r="D805" s="29" t="s">
        <v>174</v>
      </c>
      <c r="E805" s="23" t="s">
        <v>2107</v>
      </c>
      <c r="F805" s="23" t="s">
        <v>2107</v>
      </c>
      <c r="G805" s="23" t="s">
        <v>2107</v>
      </c>
      <c r="H805" s="116"/>
      <c r="I805" s="31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  <c r="BB805" s="26"/>
      <c r="BC805" s="26"/>
      <c r="BD805" s="26"/>
      <c r="BE805" s="26"/>
      <c r="BF805" s="26"/>
      <c r="BG805" s="26"/>
      <c r="BH805" s="26"/>
      <c r="BI805" s="26"/>
      <c r="BJ805" s="26"/>
      <c r="BK805" s="26"/>
      <c r="BL805" s="26"/>
    </row>
    <row r="806" spans="1:64" ht="23.85" customHeight="1">
      <c r="A806" s="69" t="s">
        <v>1373</v>
      </c>
      <c r="B806" s="70" t="s">
        <v>1374</v>
      </c>
      <c r="C806" s="29" t="s">
        <v>1358</v>
      </c>
      <c r="D806" s="29" t="s">
        <v>174</v>
      </c>
      <c r="E806" s="23" t="s">
        <v>2107</v>
      </c>
      <c r="F806" s="23" t="s">
        <v>2107</v>
      </c>
      <c r="G806" s="23" t="s">
        <v>2107</v>
      </c>
      <c r="H806" s="116"/>
      <c r="I806" s="31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  <c r="BB806" s="26"/>
      <c r="BC806" s="26"/>
      <c r="BD806" s="26"/>
      <c r="BE806" s="26"/>
      <c r="BF806" s="26"/>
      <c r="BG806" s="26"/>
      <c r="BH806" s="26"/>
      <c r="BI806" s="26"/>
      <c r="BJ806" s="26"/>
      <c r="BK806" s="26"/>
      <c r="BL806" s="26"/>
    </row>
    <row r="807" spans="1:64" ht="23.85" customHeight="1">
      <c r="A807" s="69" t="s">
        <v>1375</v>
      </c>
      <c r="B807" s="70" t="s">
        <v>1376</v>
      </c>
      <c r="C807" s="29" t="s">
        <v>1358</v>
      </c>
      <c r="D807" s="29" t="s">
        <v>174</v>
      </c>
      <c r="E807" s="23" t="s">
        <v>2107</v>
      </c>
      <c r="F807" s="23" t="s">
        <v>2107</v>
      </c>
      <c r="G807" s="23" t="s">
        <v>2107</v>
      </c>
      <c r="H807" s="116"/>
      <c r="I807" s="31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  <c r="BB807" s="26"/>
      <c r="BC807" s="26"/>
      <c r="BD807" s="26"/>
      <c r="BE807" s="26"/>
      <c r="BF807" s="26"/>
      <c r="BG807" s="26"/>
      <c r="BH807" s="26"/>
      <c r="BI807" s="26"/>
      <c r="BJ807" s="26"/>
      <c r="BK807" s="26"/>
      <c r="BL807" s="26"/>
    </row>
    <row r="808" spans="1:64" ht="23.85" customHeight="1">
      <c r="A808" s="69" t="s">
        <v>1377</v>
      </c>
      <c r="B808" s="70" t="s">
        <v>1378</v>
      </c>
      <c r="C808" s="29" t="s">
        <v>1358</v>
      </c>
      <c r="D808" s="29" t="s">
        <v>174</v>
      </c>
      <c r="E808" s="23" t="s">
        <v>2107</v>
      </c>
      <c r="F808" s="23" t="s">
        <v>2107</v>
      </c>
      <c r="G808" s="23" t="s">
        <v>2107</v>
      </c>
      <c r="H808" s="116"/>
      <c r="I808" s="31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  <c r="BB808" s="26"/>
      <c r="BC808" s="26"/>
      <c r="BD808" s="26"/>
      <c r="BE808" s="26"/>
      <c r="BF808" s="26"/>
      <c r="BG808" s="26"/>
      <c r="BH808" s="26"/>
      <c r="BI808" s="26"/>
      <c r="BJ808" s="26"/>
      <c r="BK808" s="26"/>
      <c r="BL808" s="26"/>
    </row>
    <row r="809" spans="1:64" ht="23.85" customHeight="1">
      <c r="A809" s="69" t="s">
        <v>1379</v>
      </c>
      <c r="B809" s="70" t="s">
        <v>1362</v>
      </c>
      <c r="C809" s="29" t="s">
        <v>1358</v>
      </c>
      <c r="D809" s="29" t="s">
        <v>174</v>
      </c>
      <c r="E809" s="23" t="s">
        <v>2107</v>
      </c>
      <c r="F809" s="23" t="s">
        <v>2107</v>
      </c>
      <c r="G809" s="23" t="s">
        <v>2107</v>
      </c>
      <c r="H809" s="116"/>
      <c r="I809" s="31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  <c r="BB809" s="26"/>
      <c r="BC809" s="26"/>
      <c r="BD809" s="26"/>
      <c r="BE809" s="26"/>
      <c r="BF809" s="26"/>
      <c r="BG809" s="26"/>
      <c r="BH809" s="26"/>
      <c r="BI809" s="26"/>
      <c r="BJ809" s="26"/>
      <c r="BK809" s="26"/>
      <c r="BL809" s="26"/>
    </row>
    <row r="810" spans="1:64" ht="23.85" customHeight="1">
      <c r="A810" s="69" t="s">
        <v>1380</v>
      </c>
      <c r="B810" s="70" t="s">
        <v>1381</v>
      </c>
      <c r="C810" s="29" t="s">
        <v>1358</v>
      </c>
      <c r="D810" s="29" t="s">
        <v>174</v>
      </c>
      <c r="E810" s="23" t="s">
        <v>2107</v>
      </c>
      <c r="F810" s="23" t="s">
        <v>2107</v>
      </c>
      <c r="G810" s="23" t="s">
        <v>2107</v>
      </c>
      <c r="H810" s="116"/>
      <c r="I810" s="31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  <c r="BB810" s="26"/>
      <c r="BC810" s="26"/>
      <c r="BD810" s="26"/>
      <c r="BE810" s="26"/>
      <c r="BF810" s="26"/>
      <c r="BG810" s="26"/>
      <c r="BH810" s="26"/>
      <c r="BI810" s="26"/>
      <c r="BJ810" s="26"/>
      <c r="BK810" s="26"/>
      <c r="BL810" s="26"/>
    </row>
    <row r="811" spans="1:64" ht="23.85" customHeight="1">
      <c r="A811" s="69" t="s">
        <v>1382</v>
      </c>
      <c r="B811" s="70" t="s">
        <v>1383</v>
      </c>
      <c r="C811" s="29" t="s">
        <v>1358</v>
      </c>
      <c r="D811" s="29" t="s">
        <v>174</v>
      </c>
      <c r="E811" s="23" t="s">
        <v>2107</v>
      </c>
      <c r="F811" s="23" t="s">
        <v>2107</v>
      </c>
      <c r="G811" s="23" t="s">
        <v>2107</v>
      </c>
      <c r="H811" s="116"/>
      <c r="I811" s="31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  <c r="BB811" s="26"/>
      <c r="BC811" s="26"/>
      <c r="BD811" s="26"/>
      <c r="BE811" s="26"/>
      <c r="BF811" s="26"/>
      <c r="BG811" s="26"/>
      <c r="BH811" s="26"/>
      <c r="BI811" s="26"/>
      <c r="BJ811" s="26"/>
      <c r="BK811" s="26"/>
      <c r="BL811" s="26"/>
    </row>
    <row r="812" spans="1:64" ht="23.85" customHeight="1">
      <c r="A812" s="69" t="s">
        <v>1384</v>
      </c>
      <c r="B812" s="70" t="s">
        <v>1385</v>
      </c>
      <c r="C812" s="29" t="s">
        <v>1358</v>
      </c>
      <c r="D812" s="29" t="s">
        <v>174</v>
      </c>
      <c r="E812" s="23" t="s">
        <v>2107</v>
      </c>
      <c r="F812" s="23" t="s">
        <v>2107</v>
      </c>
      <c r="G812" s="23" t="s">
        <v>2107</v>
      </c>
      <c r="H812" s="116"/>
      <c r="I812" s="31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  <c r="BB812" s="26"/>
      <c r="BC812" s="26"/>
      <c r="BD812" s="26"/>
      <c r="BE812" s="26"/>
      <c r="BF812" s="26"/>
      <c r="BG812" s="26"/>
      <c r="BH812" s="26"/>
      <c r="BI812" s="26"/>
      <c r="BJ812" s="26"/>
      <c r="BK812" s="26"/>
      <c r="BL812" s="26"/>
    </row>
    <row r="813" spans="1:64" ht="23.85" customHeight="1">
      <c r="A813" s="69" t="s">
        <v>1386</v>
      </c>
      <c r="B813" s="70" t="s">
        <v>1387</v>
      </c>
      <c r="C813" s="29" t="s">
        <v>1358</v>
      </c>
      <c r="D813" s="29" t="s">
        <v>174</v>
      </c>
      <c r="E813" s="23" t="s">
        <v>2107</v>
      </c>
      <c r="F813" s="23" t="s">
        <v>2107</v>
      </c>
      <c r="G813" s="23" t="s">
        <v>2107</v>
      </c>
      <c r="H813" s="116"/>
      <c r="I813" s="31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  <c r="BB813" s="26"/>
      <c r="BC813" s="26"/>
      <c r="BD813" s="26"/>
      <c r="BE813" s="26"/>
      <c r="BF813" s="26"/>
      <c r="BG813" s="26"/>
      <c r="BH813" s="26"/>
      <c r="BI813" s="26"/>
      <c r="BJ813" s="26"/>
      <c r="BK813" s="26"/>
      <c r="BL813" s="26"/>
    </row>
    <row r="814" spans="1:64" ht="23.85" customHeight="1">
      <c r="A814" s="69" t="s">
        <v>1388</v>
      </c>
      <c r="B814" s="70" t="s">
        <v>1389</v>
      </c>
      <c r="C814" s="29" t="s">
        <v>1358</v>
      </c>
      <c r="D814" s="29" t="s">
        <v>174</v>
      </c>
      <c r="E814" s="23" t="s">
        <v>2107</v>
      </c>
      <c r="F814" s="23" t="s">
        <v>2107</v>
      </c>
      <c r="G814" s="23" t="s">
        <v>2107</v>
      </c>
      <c r="H814" s="116"/>
      <c r="I814" s="31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  <c r="BB814" s="26"/>
      <c r="BC814" s="26"/>
      <c r="BD814" s="26"/>
      <c r="BE814" s="26"/>
      <c r="BF814" s="26"/>
      <c r="BG814" s="26"/>
      <c r="BH814" s="26"/>
      <c r="BI814" s="26"/>
      <c r="BJ814" s="26"/>
      <c r="BK814" s="26"/>
      <c r="BL814" s="26"/>
    </row>
    <row r="815" spans="1:64" ht="23.85" customHeight="1">
      <c r="A815" s="17" t="s">
        <v>3</v>
      </c>
      <c r="B815" s="13" t="s">
        <v>1390</v>
      </c>
      <c r="C815" s="13"/>
      <c r="D815" s="13"/>
      <c r="E815" s="13"/>
      <c r="F815" s="17" t="s">
        <v>5</v>
      </c>
      <c r="G815" s="71">
        <v>53953</v>
      </c>
      <c r="H815" s="13" t="s">
        <v>1</v>
      </c>
      <c r="I815" s="7" t="s">
        <v>1391</v>
      </c>
    </row>
    <row r="816" spans="1:64" ht="23.85" customHeight="1">
      <c r="A816" s="17" t="s">
        <v>6</v>
      </c>
      <c r="B816" s="9" t="s">
        <v>1392</v>
      </c>
      <c r="C816" s="9"/>
      <c r="D816" s="9"/>
      <c r="E816" s="9"/>
      <c r="F816" s="17" t="s">
        <v>26</v>
      </c>
      <c r="G816" s="20" t="s">
        <v>1358</v>
      </c>
      <c r="H816" s="13"/>
      <c r="I816" s="7"/>
    </row>
    <row r="817" spans="1:64" ht="23.85" customHeight="1">
      <c r="A817" s="12" t="s">
        <v>10</v>
      </c>
      <c r="B817" s="12" t="s">
        <v>11</v>
      </c>
      <c r="C817" s="13" t="s">
        <v>12</v>
      </c>
      <c r="D817" s="12" t="s">
        <v>13</v>
      </c>
      <c r="E817" s="12" t="s">
        <v>14</v>
      </c>
      <c r="F817" s="12" t="s">
        <v>15</v>
      </c>
      <c r="G817" s="13" t="s">
        <v>16</v>
      </c>
      <c r="H817" s="13"/>
      <c r="I817" s="7"/>
    </row>
    <row r="818" spans="1:64" ht="23.85" customHeight="1">
      <c r="A818" s="12"/>
      <c r="B818" s="12"/>
      <c r="C818" s="12"/>
      <c r="D818" s="12"/>
      <c r="E818" s="12"/>
      <c r="F818" s="12"/>
      <c r="G818" s="12"/>
      <c r="H818" s="12"/>
      <c r="I818" s="7"/>
    </row>
    <row r="819" spans="1:64" ht="23.85" customHeight="1">
      <c r="A819" s="48" t="s">
        <v>1393</v>
      </c>
      <c r="B819" s="23" t="s">
        <v>1394</v>
      </c>
      <c r="C819" s="23" t="s">
        <v>1358</v>
      </c>
      <c r="D819" s="23" t="s">
        <v>1395</v>
      </c>
      <c r="E819" s="23" t="s">
        <v>2107</v>
      </c>
      <c r="F819" s="23" t="s">
        <v>2107</v>
      </c>
      <c r="G819" s="23" t="s">
        <v>2107</v>
      </c>
      <c r="H819" s="3">
        <f>COUNTA(A819:A830)</f>
        <v>12</v>
      </c>
      <c r="I819" s="31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  <c r="BB819" s="26"/>
      <c r="BC819" s="26"/>
      <c r="BD819" s="26"/>
      <c r="BE819" s="26"/>
      <c r="BF819" s="26"/>
      <c r="BG819" s="26"/>
      <c r="BH819" s="26"/>
      <c r="BI819" s="26"/>
      <c r="BJ819" s="26"/>
      <c r="BK819" s="26"/>
      <c r="BL819" s="26"/>
    </row>
    <row r="820" spans="1:64" ht="23.85" customHeight="1">
      <c r="A820" s="48" t="s">
        <v>1396</v>
      </c>
      <c r="B820" s="23" t="s">
        <v>1397</v>
      </c>
      <c r="C820" s="23" t="s">
        <v>1358</v>
      </c>
      <c r="D820" s="23" t="s">
        <v>1398</v>
      </c>
      <c r="E820" s="23" t="s">
        <v>2107</v>
      </c>
      <c r="F820" s="23" t="s">
        <v>2107</v>
      </c>
      <c r="G820" s="23" t="s">
        <v>2107</v>
      </c>
      <c r="H820" s="3"/>
      <c r="I820" s="31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  <c r="BB820" s="26"/>
      <c r="BC820" s="26"/>
      <c r="BD820" s="26"/>
      <c r="BE820" s="26"/>
      <c r="BF820" s="26"/>
      <c r="BG820" s="26"/>
      <c r="BH820" s="26"/>
      <c r="BI820" s="26"/>
      <c r="BJ820" s="26"/>
      <c r="BK820" s="26"/>
      <c r="BL820" s="26"/>
    </row>
    <row r="821" spans="1:64" ht="23.85" customHeight="1">
      <c r="A821" s="48" t="s">
        <v>1399</v>
      </c>
      <c r="B821" s="23" t="s">
        <v>1400</v>
      </c>
      <c r="C821" s="23" t="s">
        <v>1358</v>
      </c>
      <c r="D821" s="23" t="s">
        <v>1401</v>
      </c>
      <c r="E821" s="23" t="s">
        <v>2107</v>
      </c>
      <c r="F821" s="23" t="s">
        <v>2107</v>
      </c>
      <c r="G821" s="23" t="s">
        <v>2107</v>
      </c>
      <c r="H821" s="3"/>
      <c r="I821" s="31"/>
    </row>
    <row r="822" spans="1:64" ht="23.85" customHeight="1">
      <c r="A822" s="48" t="s">
        <v>1402</v>
      </c>
      <c r="B822" s="23" t="s">
        <v>1403</v>
      </c>
      <c r="C822" s="23" t="s">
        <v>1358</v>
      </c>
      <c r="D822" s="24" t="s">
        <v>1404</v>
      </c>
      <c r="E822" s="23" t="s">
        <v>2107</v>
      </c>
      <c r="F822" s="23" t="s">
        <v>2107</v>
      </c>
      <c r="G822" s="23" t="s">
        <v>2107</v>
      </c>
      <c r="H822" s="3"/>
      <c r="I822" s="31"/>
    </row>
    <row r="823" spans="1:64" ht="23.85" customHeight="1">
      <c r="A823" s="48" t="s">
        <v>1405</v>
      </c>
      <c r="B823" s="24" t="s">
        <v>1406</v>
      </c>
      <c r="C823" s="23" t="s">
        <v>1358</v>
      </c>
      <c r="D823" s="24" t="s">
        <v>1404</v>
      </c>
      <c r="E823" s="23" t="s">
        <v>2107</v>
      </c>
      <c r="F823" s="23" t="s">
        <v>2107</v>
      </c>
      <c r="G823" s="23" t="s">
        <v>2107</v>
      </c>
      <c r="H823" s="3"/>
      <c r="I823" s="31"/>
    </row>
    <row r="824" spans="1:64" ht="23.85" customHeight="1">
      <c r="A824" s="48" t="s">
        <v>1407</v>
      </c>
      <c r="B824" s="23" t="s">
        <v>1408</v>
      </c>
      <c r="C824" s="23" t="s">
        <v>1358</v>
      </c>
      <c r="D824" s="23" t="s">
        <v>1409</v>
      </c>
      <c r="E824" s="23" t="s">
        <v>2107</v>
      </c>
      <c r="F824" s="23" t="s">
        <v>2107</v>
      </c>
      <c r="G824" s="23" t="s">
        <v>2107</v>
      </c>
      <c r="H824" s="3"/>
      <c r="I824" s="31"/>
    </row>
    <row r="825" spans="1:64" ht="23.85" customHeight="1">
      <c r="A825" s="48" t="s">
        <v>1410</v>
      </c>
      <c r="B825" s="23" t="s">
        <v>1411</v>
      </c>
      <c r="C825" s="23" t="s">
        <v>1358</v>
      </c>
      <c r="D825" s="23" t="s">
        <v>1404</v>
      </c>
      <c r="E825" s="23" t="s">
        <v>2107</v>
      </c>
      <c r="F825" s="23" t="s">
        <v>2107</v>
      </c>
      <c r="G825" s="23" t="s">
        <v>2107</v>
      </c>
      <c r="H825" s="3"/>
      <c r="I825" s="31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</row>
    <row r="826" spans="1:64" ht="23.85" customHeight="1">
      <c r="A826" s="22" t="s">
        <v>1412</v>
      </c>
      <c r="B826" s="23" t="s">
        <v>1413</v>
      </c>
      <c r="C826" s="23" t="s">
        <v>1358</v>
      </c>
      <c r="D826" s="23" t="s">
        <v>1409</v>
      </c>
      <c r="E826" s="23" t="s">
        <v>2107</v>
      </c>
      <c r="F826" s="23" t="s">
        <v>2107</v>
      </c>
      <c r="G826" s="23" t="s">
        <v>2107</v>
      </c>
      <c r="H826" s="3"/>
      <c r="I826" s="31"/>
    </row>
    <row r="827" spans="1:64" ht="23.85" customHeight="1">
      <c r="A827" s="22" t="s">
        <v>1414</v>
      </c>
      <c r="B827" s="23" t="s">
        <v>1415</v>
      </c>
      <c r="C827" s="23" t="s">
        <v>1358</v>
      </c>
      <c r="D827" s="23" t="s">
        <v>1409</v>
      </c>
      <c r="E827" s="23" t="s">
        <v>2107</v>
      </c>
      <c r="F827" s="23" t="s">
        <v>2107</v>
      </c>
      <c r="G827" s="23" t="s">
        <v>2107</v>
      </c>
      <c r="H827" s="3"/>
      <c r="I827" s="31"/>
    </row>
    <row r="828" spans="1:64" ht="23.85" customHeight="1">
      <c r="A828" s="48" t="s">
        <v>1416</v>
      </c>
      <c r="B828" s="23" t="s">
        <v>1417</v>
      </c>
      <c r="C828" s="23" t="s">
        <v>1358</v>
      </c>
      <c r="D828" s="23" t="s">
        <v>1418</v>
      </c>
      <c r="E828" s="23" t="s">
        <v>2107</v>
      </c>
      <c r="F828" s="23" t="s">
        <v>2107</v>
      </c>
      <c r="G828" s="23" t="s">
        <v>2107</v>
      </c>
      <c r="H828" s="3"/>
      <c r="I828" s="31"/>
    </row>
    <row r="829" spans="1:64" ht="23.85" customHeight="1">
      <c r="A829" s="48" t="s">
        <v>1419</v>
      </c>
      <c r="B829" s="23" t="s">
        <v>1420</v>
      </c>
      <c r="C829" s="23" t="s">
        <v>1358</v>
      </c>
      <c r="D829" s="23" t="s">
        <v>1421</v>
      </c>
      <c r="E829" s="23" t="s">
        <v>2107</v>
      </c>
      <c r="F829" s="23" t="s">
        <v>2107</v>
      </c>
      <c r="G829" s="23" t="s">
        <v>2107</v>
      </c>
      <c r="H829" s="3"/>
      <c r="I829" s="31"/>
    </row>
    <row r="830" spans="1:64" ht="23.85" customHeight="1">
      <c r="A830" s="48" t="s">
        <v>1422</v>
      </c>
      <c r="B830" s="24" t="s">
        <v>1423</v>
      </c>
      <c r="C830" s="23" t="s">
        <v>1358</v>
      </c>
      <c r="D830" s="23" t="s">
        <v>1424</v>
      </c>
      <c r="E830" s="23" t="s">
        <v>2107</v>
      </c>
      <c r="F830" s="23" t="s">
        <v>2107</v>
      </c>
      <c r="G830" s="23" t="s">
        <v>2107</v>
      </c>
      <c r="H830" s="3"/>
      <c r="I830" s="31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  <c r="BB830" s="26"/>
      <c r="BC830" s="26"/>
      <c r="BD830" s="26"/>
      <c r="BE830" s="26"/>
      <c r="BF830" s="26"/>
      <c r="BG830" s="26"/>
      <c r="BH830" s="26"/>
      <c r="BI830" s="26"/>
      <c r="BJ830" s="26"/>
      <c r="BK830" s="26"/>
      <c r="BL830" s="26"/>
    </row>
    <row r="831" spans="1:64" ht="23.85" customHeight="1">
      <c r="A831" s="17" t="s">
        <v>3</v>
      </c>
      <c r="B831" s="13" t="s">
        <v>1390</v>
      </c>
      <c r="C831" s="13"/>
      <c r="D831" s="13"/>
      <c r="E831" s="13"/>
      <c r="F831" s="17" t="s">
        <v>5</v>
      </c>
      <c r="G831" s="71">
        <v>84149</v>
      </c>
      <c r="H831" s="13" t="s">
        <v>1</v>
      </c>
      <c r="I831" s="7" t="s">
        <v>1425</v>
      </c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  <c r="BB831" s="26"/>
      <c r="BC831" s="26"/>
      <c r="BD831" s="26"/>
      <c r="BE831" s="26"/>
      <c r="BF831" s="26"/>
      <c r="BG831" s="26"/>
      <c r="BH831" s="26"/>
      <c r="BI831" s="26"/>
      <c r="BJ831" s="26"/>
      <c r="BK831" s="26"/>
      <c r="BL831" s="26"/>
    </row>
    <row r="832" spans="1:64" ht="23.85" customHeight="1">
      <c r="A832" s="17" t="s">
        <v>6</v>
      </c>
      <c r="B832" s="9" t="s">
        <v>1392</v>
      </c>
      <c r="C832" s="9"/>
      <c r="D832" s="9"/>
      <c r="E832" s="9"/>
      <c r="F832" s="17" t="s">
        <v>26</v>
      </c>
      <c r="G832" s="20" t="s">
        <v>1358</v>
      </c>
      <c r="H832" s="13"/>
      <c r="I832" s="7"/>
    </row>
    <row r="833" spans="1:64" ht="23.85" customHeight="1">
      <c r="A833" s="12" t="s">
        <v>10</v>
      </c>
      <c r="B833" s="12" t="s">
        <v>11</v>
      </c>
      <c r="C833" s="13" t="s">
        <v>12</v>
      </c>
      <c r="D833" s="12" t="s">
        <v>13</v>
      </c>
      <c r="E833" s="12" t="s">
        <v>14</v>
      </c>
      <c r="F833" s="12" t="s">
        <v>15</v>
      </c>
      <c r="G833" s="13" t="s">
        <v>16</v>
      </c>
      <c r="H833" s="13"/>
      <c r="I833" s="7"/>
    </row>
    <row r="834" spans="1:64" ht="23.85" customHeight="1">
      <c r="A834" s="12"/>
      <c r="B834" s="12"/>
      <c r="C834" s="12"/>
      <c r="D834" s="12"/>
      <c r="E834" s="12"/>
      <c r="F834" s="12"/>
      <c r="G834" s="12"/>
      <c r="H834" s="12"/>
      <c r="I834" s="7"/>
    </row>
    <row r="835" spans="1:64" ht="23.85" customHeight="1">
      <c r="A835" s="48" t="s">
        <v>1393</v>
      </c>
      <c r="B835" s="23" t="s">
        <v>1394</v>
      </c>
      <c r="C835" s="23" t="s">
        <v>1358</v>
      </c>
      <c r="D835" s="23" t="s">
        <v>1395</v>
      </c>
      <c r="E835" s="23" t="s">
        <v>2107</v>
      </c>
      <c r="F835" s="23" t="s">
        <v>2107</v>
      </c>
      <c r="G835" s="23" t="s">
        <v>2107</v>
      </c>
      <c r="H835" s="3">
        <f>COUNTA(A835:A844)</f>
        <v>10</v>
      </c>
      <c r="I835" s="31"/>
    </row>
    <row r="836" spans="1:64" ht="23.85" customHeight="1">
      <c r="A836" s="48" t="s">
        <v>1396</v>
      </c>
      <c r="B836" s="23" t="s">
        <v>1397</v>
      </c>
      <c r="C836" s="23" t="s">
        <v>1358</v>
      </c>
      <c r="D836" s="23" t="s">
        <v>1426</v>
      </c>
      <c r="E836" s="23" t="s">
        <v>2107</v>
      </c>
      <c r="F836" s="23" t="s">
        <v>2107</v>
      </c>
      <c r="G836" s="23" t="s">
        <v>2107</v>
      </c>
      <c r="H836" s="3"/>
      <c r="I836" s="31"/>
    </row>
    <row r="837" spans="1:64" ht="23.85" customHeight="1">
      <c r="A837" s="48" t="s">
        <v>1399</v>
      </c>
      <c r="B837" s="23" t="s">
        <v>1400</v>
      </c>
      <c r="C837" s="23" t="s">
        <v>1358</v>
      </c>
      <c r="D837" s="23" t="s">
        <v>1401</v>
      </c>
      <c r="E837" s="23" t="s">
        <v>2107</v>
      </c>
      <c r="F837" s="23" t="s">
        <v>2107</v>
      </c>
      <c r="G837" s="23" t="s">
        <v>2107</v>
      </c>
      <c r="H837" s="3"/>
      <c r="I837" s="31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  <c r="BB837" s="26"/>
      <c r="BC837" s="26"/>
      <c r="BD837" s="26"/>
      <c r="BE837" s="26"/>
      <c r="BF837" s="26"/>
      <c r="BG837" s="26"/>
      <c r="BH837" s="26"/>
      <c r="BI837" s="26"/>
      <c r="BJ837" s="26"/>
      <c r="BK837" s="26"/>
      <c r="BL837" s="26"/>
    </row>
    <row r="838" spans="1:64" ht="23.85" customHeight="1">
      <c r="A838" s="48" t="s">
        <v>1402</v>
      </c>
      <c r="B838" s="23" t="s">
        <v>1403</v>
      </c>
      <c r="C838" s="23" t="s">
        <v>1358</v>
      </c>
      <c r="D838" s="24" t="s">
        <v>1404</v>
      </c>
      <c r="E838" s="23" t="s">
        <v>2107</v>
      </c>
      <c r="F838" s="23" t="s">
        <v>2107</v>
      </c>
      <c r="G838" s="23" t="s">
        <v>2107</v>
      </c>
      <c r="H838" s="3"/>
      <c r="I838" s="31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  <c r="BB838" s="26"/>
      <c r="BC838" s="26"/>
      <c r="BD838" s="26"/>
      <c r="BE838" s="26"/>
      <c r="BF838" s="26"/>
      <c r="BG838" s="26"/>
      <c r="BH838" s="26"/>
      <c r="BI838" s="26"/>
      <c r="BJ838" s="26"/>
      <c r="BK838" s="26"/>
      <c r="BL838" s="26"/>
    </row>
    <row r="839" spans="1:64" ht="23.85" customHeight="1">
      <c r="A839" s="48" t="s">
        <v>1405</v>
      </c>
      <c r="B839" s="24" t="s">
        <v>1406</v>
      </c>
      <c r="C839" s="23" t="s">
        <v>1358</v>
      </c>
      <c r="D839" s="24" t="s">
        <v>1404</v>
      </c>
      <c r="E839" s="23" t="s">
        <v>2107</v>
      </c>
      <c r="F839" s="23" t="s">
        <v>2107</v>
      </c>
      <c r="G839" s="23" t="s">
        <v>2107</v>
      </c>
      <c r="H839" s="3"/>
      <c r="I839" s="31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  <c r="BB839" s="26"/>
      <c r="BC839" s="26"/>
      <c r="BD839" s="26"/>
      <c r="BE839" s="26"/>
      <c r="BF839" s="26"/>
      <c r="BG839" s="26"/>
      <c r="BH839" s="26"/>
      <c r="BI839" s="26"/>
      <c r="BJ839" s="26"/>
      <c r="BK839" s="26"/>
      <c r="BL839" s="26"/>
    </row>
    <row r="840" spans="1:64" ht="23.85" customHeight="1">
      <c r="A840" s="48" t="s">
        <v>1407</v>
      </c>
      <c r="B840" s="23" t="s">
        <v>1408</v>
      </c>
      <c r="C840" s="23" t="s">
        <v>1358</v>
      </c>
      <c r="D840" s="23" t="s">
        <v>1409</v>
      </c>
      <c r="E840" s="23" t="s">
        <v>2107</v>
      </c>
      <c r="F840" s="23" t="s">
        <v>2107</v>
      </c>
      <c r="G840" s="23" t="s">
        <v>2107</v>
      </c>
      <c r="H840" s="3"/>
      <c r="I840" s="31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  <c r="BB840" s="26"/>
      <c r="BC840" s="26"/>
      <c r="BD840" s="26"/>
      <c r="BE840" s="26"/>
      <c r="BF840" s="26"/>
      <c r="BG840" s="26"/>
      <c r="BH840" s="26"/>
      <c r="BI840" s="26"/>
      <c r="BJ840" s="26"/>
      <c r="BK840" s="26"/>
      <c r="BL840" s="26"/>
    </row>
    <row r="841" spans="1:64" ht="23.85" customHeight="1">
      <c r="A841" s="48" t="s">
        <v>1410</v>
      </c>
      <c r="B841" s="23" t="s">
        <v>1411</v>
      </c>
      <c r="C841" s="23" t="s">
        <v>1358</v>
      </c>
      <c r="D841" s="23" t="s">
        <v>1404</v>
      </c>
      <c r="E841" s="23" t="s">
        <v>2107</v>
      </c>
      <c r="F841" s="23" t="s">
        <v>2107</v>
      </c>
      <c r="G841" s="23" t="s">
        <v>2107</v>
      </c>
      <c r="H841" s="3"/>
      <c r="I841" s="31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  <c r="BB841" s="26"/>
      <c r="BC841" s="26"/>
      <c r="BD841" s="26"/>
      <c r="BE841" s="26"/>
      <c r="BF841" s="26"/>
      <c r="BG841" s="26"/>
      <c r="BH841" s="26"/>
      <c r="BI841" s="26"/>
      <c r="BJ841" s="26"/>
      <c r="BK841" s="26"/>
      <c r="BL841" s="26"/>
    </row>
    <row r="842" spans="1:64" ht="23.85" customHeight="1">
      <c r="A842" s="22" t="s">
        <v>1412</v>
      </c>
      <c r="B842" s="23" t="s">
        <v>1413</v>
      </c>
      <c r="C842" s="23" t="s">
        <v>1358</v>
      </c>
      <c r="D842" s="23" t="s">
        <v>1409</v>
      </c>
      <c r="E842" s="23" t="s">
        <v>2107</v>
      </c>
      <c r="F842" s="23" t="s">
        <v>2107</v>
      </c>
      <c r="G842" s="23" t="s">
        <v>2107</v>
      </c>
      <c r="H842" s="3"/>
      <c r="I842" s="31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  <c r="BB842" s="26"/>
      <c r="BC842" s="26"/>
      <c r="BD842" s="26"/>
      <c r="BE842" s="26"/>
      <c r="BF842" s="26"/>
      <c r="BG842" s="26"/>
      <c r="BH842" s="26"/>
      <c r="BI842" s="26"/>
      <c r="BJ842" s="26"/>
      <c r="BK842" s="26"/>
      <c r="BL842" s="26"/>
    </row>
    <row r="843" spans="1:64" ht="23.85" customHeight="1">
      <c r="A843" s="48" t="s">
        <v>1416</v>
      </c>
      <c r="B843" s="23" t="s">
        <v>1417</v>
      </c>
      <c r="C843" s="23" t="s">
        <v>1358</v>
      </c>
      <c r="D843" s="23" t="s">
        <v>1418</v>
      </c>
      <c r="E843" s="23" t="s">
        <v>2107</v>
      </c>
      <c r="F843" s="23" t="s">
        <v>2107</v>
      </c>
      <c r="G843" s="23" t="s">
        <v>2107</v>
      </c>
      <c r="H843" s="3"/>
      <c r="I843" s="31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  <c r="BB843" s="26"/>
      <c r="BC843" s="26"/>
      <c r="BD843" s="26"/>
      <c r="BE843" s="26"/>
      <c r="BF843" s="26"/>
      <c r="BG843" s="26"/>
      <c r="BH843" s="26"/>
      <c r="BI843" s="26"/>
      <c r="BJ843" s="26"/>
      <c r="BK843" s="26"/>
      <c r="BL843" s="26"/>
    </row>
    <row r="844" spans="1:64" ht="23.85" customHeight="1">
      <c r="A844" s="48" t="s">
        <v>1422</v>
      </c>
      <c r="B844" s="24" t="s">
        <v>1423</v>
      </c>
      <c r="C844" s="23" t="s">
        <v>1358</v>
      </c>
      <c r="D844" s="23" t="s">
        <v>1424</v>
      </c>
      <c r="E844" s="23" t="s">
        <v>2107</v>
      </c>
      <c r="F844" s="23" t="s">
        <v>2107</v>
      </c>
      <c r="G844" s="23" t="s">
        <v>2107</v>
      </c>
      <c r="H844" s="3"/>
      <c r="I844" s="31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  <c r="BB844" s="26"/>
      <c r="BC844" s="26"/>
      <c r="BD844" s="26"/>
      <c r="BE844" s="26"/>
      <c r="BF844" s="26"/>
      <c r="BG844" s="26"/>
      <c r="BH844" s="26"/>
      <c r="BI844" s="26"/>
      <c r="BJ844" s="26"/>
      <c r="BK844" s="26"/>
      <c r="BL844" s="26"/>
    </row>
    <row r="845" spans="1:64" ht="23.85" customHeight="1">
      <c r="A845" s="17" t="s">
        <v>3</v>
      </c>
      <c r="B845" s="13" t="s">
        <v>1427</v>
      </c>
      <c r="C845" s="13"/>
      <c r="D845" s="13"/>
      <c r="E845" s="13"/>
      <c r="F845" s="17" t="s">
        <v>5</v>
      </c>
      <c r="G845" s="71">
        <v>79083</v>
      </c>
      <c r="H845" s="13" t="s">
        <v>1</v>
      </c>
      <c r="I845" s="7" t="s">
        <v>1428</v>
      </c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  <c r="BB845" s="26"/>
      <c r="BC845" s="26"/>
      <c r="BD845" s="26"/>
      <c r="BE845" s="26"/>
      <c r="BF845" s="26"/>
      <c r="BG845" s="26"/>
      <c r="BH845" s="26"/>
      <c r="BI845" s="26"/>
      <c r="BJ845" s="26"/>
      <c r="BK845" s="26"/>
      <c r="BL845" s="26"/>
    </row>
    <row r="846" spans="1:64" ht="23.85" customHeight="1">
      <c r="A846" s="17" t="s">
        <v>6</v>
      </c>
      <c r="B846" s="9" t="s">
        <v>1429</v>
      </c>
      <c r="C846" s="9"/>
      <c r="D846" s="9"/>
      <c r="E846" s="9"/>
      <c r="F846" s="17" t="s">
        <v>26</v>
      </c>
      <c r="G846" s="20" t="s">
        <v>1358</v>
      </c>
      <c r="H846" s="13"/>
      <c r="I846" s="7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  <c r="BB846" s="26"/>
      <c r="BC846" s="26"/>
      <c r="BD846" s="26"/>
      <c r="BE846" s="26"/>
      <c r="BF846" s="26"/>
      <c r="BG846" s="26"/>
      <c r="BH846" s="26"/>
      <c r="BI846" s="26"/>
      <c r="BJ846" s="26"/>
      <c r="BK846" s="26"/>
      <c r="BL846" s="26"/>
    </row>
    <row r="847" spans="1:64" ht="23.85" customHeight="1">
      <c r="A847" s="12" t="s">
        <v>10</v>
      </c>
      <c r="B847" s="12" t="s">
        <v>11</v>
      </c>
      <c r="C847" s="13" t="s">
        <v>12</v>
      </c>
      <c r="D847" s="12" t="s">
        <v>13</v>
      </c>
      <c r="E847" s="12" t="s">
        <v>14</v>
      </c>
      <c r="F847" s="12" t="s">
        <v>15</v>
      </c>
      <c r="G847" s="13" t="s">
        <v>16</v>
      </c>
      <c r="H847" s="13"/>
      <c r="I847" s="7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  <c r="BB847" s="26"/>
      <c r="BC847" s="26"/>
      <c r="BD847" s="26"/>
      <c r="BE847" s="26"/>
      <c r="BF847" s="26"/>
      <c r="BG847" s="26"/>
      <c r="BH847" s="26"/>
      <c r="BI847" s="26"/>
      <c r="BJ847" s="26"/>
      <c r="BK847" s="26"/>
      <c r="BL847" s="26"/>
    </row>
    <row r="848" spans="1:64" ht="23.85" customHeight="1">
      <c r="A848" s="12"/>
      <c r="B848" s="12"/>
      <c r="C848" s="12"/>
      <c r="D848" s="12"/>
      <c r="E848" s="12"/>
      <c r="F848" s="12"/>
      <c r="G848" s="12"/>
      <c r="H848" s="12"/>
      <c r="I848" s="7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  <c r="BB848" s="26"/>
      <c r="BC848" s="26"/>
      <c r="BD848" s="26"/>
      <c r="BE848" s="26"/>
      <c r="BF848" s="26"/>
      <c r="BG848" s="26"/>
      <c r="BH848" s="26"/>
      <c r="BI848" s="26"/>
      <c r="BJ848" s="26"/>
      <c r="BK848" s="26"/>
      <c r="BL848" s="26"/>
    </row>
    <row r="849" spans="1:64" ht="23.85" customHeight="1">
      <c r="A849" s="63" t="s">
        <v>1430</v>
      </c>
      <c r="B849" s="29" t="s">
        <v>1431</v>
      </c>
      <c r="C849" s="29" t="s">
        <v>1358</v>
      </c>
      <c r="D849" s="29" t="s">
        <v>86</v>
      </c>
      <c r="E849" s="23" t="s">
        <v>2107</v>
      </c>
      <c r="F849" s="23" t="s">
        <v>2107</v>
      </c>
      <c r="G849" s="23" t="s">
        <v>2107</v>
      </c>
      <c r="H849" s="117">
        <f>COUNTA(A849:A860)</f>
        <v>12</v>
      </c>
      <c r="I849" s="31"/>
    </row>
    <row r="850" spans="1:64" ht="23.85" customHeight="1">
      <c r="A850" s="41" t="s">
        <v>1432</v>
      </c>
      <c r="B850" s="46" t="s">
        <v>1433</v>
      </c>
      <c r="C850" s="29" t="s">
        <v>1358</v>
      </c>
      <c r="D850" s="29" t="s">
        <v>86</v>
      </c>
      <c r="E850" s="23" t="s">
        <v>2107</v>
      </c>
      <c r="F850" s="23" t="s">
        <v>2107</v>
      </c>
      <c r="G850" s="23" t="s">
        <v>2107</v>
      </c>
      <c r="H850" s="117"/>
      <c r="I850" s="31"/>
    </row>
    <row r="851" spans="1:64" ht="23.85" customHeight="1">
      <c r="A851" s="72" t="s">
        <v>1434</v>
      </c>
      <c r="B851" s="73" t="s">
        <v>1435</v>
      </c>
      <c r="C851" s="29" t="s">
        <v>1358</v>
      </c>
      <c r="D851" s="73" t="s">
        <v>86</v>
      </c>
      <c r="E851" s="23" t="s">
        <v>2107</v>
      </c>
      <c r="F851" s="23" t="s">
        <v>2107</v>
      </c>
      <c r="G851" s="23" t="s">
        <v>2107</v>
      </c>
      <c r="H851" s="117"/>
      <c r="I851" s="31"/>
    </row>
    <row r="852" spans="1:64" ht="23.85" customHeight="1">
      <c r="A852" s="41" t="s">
        <v>1436</v>
      </c>
      <c r="B852" s="46" t="s">
        <v>1437</v>
      </c>
      <c r="C852" s="29" t="s">
        <v>1358</v>
      </c>
      <c r="D852" s="29" t="s">
        <v>86</v>
      </c>
      <c r="E852" s="23" t="s">
        <v>2107</v>
      </c>
      <c r="F852" s="23" t="s">
        <v>2107</v>
      </c>
      <c r="G852" s="23" t="s">
        <v>2107</v>
      </c>
      <c r="H852" s="117"/>
      <c r="I852" s="31"/>
    </row>
    <row r="853" spans="1:64" ht="23.85" customHeight="1">
      <c r="A853" s="41" t="s">
        <v>1438</v>
      </c>
      <c r="B853" s="46" t="s">
        <v>1439</v>
      </c>
      <c r="C853" s="29" t="s">
        <v>1358</v>
      </c>
      <c r="D853" s="29" t="s">
        <v>86</v>
      </c>
      <c r="E853" s="23" t="s">
        <v>2107</v>
      </c>
      <c r="F853" s="23" t="s">
        <v>2107</v>
      </c>
      <c r="G853" s="23" t="s">
        <v>2107</v>
      </c>
      <c r="H853" s="117"/>
      <c r="I853" s="31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</row>
    <row r="854" spans="1:64" ht="23.85" customHeight="1">
      <c r="A854" s="72" t="s">
        <v>1440</v>
      </c>
      <c r="B854" s="73" t="s">
        <v>1441</v>
      </c>
      <c r="C854" s="29" t="s">
        <v>1358</v>
      </c>
      <c r="D854" s="29" t="s">
        <v>86</v>
      </c>
      <c r="E854" s="23" t="s">
        <v>2107</v>
      </c>
      <c r="F854" s="23" t="s">
        <v>2107</v>
      </c>
      <c r="G854" s="23" t="s">
        <v>2107</v>
      </c>
      <c r="H854" s="117"/>
      <c r="I854" s="31"/>
    </row>
    <row r="855" spans="1:64" ht="23.85" customHeight="1">
      <c r="A855" s="41" t="s">
        <v>1442</v>
      </c>
      <c r="B855" s="46" t="s">
        <v>1443</v>
      </c>
      <c r="C855" s="29" t="s">
        <v>1358</v>
      </c>
      <c r="D855" s="29" t="s">
        <v>86</v>
      </c>
      <c r="E855" s="23" t="s">
        <v>2107</v>
      </c>
      <c r="F855" s="23" t="s">
        <v>2107</v>
      </c>
      <c r="G855" s="23" t="s">
        <v>2107</v>
      </c>
      <c r="H855" s="117"/>
      <c r="I855" s="31"/>
    </row>
    <row r="856" spans="1:64" ht="23.85" customHeight="1">
      <c r="A856" s="72" t="s">
        <v>1444</v>
      </c>
      <c r="B856" s="73" t="s">
        <v>1445</v>
      </c>
      <c r="C856" s="29" t="s">
        <v>1358</v>
      </c>
      <c r="D856" s="29" t="s">
        <v>86</v>
      </c>
      <c r="E856" s="23" t="s">
        <v>2107</v>
      </c>
      <c r="F856" s="23" t="s">
        <v>2107</v>
      </c>
      <c r="G856" s="23" t="s">
        <v>2107</v>
      </c>
      <c r="H856" s="117"/>
      <c r="I856" s="31"/>
    </row>
    <row r="857" spans="1:64" ht="23.85" customHeight="1">
      <c r="A857" s="41" t="s">
        <v>1446</v>
      </c>
      <c r="B857" s="29" t="s">
        <v>1447</v>
      </c>
      <c r="C857" s="29" t="s">
        <v>1358</v>
      </c>
      <c r="D857" s="29" t="s">
        <v>86</v>
      </c>
      <c r="E857" s="23" t="s">
        <v>2107</v>
      </c>
      <c r="F857" s="23" t="s">
        <v>2107</v>
      </c>
      <c r="G857" s="23" t="s">
        <v>2107</v>
      </c>
      <c r="H857" s="117"/>
      <c r="I857" s="31"/>
    </row>
    <row r="858" spans="1:64" ht="23.85" customHeight="1">
      <c r="A858" s="41" t="s">
        <v>1448</v>
      </c>
      <c r="B858" s="46" t="s">
        <v>1449</v>
      </c>
      <c r="C858" s="29" t="s">
        <v>1358</v>
      </c>
      <c r="D858" s="29" t="s">
        <v>86</v>
      </c>
      <c r="E858" s="23" t="s">
        <v>2107</v>
      </c>
      <c r="F858" s="23" t="s">
        <v>2107</v>
      </c>
      <c r="G858" s="23" t="s">
        <v>2107</v>
      </c>
      <c r="H858" s="117"/>
      <c r="I858" s="31"/>
    </row>
    <row r="859" spans="1:64" ht="23.85" customHeight="1">
      <c r="A859" s="41" t="s">
        <v>1450</v>
      </c>
      <c r="B859" s="29" t="s">
        <v>1451</v>
      </c>
      <c r="C859" s="29" t="s">
        <v>1358</v>
      </c>
      <c r="D859" s="29" t="s">
        <v>86</v>
      </c>
      <c r="E859" s="23" t="s">
        <v>2107</v>
      </c>
      <c r="F859" s="23" t="s">
        <v>2107</v>
      </c>
      <c r="G859" s="23" t="s">
        <v>2107</v>
      </c>
      <c r="H859" s="117"/>
      <c r="I859" s="31"/>
    </row>
    <row r="860" spans="1:64" ht="23.85" customHeight="1">
      <c r="A860" s="41" t="s">
        <v>1452</v>
      </c>
      <c r="B860" s="29" t="s">
        <v>1453</v>
      </c>
      <c r="C860" s="29" t="s">
        <v>1358</v>
      </c>
      <c r="D860" s="29" t="s">
        <v>86</v>
      </c>
      <c r="E860" s="23" t="s">
        <v>2107</v>
      </c>
      <c r="F860" s="23" t="s">
        <v>2107</v>
      </c>
      <c r="G860" s="23" t="s">
        <v>2107</v>
      </c>
      <c r="H860" s="117"/>
      <c r="I860" s="31"/>
    </row>
    <row r="861" spans="1:64" ht="23.85" customHeight="1">
      <c r="A861" s="17" t="s">
        <v>3</v>
      </c>
      <c r="B861" s="13" t="s">
        <v>1199</v>
      </c>
      <c r="C861" s="13"/>
      <c r="D861" s="13"/>
      <c r="E861" s="13"/>
      <c r="F861" s="17" t="s">
        <v>5</v>
      </c>
      <c r="G861" s="74">
        <v>80030</v>
      </c>
      <c r="H861" s="13" t="s">
        <v>1</v>
      </c>
      <c r="I861" s="5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  <c r="BB861" s="26"/>
      <c r="BC861" s="26"/>
      <c r="BD861" s="26"/>
      <c r="BE861" s="26"/>
      <c r="BF861" s="26"/>
      <c r="BG861" s="26"/>
      <c r="BH861" s="26"/>
      <c r="BI861" s="26"/>
      <c r="BJ861" s="26"/>
      <c r="BK861" s="26"/>
      <c r="BL861" s="26"/>
    </row>
    <row r="862" spans="1:64" ht="23.85" customHeight="1">
      <c r="A862" s="17" t="s">
        <v>6</v>
      </c>
      <c r="B862" s="9" t="s">
        <v>1454</v>
      </c>
      <c r="C862" s="9"/>
      <c r="D862" s="9"/>
      <c r="E862" s="9"/>
      <c r="F862" s="17" t="s">
        <v>26</v>
      </c>
      <c r="G862" s="20" t="s">
        <v>1358</v>
      </c>
      <c r="H862" s="13"/>
      <c r="I862" s="5"/>
    </row>
    <row r="863" spans="1:64" ht="23.85" customHeight="1">
      <c r="A863" s="12" t="s">
        <v>10</v>
      </c>
      <c r="B863" s="12" t="s">
        <v>11</v>
      </c>
      <c r="C863" s="13" t="s">
        <v>12</v>
      </c>
      <c r="D863" s="12" t="s">
        <v>13</v>
      </c>
      <c r="E863" s="12" t="s">
        <v>14</v>
      </c>
      <c r="F863" s="12" t="s">
        <v>15</v>
      </c>
      <c r="G863" s="13" t="s">
        <v>16</v>
      </c>
      <c r="H863" s="13"/>
      <c r="I863" s="5"/>
    </row>
    <row r="864" spans="1:64" ht="23.85" customHeight="1">
      <c r="A864" s="12"/>
      <c r="B864" s="12"/>
      <c r="C864" s="12"/>
      <c r="D864" s="12"/>
      <c r="E864" s="12"/>
      <c r="F864" s="12"/>
      <c r="G864" s="12"/>
      <c r="H864" s="12"/>
      <c r="I864" s="5"/>
    </row>
    <row r="865" spans="1:64" ht="23.85" customHeight="1">
      <c r="A865" s="63" t="s">
        <v>1455</v>
      </c>
      <c r="B865" s="29" t="s">
        <v>1456</v>
      </c>
      <c r="C865" s="29" t="s">
        <v>1358</v>
      </c>
      <c r="D865" s="29" t="s">
        <v>54</v>
      </c>
      <c r="E865" s="23" t="s">
        <v>2107</v>
      </c>
      <c r="F865" s="23" t="s">
        <v>2107</v>
      </c>
      <c r="G865" s="23" t="s">
        <v>2107</v>
      </c>
      <c r="H865" s="4">
        <f>COUNTA(A865:A866)</f>
        <v>2</v>
      </c>
      <c r="I865" s="31"/>
    </row>
    <row r="866" spans="1:64" ht="23.85" customHeight="1">
      <c r="A866" s="41" t="s">
        <v>1457</v>
      </c>
      <c r="B866" s="23" t="s">
        <v>1458</v>
      </c>
      <c r="C866" s="29" t="s">
        <v>1358</v>
      </c>
      <c r="D866" s="29" t="s">
        <v>54</v>
      </c>
      <c r="E866" s="23" t="s">
        <v>2107</v>
      </c>
      <c r="F866" s="23" t="s">
        <v>2107</v>
      </c>
      <c r="G866" s="23" t="s">
        <v>2107</v>
      </c>
      <c r="H866" s="4"/>
      <c r="I866" s="31"/>
    </row>
    <row r="867" spans="1:64" ht="23.85" customHeight="1">
      <c r="A867" s="1" t="s">
        <v>318</v>
      </c>
      <c r="B867" s="1"/>
      <c r="C867" s="1"/>
      <c r="D867" s="1"/>
      <c r="E867" s="1"/>
      <c r="F867" s="1"/>
      <c r="G867" s="1"/>
      <c r="H867" s="13" t="s">
        <v>1</v>
      </c>
      <c r="I867" s="5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  <c r="BB867" s="26"/>
      <c r="BC867" s="26"/>
      <c r="BD867" s="26"/>
      <c r="BE867" s="26"/>
      <c r="BF867" s="26"/>
      <c r="BG867" s="26"/>
      <c r="BH867" s="26"/>
      <c r="BI867" s="26"/>
      <c r="BJ867" s="26"/>
      <c r="BK867" s="26"/>
      <c r="BL867" s="26"/>
    </row>
    <row r="868" spans="1:64" ht="23.85" customHeight="1">
      <c r="A868" s="17" t="s">
        <v>3</v>
      </c>
      <c r="B868" s="13" t="s">
        <v>1459</v>
      </c>
      <c r="C868" s="13"/>
      <c r="D868" s="13"/>
      <c r="E868" s="13"/>
      <c r="F868" s="17" t="s">
        <v>5</v>
      </c>
      <c r="G868" s="71">
        <v>57349</v>
      </c>
      <c r="H868" s="13"/>
      <c r="I868" s="5"/>
    </row>
    <row r="869" spans="1:64" ht="23.85" customHeight="1">
      <c r="A869" s="17" t="s">
        <v>6</v>
      </c>
      <c r="B869" s="13" t="s">
        <v>1460</v>
      </c>
      <c r="C869" s="13"/>
      <c r="D869" s="13"/>
      <c r="E869" s="13"/>
      <c r="F869" s="17" t="s">
        <v>26</v>
      </c>
      <c r="G869" s="20" t="s">
        <v>1358</v>
      </c>
      <c r="H869" s="13"/>
      <c r="I869" s="5"/>
    </row>
    <row r="870" spans="1:64" ht="23.85" customHeight="1">
      <c r="A870" s="12" t="s">
        <v>10</v>
      </c>
      <c r="B870" s="12" t="s">
        <v>11</v>
      </c>
      <c r="C870" s="13" t="s">
        <v>12</v>
      </c>
      <c r="D870" s="12" t="s">
        <v>13</v>
      </c>
      <c r="E870" s="12" t="s">
        <v>14</v>
      </c>
      <c r="F870" s="12" t="s">
        <v>15</v>
      </c>
      <c r="G870" s="13" t="s">
        <v>16</v>
      </c>
      <c r="H870" s="13"/>
      <c r="I870" s="5"/>
    </row>
    <row r="871" spans="1:64" ht="23.85" customHeight="1">
      <c r="A871" s="12"/>
      <c r="B871" s="12"/>
      <c r="C871" s="12"/>
      <c r="D871" s="12"/>
      <c r="E871" s="12"/>
      <c r="F871" s="12"/>
      <c r="G871" s="12"/>
      <c r="H871" s="12"/>
      <c r="I871" s="5"/>
    </row>
    <row r="872" spans="1:64" ht="23.85" customHeight="1">
      <c r="A872" s="41" t="s">
        <v>1461</v>
      </c>
      <c r="B872" s="23" t="s">
        <v>1462</v>
      </c>
      <c r="C872" s="29" t="s">
        <v>1358</v>
      </c>
      <c r="D872" s="29" t="s">
        <v>328</v>
      </c>
      <c r="E872" s="23" t="s">
        <v>2107</v>
      </c>
      <c r="F872" s="23" t="s">
        <v>2107</v>
      </c>
      <c r="G872" s="23" t="s">
        <v>2107</v>
      </c>
      <c r="H872" s="118">
        <f>COUNTA(A872:A873)</f>
        <v>2</v>
      </c>
      <c r="I872" s="31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  <c r="BB872" s="26"/>
      <c r="BC872" s="26"/>
      <c r="BD872" s="26"/>
      <c r="BE872" s="26"/>
      <c r="BF872" s="26"/>
      <c r="BG872" s="26"/>
      <c r="BH872" s="26"/>
      <c r="BI872" s="26"/>
      <c r="BJ872" s="26"/>
      <c r="BK872" s="26"/>
      <c r="BL872" s="26"/>
    </row>
    <row r="873" spans="1:64" ht="23.85" customHeight="1">
      <c r="A873" s="63" t="s">
        <v>1463</v>
      </c>
      <c r="B873" s="29" t="s">
        <v>1464</v>
      </c>
      <c r="C873" s="29" t="s">
        <v>1358</v>
      </c>
      <c r="D873" s="29" t="s">
        <v>328</v>
      </c>
      <c r="E873" s="23" t="s">
        <v>2107</v>
      </c>
      <c r="F873" s="23" t="s">
        <v>2107</v>
      </c>
      <c r="G873" s="23" t="s">
        <v>2107</v>
      </c>
      <c r="H873" s="118"/>
      <c r="I873" s="31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  <c r="BB873" s="26"/>
      <c r="BC873" s="26"/>
      <c r="BD873" s="26"/>
      <c r="BE873" s="26"/>
      <c r="BF873" s="26"/>
      <c r="BG873" s="26"/>
      <c r="BH873" s="26"/>
      <c r="BI873" s="26"/>
      <c r="BJ873" s="26"/>
      <c r="BK873" s="26"/>
      <c r="BL873" s="26"/>
    </row>
    <row r="874" spans="1:64" ht="23.85" customHeight="1">
      <c r="A874" s="101" t="s">
        <v>329</v>
      </c>
      <c r="B874" s="101"/>
      <c r="C874" s="101"/>
      <c r="D874" s="101"/>
      <c r="E874" s="101"/>
      <c r="F874" s="101"/>
      <c r="G874" s="101"/>
      <c r="H874" s="39">
        <f>H799+H819+H835+H849+H865+H872</f>
        <v>52</v>
      </c>
      <c r="I874" s="31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  <c r="BB874" s="26"/>
      <c r="BC874" s="26"/>
      <c r="BD874" s="26"/>
      <c r="BE874" s="26"/>
      <c r="BF874" s="26"/>
      <c r="BG874" s="26"/>
      <c r="BH874" s="26"/>
      <c r="BI874" s="26"/>
      <c r="BJ874" s="26"/>
      <c r="BK874" s="26"/>
      <c r="BL874" s="26"/>
    </row>
    <row r="875" spans="1:64" ht="23.85" customHeight="1">
      <c r="A875" s="119" t="s">
        <v>1465</v>
      </c>
      <c r="B875" s="119"/>
      <c r="C875" s="119"/>
      <c r="D875" s="119"/>
      <c r="E875" s="119"/>
      <c r="F875" s="119"/>
      <c r="G875" s="119"/>
      <c r="H875" s="119"/>
      <c r="I875" s="18" t="s">
        <v>2</v>
      </c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  <c r="BB875" s="26"/>
      <c r="BC875" s="26"/>
      <c r="BD875" s="26"/>
      <c r="BE875" s="26"/>
      <c r="BF875" s="26"/>
      <c r="BG875" s="26"/>
      <c r="BH875" s="26"/>
      <c r="BI875" s="26"/>
      <c r="BJ875" s="26"/>
      <c r="BK875" s="26"/>
      <c r="BL875" s="26"/>
    </row>
    <row r="876" spans="1:64" ht="23.85" customHeight="1">
      <c r="A876" s="17" t="s">
        <v>3</v>
      </c>
      <c r="B876" s="13" t="s">
        <v>1466</v>
      </c>
      <c r="C876" s="13"/>
      <c r="D876" s="13"/>
      <c r="E876" s="13"/>
      <c r="F876" s="17" t="s">
        <v>5</v>
      </c>
      <c r="G876" s="19">
        <v>57577</v>
      </c>
      <c r="H876" s="13" t="s">
        <v>1</v>
      </c>
      <c r="I876" s="10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  <c r="BB876" s="26"/>
      <c r="BC876" s="26"/>
      <c r="BD876" s="26"/>
      <c r="BE876" s="26"/>
      <c r="BF876" s="26"/>
      <c r="BG876" s="26"/>
      <c r="BH876" s="26"/>
      <c r="BI876" s="26"/>
      <c r="BJ876" s="26"/>
      <c r="BK876" s="26"/>
      <c r="BL876" s="26"/>
    </row>
    <row r="877" spans="1:64" ht="23.85" customHeight="1">
      <c r="A877" s="17" t="s">
        <v>6</v>
      </c>
      <c r="B877" s="9" t="s">
        <v>1467</v>
      </c>
      <c r="C877" s="9"/>
      <c r="D877" s="9"/>
      <c r="E877" s="9"/>
      <c r="F877" s="17" t="s">
        <v>26</v>
      </c>
      <c r="G877" s="20" t="s">
        <v>1468</v>
      </c>
      <c r="H877" s="13"/>
      <c r="I877" s="10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  <c r="BB877" s="26"/>
      <c r="BC877" s="26"/>
      <c r="BD877" s="26"/>
      <c r="BE877" s="26"/>
      <c r="BF877" s="26"/>
      <c r="BG877" s="26"/>
      <c r="BH877" s="26"/>
      <c r="BI877" s="26"/>
      <c r="BJ877" s="26"/>
      <c r="BK877" s="26"/>
      <c r="BL877" s="26"/>
    </row>
    <row r="878" spans="1:64" ht="23.85" customHeight="1">
      <c r="A878" s="12" t="s">
        <v>10</v>
      </c>
      <c r="B878" s="12" t="s">
        <v>11</v>
      </c>
      <c r="C878" s="9" t="s">
        <v>12</v>
      </c>
      <c r="D878" s="12" t="s">
        <v>13</v>
      </c>
      <c r="E878" s="12" t="s">
        <v>14</v>
      </c>
      <c r="F878" s="12" t="s">
        <v>15</v>
      </c>
      <c r="G878" s="13" t="s">
        <v>16</v>
      </c>
      <c r="H878" s="13"/>
      <c r="I878" s="10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  <c r="BB878" s="26"/>
      <c r="BC878" s="26"/>
      <c r="BD878" s="26"/>
      <c r="BE878" s="26"/>
      <c r="BF878" s="26"/>
      <c r="BG878" s="26"/>
      <c r="BH878" s="26"/>
      <c r="BI878" s="26"/>
      <c r="BJ878" s="26"/>
      <c r="BK878" s="26"/>
      <c r="BL878" s="26"/>
    </row>
    <row r="879" spans="1:64" ht="23.85" customHeight="1">
      <c r="A879" s="12"/>
      <c r="B879" s="12"/>
      <c r="C879" s="12"/>
      <c r="D879" s="12"/>
      <c r="E879" s="12"/>
      <c r="F879" s="12"/>
      <c r="G879" s="12"/>
      <c r="H879" s="12"/>
      <c r="I879" s="10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  <c r="BB879" s="26"/>
      <c r="BC879" s="26"/>
      <c r="BD879" s="26"/>
      <c r="BE879" s="26"/>
      <c r="BF879" s="26"/>
      <c r="BG879" s="26"/>
      <c r="BH879" s="26"/>
      <c r="BI879" s="26"/>
      <c r="BJ879" s="26"/>
      <c r="BK879" s="26"/>
      <c r="BL879" s="26"/>
    </row>
    <row r="880" spans="1:64" ht="23.85" customHeight="1">
      <c r="A880" s="63" t="s">
        <v>1469</v>
      </c>
      <c r="B880" s="75" t="s">
        <v>1470</v>
      </c>
      <c r="C880" s="29" t="s">
        <v>1468</v>
      </c>
      <c r="D880" s="29" t="s">
        <v>44</v>
      </c>
      <c r="E880" s="23" t="s">
        <v>2107</v>
      </c>
      <c r="F880" s="23" t="s">
        <v>2107</v>
      </c>
      <c r="G880" s="23" t="s">
        <v>2107</v>
      </c>
      <c r="H880" s="4">
        <f>COUNTA(A880:A883)</f>
        <v>4</v>
      </c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  <c r="BB880" s="26"/>
      <c r="BC880" s="26"/>
      <c r="BD880" s="26"/>
      <c r="BE880" s="26"/>
      <c r="BF880" s="26"/>
      <c r="BG880" s="26"/>
      <c r="BH880" s="26"/>
      <c r="BI880" s="26"/>
      <c r="BJ880" s="26"/>
      <c r="BK880" s="26"/>
      <c r="BL880" s="26"/>
    </row>
    <row r="881" spans="1:64" ht="23.85" customHeight="1">
      <c r="A881" s="63" t="s">
        <v>1471</v>
      </c>
      <c r="B881" s="75" t="s">
        <v>1472</v>
      </c>
      <c r="C881" s="29" t="s">
        <v>1468</v>
      </c>
      <c r="D881" s="29" t="s">
        <v>54</v>
      </c>
      <c r="E881" s="23" t="s">
        <v>2107</v>
      </c>
      <c r="F881" s="23" t="s">
        <v>2107</v>
      </c>
      <c r="G881" s="23" t="s">
        <v>2107</v>
      </c>
      <c r="H881" s="4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  <c r="BB881" s="26"/>
      <c r="BC881" s="26"/>
      <c r="BD881" s="26"/>
      <c r="BE881" s="26"/>
      <c r="BF881" s="26"/>
      <c r="BG881" s="26"/>
      <c r="BH881" s="26"/>
      <c r="BI881" s="26"/>
      <c r="BJ881" s="26"/>
      <c r="BK881" s="26"/>
      <c r="BL881" s="26"/>
    </row>
    <row r="882" spans="1:64" ht="23.85" customHeight="1">
      <c r="A882" s="63" t="s">
        <v>1473</v>
      </c>
      <c r="B882" s="29" t="s">
        <v>1474</v>
      </c>
      <c r="C882" s="29" t="s">
        <v>1468</v>
      </c>
      <c r="D882" s="29" t="s">
        <v>54</v>
      </c>
      <c r="E882" s="23" t="s">
        <v>2107</v>
      </c>
      <c r="F882" s="23" t="s">
        <v>2107</v>
      </c>
      <c r="G882" s="23" t="s">
        <v>2107</v>
      </c>
      <c r="H882" s="4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  <c r="BB882" s="26"/>
      <c r="BC882" s="26"/>
      <c r="BD882" s="26"/>
      <c r="BE882" s="26"/>
      <c r="BF882" s="26"/>
      <c r="BG882" s="26"/>
      <c r="BH882" s="26"/>
      <c r="BI882" s="26"/>
      <c r="BJ882" s="26"/>
      <c r="BK882" s="26"/>
      <c r="BL882" s="26"/>
    </row>
    <row r="883" spans="1:64" ht="23.85" customHeight="1">
      <c r="A883" s="63" t="s">
        <v>1475</v>
      </c>
      <c r="B883" s="75" t="s">
        <v>1476</v>
      </c>
      <c r="C883" s="29" t="s">
        <v>1468</v>
      </c>
      <c r="D883" s="29" t="s">
        <v>54</v>
      </c>
      <c r="E883" s="23" t="s">
        <v>2107</v>
      </c>
      <c r="F883" s="23" t="s">
        <v>2107</v>
      </c>
      <c r="G883" s="23" t="s">
        <v>2107</v>
      </c>
      <c r="H883" s="4"/>
      <c r="I883" s="31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  <c r="BB883" s="26"/>
      <c r="BC883" s="26"/>
      <c r="BD883" s="26"/>
      <c r="BE883" s="26"/>
      <c r="BF883" s="26"/>
      <c r="BG883" s="26"/>
      <c r="BH883" s="26"/>
      <c r="BI883" s="26"/>
      <c r="BJ883" s="26"/>
      <c r="BK883" s="26"/>
      <c r="BL883" s="26"/>
    </row>
    <row r="884" spans="1:64" ht="23.85" customHeight="1">
      <c r="A884" s="17" t="s">
        <v>3</v>
      </c>
      <c r="B884" s="13" t="s">
        <v>1477</v>
      </c>
      <c r="C884" s="13"/>
      <c r="D884" s="13"/>
      <c r="E884" s="13"/>
      <c r="F884" s="17" t="s">
        <v>5</v>
      </c>
      <c r="G884" s="19">
        <v>56762</v>
      </c>
      <c r="H884" s="13" t="s">
        <v>1</v>
      </c>
      <c r="I884" s="5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  <c r="BB884" s="26"/>
      <c r="BC884" s="26"/>
      <c r="BD884" s="26"/>
      <c r="BE884" s="26"/>
      <c r="BF884" s="26"/>
      <c r="BG884" s="26"/>
      <c r="BH884" s="26"/>
      <c r="BI884" s="26"/>
      <c r="BJ884" s="26"/>
      <c r="BK884" s="26"/>
      <c r="BL884" s="26"/>
    </row>
    <row r="885" spans="1:64" ht="23.85" customHeight="1">
      <c r="A885" s="17" t="s">
        <v>6</v>
      </c>
      <c r="B885" s="9" t="s">
        <v>946</v>
      </c>
      <c r="C885" s="9"/>
      <c r="D885" s="9"/>
      <c r="E885" s="9"/>
      <c r="F885" s="17" t="s">
        <v>26</v>
      </c>
      <c r="G885" s="20" t="s">
        <v>1468</v>
      </c>
      <c r="H885" s="13"/>
      <c r="I885" s="5"/>
    </row>
    <row r="886" spans="1:64" ht="23.85" customHeight="1">
      <c r="A886" s="12" t="s">
        <v>10</v>
      </c>
      <c r="B886" s="12" t="s">
        <v>11</v>
      </c>
      <c r="C886" s="9" t="s">
        <v>12</v>
      </c>
      <c r="D886" s="12" t="s">
        <v>13</v>
      </c>
      <c r="E886" s="12" t="s">
        <v>14</v>
      </c>
      <c r="F886" s="12" t="s">
        <v>15</v>
      </c>
      <c r="G886" s="13" t="s">
        <v>16</v>
      </c>
      <c r="H886" s="13"/>
      <c r="I886" s="5"/>
    </row>
    <row r="887" spans="1:64" ht="23.85" customHeight="1">
      <c r="A887" s="12"/>
      <c r="B887" s="12"/>
      <c r="C887" s="12"/>
      <c r="D887" s="12"/>
      <c r="E887" s="12"/>
      <c r="F887" s="12"/>
      <c r="G887" s="12"/>
      <c r="H887" s="12"/>
      <c r="I887" s="5"/>
    </row>
    <row r="888" spans="1:64" ht="23.85" customHeight="1">
      <c r="A888" s="63" t="s">
        <v>1478</v>
      </c>
      <c r="B888" s="76" t="s">
        <v>1479</v>
      </c>
      <c r="C888" s="29" t="s">
        <v>1468</v>
      </c>
      <c r="D888" s="29" t="s">
        <v>174</v>
      </c>
      <c r="E888" s="23" t="s">
        <v>2107</v>
      </c>
      <c r="F888" s="23" t="s">
        <v>2107</v>
      </c>
      <c r="G888" s="23" t="s">
        <v>2107</v>
      </c>
      <c r="H888" s="4">
        <f>COUNTA(A888:A895)</f>
        <v>8</v>
      </c>
      <c r="I888" s="26"/>
    </row>
    <row r="889" spans="1:64" ht="23.85" customHeight="1">
      <c r="A889" s="63" t="s">
        <v>1480</v>
      </c>
      <c r="B889" s="76" t="s">
        <v>1481</v>
      </c>
      <c r="C889" s="29" t="s">
        <v>1468</v>
      </c>
      <c r="D889" s="29" t="s">
        <v>174</v>
      </c>
      <c r="E889" s="23" t="s">
        <v>2107</v>
      </c>
      <c r="F889" s="23" t="s">
        <v>2107</v>
      </c>
      <c r="G889" s="23" t="s">
        <v>2107</v>
      </c>
      <c r="H889" s="4"/>
      <c r="I889" s="26"/>
    </row>
    <row r="890" spans="1:64" ht="23.85" customHeight="1">
      <c r="A890" s="63" t="s">
        <v>1482</v>
      </c>
      <c r="B890" s="76" t="s">
        <v>1483</v>
      </c>
      <c r="C890" s="29" t="s">
        <v>1468</v>
      </c>
      <c r="D890" s="29" t="s">
        <v>174</v>
      </c>
      <c r="E890" s="23" t="s">
        <v>2107</v>
      </c>
      <c r="F890" s="23" t="s">
        <v>2107</v>
      </c>
      <c r="G890" s="23" t="s">
        <v>2107</v>
      </c>
      <c r="H890" s="4"/>
      <c r="I890" s="26"/>
    </row>
    <row r="891" spans="1:64" ht="23.85" customHeight="1">
      <c r="A891" s="63" t="s">
        <v>1484</v>
      </c>
      <c r="B891" s="76" t="s">
        <v>1485</v>
      </c>
      <c r="C891" s="29" t="s">
        <v>1468</v>
      </c>
      <c r="D891" s="29" t="s">
        <v>174</v>
      </c>
      <c r="E891" s="23" t="s">
        <v>2107</v>
      </c>
      <c r="F891" s="23" t="s">
        <v>2107</v>
      </c>
      <c r="G891" s="23" t="s">
        <v>2107</v>
      </c>
      <c r="H891" s="4"/>
      <c r="I891" s="31"/>
    </row>
    <row r="892" spans="1:64" ht="23.85" customHeight="1">
      <c r="A892" s="63" t="s">
        <v>1486</v>
      </c>
      <c r="B892" s="76" t="s">
        <v>1487</v>
      </c>
      <c r="C892" s="29" t="s">
        <v>1468</v>
      </c>
      <c r="D892" s="29" t="s">
        <v>174</v>
      </c>
      <c r="E892" s="23" t="s">
        <v>2107</v>
      </c>
      <c r="F892" s="23" t="s">
        <v>2107</v>
      </c>
      <c r="G892" s="23" t="s">
        <v>2107</v>
      </c>
      <c r="H892" s="4"/>
      <c r="I892" s="31"/>
    </row>
    <row r="893" spans="1:64" ht="23.85" customHeight="1">
      <c r="A893" s="77" t="s">
        <v>1488</v>
      </c>
      <c r="B893" s="78" t="s">
        <v>1489</v>
      </c>
      <c r="C893" s="29" t="s">
        <v>1468</v>
      </c>
      <c r="D893" s="79" t="s">
        <v>39</v>
      </c>
      <c r="E893" s="23" t="s">
        <v>2107</v>
      </c>
      <c r="F893" s="23" t="s">
        <v>2107</v>
      </c>
      <c r="G893" s="23" t="s">
        <v>2107</v>
      </c>
      <c r="H893" s="4"/>
      <c r="I893" s="31"/>
    </row>
    <row r="894" spans="1:64" ht="23.85" customHeight="1">
      <c r="A894" s="63" t="s">
        <v>1490</v>
      </c>
      <c r="B894" s="29" t="s">
        <v>1491</v>
      </c>
      <c r="C894" s="29" t="s">
        <v>1468</v>
      </c>
      <c r="D894" s="29" t="s">
        <v>174</v>
      </c>
      <c r="E894" s="23" t="s">
        <v>2107</v>
      </c>
      <c r="F894" s="23" t="s">
        <v>2107</v>
      </c>
      <c r="G894" s="23" t="s">
        <v>2107</v>
      </c>
      <c r="H894" s="4"/>
      <c r="I894" s="31"/>
    </row>
    <row r="895" spans="1:64" ht="23.85" customHeight="1">
      <c r="A895" s="63" t="s">
        <v>1492</v>
      </c>
      <c r="B895" s="76" t="s">
        <v>1493</v>
      </c>
      <c r="C895" s="29" t="s">
        <v>1468</v>
      </c>
      <c r="D895" s="29" t="s">
        <v>174</v>
      </c>
      <c r="E895" s="23" t="s">
        <v>2107</v>
      </c>
      <c r="F895" s="23" t="s">
        <v>2107</v>
      </c>
      <c r="G895" s="23" t="s">
        <v>2107</v>
      </c>
      <c r="H895" s="4"/>
      <c r="I895" s="31"/>
    </row>
    <row r="896" spans="1:64" ht="23.85" customHeight="1">
      <c r="A896" s="17" t="s">
        <v>3</v>
      </c>
      <c r="B896" s="13" t="s">
        <v>1494</v>
      </c>
      <c r="C896" s="13"/>
      <c r="D896" s="13"/>
      <c r="E896" s="13"/>
      <c r="F896" s="17" t="s">
        <v>5</v>
      </c>
      <c r="G896" s="19">
        <v>53967</v>
      </c>
      <c r="H896" s="13" t="s">
        <v>1</v>
      </c>
      <c r="I896" s="5"/>
    </row>
    <row r="897" spans="1:9" ht="23.85" customHeight="1">
      <c r="A897" s="17" t="s">
        <v>6</v>
      </c>
      <c r="B897" s="9" t="s">
        <v>1495</v>
      </c>
      <c r="C897" s="9"/>
      <c r="D897" s="9"/>
      <c r="E897" s="9"/>
      <c r="F897" s="17" t="s">
        <v>26</v>
      </c>
      <c r="G897" s="20" t="s">
        <v>1468</v>
      </c>
      <c r="H897" s="13"/>
      <c r="I897" s="5"/>
    </row>
    <row r="898" spans="1:9" ht="23.85" customHeight="1">
      <c r="A898" s="12" t="s">
        <v>10</v>
      </c>
      <c r="B898" s="12" t="s">
        <v>11</v>
      </c>
      <c r="C898" s="9" t="s">
        <v>12</v>
      </c>
      <c r="D898" s="12" t="s">
        <v>13</v>
      </c>
      <c r="E898" s="12" t="s">
        <v>14</v>
      </c>
      <c r="F898" s="12" t="s">
        <v>15</v>
      </c>
      <c r="G898" s="13" t="s">
        <v>16</v>
      </c>
      <c r="H898" s="13"/>
      <c r="I898" s="5"/>
    </row>
    <row r="899" spans="1:9" ht="23.85" customHeight="1">
      <c r="A899" s="12"/>
      <c r="B899" s="12"/>
      <c r="C899" s="12"/>
      <c r="D899" s="12"/>
      <c r="E899" s="12"/>
      <c r="F899" s="12"/>
      <c r="G899" s="12"/>
      <c r="H899" s="12"/>
      <c r="I899" s="5"/>
    </row>
    <row r="900" spans="1:9" ht="23.85" customHeight="1">
      <c r="A900" s="63" t="s">
        <v>1496</v>
      </c>
      <c r="B900" s="76" t="s">
        <v>1497</v>
      </c>
      <c r="C900" s="29" t="s">
        <v>1468</v>
      </c>
      <c r="D900" s="23" t="s">
        <v>245</v>
      </c>
      <c r="E900" s="23" t="s">
        <v>2107</v>
      </c>
      <c r="F900" s="23" t="s">
        <v>2107</v>
      </c>
      <c r="G900" s="23" t="s">
        <v>2107</v>
      </c>
      <c r="H900" s="3">
        <f>COUNTA(A900:A909)</f>
        <v>10</v>
      </c>
      <c r="I900" s="26"/>
    </row>
    <row r="901" spans="1:9" ht="23.85" customHeight="1">
      <c r="A901" s="63" t="s">
        <v>1498</v>
      </c>
      <c r="B901" s="76" t="s">
        <v>1499</v>
      </c>
      <c r="C901" s="29" t="s">
        <v>1468</v>
      </c>
      <c r="D901" s="23" t="s">
        <v>1500</v>
      </c>
      <c r="E901" s="23" t="s">
        <v>2107</v>
      </c>
      <c r="F901" s="23" t="s">
        <v>2107</v>
      </c>
      <c r="G901" s="23" t="s">
        <v>2107</v>
      </c>
      <c r="H901" s="3"/>
      <c r="I901" s="26"/>
    </row>
    <row r="902" spans="1:9" ht="23.85" customHeight="1">
      <c r="A902" s="63" t="s">
        <v>1501</v>
      </c>
      <c r="B902" s="76" t="s">
        <v>1502</v>
      </c>
      <c r="C902" s="29" t="s">
        <v>1468</v>
      </c>
      <c r="D902" s="23" t="s">
        <v>245</v>
      </c>
      <c r="E902" s="23" t="s">
        <v>2107</v>
      </c>
      <c r="F902" s="23" t="s">
        <v>2107</v>
      </c>
      <c r="G902" s="23" t="s">
        <v>2107</v>
      </c>
      <c r="H902" s="3"/>
      <c r="I902" s="26"/>
    </row>
    <row r="903" spans="1:9" ht="23.85" customHeight="1">
      <c r="A903" s="63" t="s">
        <v>1503</v>
      </c>
      <c r="B903" s="76" t="s">
        <v>1504</v>
      </c>
      <c r="C903" s="29" t="s">
        <v>1468</v>
      </c>
      <c r="D903" s="23" t="s">
        <v>1505</v>
      </c>
      <c r="E903" s="23" t="s">
        <v>2107</v>
      </c>
      <c r="F903" s="23" t="s">
        <v>2107</v>
      </c>
      <c r="G903" s="23" t="s">
        <v>2107</v>
      </c>
      <c r="H903" s="3"/>
      <c r="I903" s="26"/>
    </row>
    <row r="904" spans="1:9" ht="23.85" customHeight="1">
      <c r="A904" s="63" t="s">
        <v>1506</v>
      </c>
      <c r="B904" s="76" t="s">
        <v>1507</v>
      </c>
      <c r="C904" s="29" t="s">
        <v>1468</v>
      </c>
      <c r="D904" s="23" t="s">
        <v>1500</v>
      </c>
      <c r="E904" s="23" t="s">
        <v>2107</v>
      </c>
      <c r="F904" s="23" t="s">
        <v>2107</v>
      </c>
      <c r="G904" s="23" t="s">
        <v>2107</v>
      </c>
      <c r="H904" s="3"/>
      <c r="I904" s="31"/>
    </row>
    <row r="905" spans="1:9" ht="23.85" customHeight="1">
      <c r="A905" s="63" t="s">
        <v>1508</v>
      </c>
      <c r="B905" s="76" t="s">
        <v>1509</v>
      </c>
      <c r="C905" s="29" t="s">
        <v>1468</v>
      </c>
      <c r="D905" s="23" t="s">
        <v>1500</v>
      </c>
      <c r="E905" s="23" t="s">
        <v>2107</v>
      </c>
      <c r="F905" s="23" t="s">
        <v>2107</v>
      </c>
      <c r="G905" s="23" t="s">
        <v>2107</v>
      </c>
      <c r="H905" s="3"/>
      <c r="I905" s="31"/>
    </row>
    <row r="906" spans="1:9" ht="23.85" customHeight="1">
      <c r="A906" s="63" t="s">
        <v>1510</v>
      </c>
      <c r="B906" s="76" t="s">
        <v>1511</v>
      </c>
      <c r="C906" s="29" t="s">
        <v>1468</v>
      </c>
      <c r="D906" s="23" t="s">
        <v>1512</v>
      </c>
      <c r="E906" s="23" t="s">
        <v>2107</v>
      </c>
      <c r="F906" s="23" t="s">
        <v>2107</v>
      </c>
      <c r="G906" s="23" t="s">
        <v>2107</v>
      </c>
      <c r="H906" s="3"/>
      <c r="I906" s="31"/>
    </row>
    <row r="907" spans="1:9" ht="23.85" customHeight="1">
      <c r="A907" s="63" t="s">
        <v>1513</v>
      </c>
      <c r="B907" s="80" t="s">
        <v>1514</v>
      </c>
      <c r="C907" s="29" t="s">
        <v>1468</v>
      </c>
      <c r="D907" s="23" t="s">
        <v>1316</v>
      </c>
      <c r="E907" s="23" t="s">
        <v>2107</v>
      </c>
      <c r="F907" s="23" t="s">
        <v>2107</v>
      </c>
      <c r="G907" s="23" t="s">
        <v>2107</v>
      </c>
      <c r="H907" s="3"/>
      <c r="I907" s="31"/>
    </row>
    <row r="908" spans="1:9" ht="23.85" customHeight="1">
      <c r="A908" s="63" t="s">
        <v>1515</v>
      </c>
      <c r="B908" s="76" t="s">
        <v>1516</v>
      </c>
      <c r="C908" s="29" t="s">
        <v>1468</v>
      </c>
      <c r="D908" s="23" t="s">
        <v>1517</v>
      </c>
      <c r="E908" s="23" t="s">
        <v>2107</v>
      </c>
      <c r="F908" s="23" t="s">
        <v>2107</v>
      </c>
      <c r="G908" s="23" t="s">
        <v>2107</v>
      </c>
      <c r="H908" s="3"/>
      <c r="I908" s="31"/>
    </row>
    <row r="909" spans="1:9" ht="23.85" customHeight="1">
      <c r="A909" s="63" t="s">
        <v>1518</v>
      </c>
      <c r="B909" s="76" t="s">
        <v>1519</v>
      </c>
      <c r="C909" s="29" t="s">
        <v>1468</v>
      </c>
      <c r="D909" s="23" t="s">
        <v>1500</v>
      </c>
      <c r="E909" s="23" t="s">
        <v>2107</v>
      </c>
      <c r="F909" s="23" t="s">
        <v>2107</v>
      </c>
      <c r="G909" s="23" t="s">
        <v>2107</v>
      </c>
      <c r="H909" s="3"/>
      <c r="I909" s="31"/>
    </row>
    <row r="910" spans="1:9" ht="23.85" customHeight="1">
      <c r="A910" s="17" t="s">
        <v>3</v>
      </c>
      <c r="B910" s="13" t="s">
        <v>1520</v>
      </c>
      <c r="C910" s="13"/>
      <c r="D910" s="13"/>
      <c r="E910" s="13"/>
      <c r="F910" s="17" t="s">
        <v>5</v>
      </c>
      <c r="G910" s="19">
        <v>55609</v>
      </c>
      <c r="H910" s="13" t="s">
        <v>1</v>
      </c>
      <c r="I910" s="5"/>
    </row>
    <row r="911" spans="1:9" ht="23.85" customHeight="1">
      <c r="A911" s="17" t="s">
        <v>6</v>
      </c>
      <c r="B911" s="9" t="s">
        <v>1521</v>
      </c>
      <c r="C911" s="9"/>
      <c r="D911" s="9"/>
      <c r="E911" s="9"/>
      <c r="F911" s="17" t="s">
        <v>26</v>
      </c>
      <c r="G911" s="20" t="s">
        <v>1468</v>
      </c>
      <c r="H911" s="13"/>
      <c r="I911" s="5"/>
    </row>
    <row r="912" spans="1:9" ht="23.85" customHeight="1">
      <c r="A912" s="12" t="s">
        <v>10</v>
      </c>
      <c r="B912" s="12" t="s">
        <v>11</v>
      </c>
      <c r="C912" s="9" t="s">
        <v>12</v>
      </c>
      <c r="D912" s="12" t="s">
        <v>13</v>
      </c>
      <c r="E912" s="12" t="s">
        <v>14</v>
      </c>
      <c r="F912" s="12" t="s">
        <v>15</v>
      </c>
      <c r="G912" s="13" t="s">
        <v>16</v>
      </c>
      <c r="H912" s="13"/>
      <c r="I912" s="5"/>
    </row>
    <row r="913" spans="1:9" ht="23.85" customHeight="1">
      <c r="A913" s="12"/>
      <c r="B913" s="12"/>
      <c r="C913" s="12"/>
      <c r="D913" s="12"/>
      <c r="E913" s="12"/>
      <c r="F913" s="12"/>
      <c r="G913" s="12"/>
      <c r="H913" s="12"/>
      <c r="I913" s="5"/>
    </row>
    <row r="914" spans="1:9" ht="23.85" customHeight="1">
      <c r="A914" s="63" t="s">
        <v>1522</v>
      </c>
      <c r="B914" s="29" t="s">
        <v>1523</v>
      </c>
      <c r="C914" s="29" t="s">
        <v>1468</v>
      </c>
      <c r="D914" s="29" t="s">
        <v>86</v>
      </c>
      <c r="E914" s="23" t="s">
        <v>2107</v>
      </c>
      <c r="F914" s="23" t="s">
        <v>2107</v>
      </c>
      <c r="G914" s="23" t="s">
        <v>2107</v>
      </c>
      <c r="H914" s="4">
        <f>COUNTA(A914:A925)</f>
        <v>12</v>
      </c>
      <c r="I914" s="26"/>
    </row>
    <row r="915" spans="1:9" ht="23.85" customHeight="1">
      <c r="A915" s="30" t="s">
        <v>1524</v>
      </c>
      <c r="B915" s="76" t="s">
        <v>1525</v>
      </c>
      <c r="C915" s="29" t="s">
        <v>1468</v>
      </c>
      <c r="D915" s="29" t="s">
        <v>86</v>
      </c>
      <c r="E915" s="23" t="s">
        <v>2107</v>
      </c>
      <c r="F915" s="23" t="s">
        <v>2107</v>
      </c>
      <c r="G915" s="23" t="s">
        <v>2107</v>
      </c>
      <c r="H915" s="4"/>
      <c r="I915" s="26"/>
    </row>
    <row r="916" spans="1:9" ht="23.85" customHeight="1">
      <c r="A916" s="63" t="s">
        <v>1526</v>
      </c>
      <c r="B916" s="80" t="s">
        <v>1527</v>
      </c>
      <c r="C916" s="29" t="s">
        <v>1468</v>
      </c>
      <c r="D916" s="29" t="s">
        <v>86</v>
      </c>
      <c r="E916" s="23" t="s">
        <v>2107</v>
      </c>
      <c r="F916" s="23" t="s">
        <v>2107</v>
      </c>
      <c r="G916" s="23" t="s">
        <v>2107</v>
      </c>
      <c r="H916" s="4"/>
      <c r="I916" s="26"/>
    </row>
    <row r="917" spans="1:9" ht="23.85" customHeight="1">
      <c r="A917" s="63" t="s">
        <v>1528</v>
      </c>
      <c r="B917" s="76" t="s">
        <v>1529</v>
      </c>
      <c r="C917" s="29" t="s">
        <v>1468</v>
      </c>
      <c r="D917" s="29" t="s">
        <v>86</v>
      </c>
      <c r="E917" s="23" t="s">
        <v>2107</v>
      </c>
      <c r="F917" s="23" t="s">
        <v>2107</v>
      </c>
      <c r="G917" s="23" t="s">
        <v>2107</v>
      </c>
      <c r="H917" s="4"/>
      <c r="I917" s="26"/>
    </row>
    <row r="918" spans="1:9" ht="23.85" customHeight="1">
      <c r="A918" s="63" t="s">
        <v>1530</v>
      </c>
      <c r="B918" s="76" t="s">
        <v>1531</v>
      </c>
      <c r="C918" s="29" t="s">
        <v>1468</v>
      </c>
      <c r="D918" s="29" t="s">
        <v>86</v>
      </c>
      <c r="E918" s="23" t="s">
        <v>2107</v>
      </c>
      <c r="F918" s="23" t="s">
        <v>2107</v>
      </c>
      <c r="G918" s="23" t="s">
        <v>2107</v>
      </c>
      <c r="H918" s="4"/>
      <c r="I918" s="31"/>
    </row>
    <row r="919" spans="1:9" ht="23.85" customHeight="1">
      <c r="A919" s="63" t="s">
        <v>1532</v>
      </c>
      <c r="B919" s="76" t="s">
        <v>1533</v>
      </c>
      <c r="C919" s="29" t="s">
        <v>1468</v>
      </c>
      <c r="D919" s="29" t="s">
        <v>86</v>
      </c>
      <c r="E919" s="23" t="s">
        <v>2107</v>
      </c>
      <c r="F919" s="23" t="s">
        <v>2107</v>
      </c>
      <c r="G919" s="23" t="s">
        <v>2107</v>
      </c>
      <c r="H919" s="4"/>
      <c r="I919" s="31"/>
    </row>
    <row r="920" spans="1:9" ht="23.85" customHeight="1">
      <c r="A920" s="63" t="s">
        <v>1534</v>
      </c>
      <c r="B920" s="76" t="s">
        <v>1535</v>
      </c>
      <c r="C920" s="29" t="s">
        <v>1468</v>
      </c>
      <c r="D920" s="29" t="s">
        <v>86</v>
      </c>
      <c r="E920" s="23" t="s">
        <v>2107</v>
      </c>
      <c r="F920" s="23" t="s">
        <v>2107</v>
      </c>
      <c r="G920" s="23" t="s">
        <v>2107</v>
      </c>
      <c r="H920" s="4"/>
      <c r="I920" s="31"/>
    </row>
    <row r="921" spans="1:9" ht="23.85" customHeight="1">
      <c r="A921" s="63" t="s">
        <v>1536</v>
      </c>
      <c r="B921" s="76" t="s">
        <v>1537</v>
      </c>
      <c r="C921" s="29" t="s">
        <v>1468</v>
      </c>
      <c r="D921" s="29" t="s">
        <v>86</v>
      </c>
      <c r="E921" s="23" t="s">
        <v>2107</v>
      </c>
      <c r="F921" s="23" t="s">
        <v>2107</v>
      </c>
      <c r="G921" s="23" t="s">
        <v>2107</v>
      </c>
      <c r="H921" s="4"/>
      <c r="I921" s="31"/>
    </row>
    <row r="922" spans="1:9" ht="23.85" customHeight="1">
      <c r="A922" s="63" t="s">
        <v>1538</v>
      </c>
      <c r="B922" s="76" t="s">
        <v>1539</v>
      </c>
      <c r="C922" s="29" t="s">
        <v>1468</v>
      </c>
      <c r="D922" s="29" t="s">
        <v>86</v>
      </c>
      <c r="E922" s="23" t="s">
        <v>2107</v>
      </c>
      <c r="F922" s="23" t="s">
        <v>2107</v>
      </c>
      <c r="G922" s="23" t="s">
        <v>2107</v>
      </c>
      <c r="H922" s="4"/>
      <c r="I922" s="31"/>
    </row>
    <row r="923" spans="1:9" ht="23.85" customHeight="1">
      <c r="A923" s="63" t="s">
        <v>1540</v>
      </c>
      <c r="B923" s="76" t="s">
        <v>1541</v>
      </c>
      <c r="C923" s="29" t="s">
        <v>1468</v>
      </c>
      <c r="D923" s="29" t="s">
        <v>86</v>
      </c>
      <c r="E923" s="23" t="s">
        <v>2107</v>
      </c>
      <c r="F923" s="23" t="s">
        <v>2107</v>
      </c>
      <c r="G923" s="23" t="s">
        <v>2107</v>
      </c>
      <c r="H923" s="4"/>
      <c r="I923" s="31"/>
    </row>
    <row r="924" spans="1:9" ht="23.85" customHeight="1">
      <c r="A924" s="63" t="s">
        <v>1542</v>
      </c>
      <c r="B924" s="80" t="s">
        <v>1543</v>
      </c>
      <c r="C924" s="29" t="s">
        <v>1468</v>
      </c>
      <c r="D924" s="29" t="s">
        <v>1544</v>
      </c>
      <c r="E924" s="23" t="s">
        <v>2107</v>
      </c>
      <c r="F924" s="23" t="s">
        <v>2107</v>
      </c>
      <c r="G924" s="23" t="s">
        <v>2107</v>
      </c>
      <c r="H924" s="4"/>
      <c r="I924" s="31"/>
    </row>
    <row r="925" spans="1:9" ht="23.85" customHeight="1">
      <c r="A925" s="63" t="s">
        <v>1545</v>
      </c>
      <c r="B925" s="76" t="s">
        <v>1546</v>
      </c>
      <c r="C925" s="29" t="s">
        <v>1468</v>
      </c>
      <c r="D925" s="29" t="s">
        <v>86</v>
      </c>
      <c r="E925" s="23" t="s">
        <v>2107</v>
      </c>
      <c r="F925" s="23" t="s">
        <v>2107</v>
      </c>
      <c r="G925" s="23" t="s">
        <v>2107</v>
      </c>
      <c r="H925" s="4"/>
      <c r="I925" s="31"/>
    </row>
    <row r="926" spans="1:9" ht="23.85" customHeight="1">
      <c r="A926" s="17" t="s">
        <v>3</v>
      </c>
      <c r="B926" s="13" t="s">
        <v>1547</v>
      </c>
      <c r="C926" s="13"/>
      <c r="D926" s="13"/>
      <c r="E926" s="13"/>
      <c r="F926" s="17" t="s">
        <v>5</v>
      </c>
      <c r="G926" s="19">
        <v>59341</v>
      </c>
      <c r="H926" s="13" t="s">
        <v>1</v>
      </c>
      <c r="I926" s="5"/>
    </row>
    <row r="927" spans="1:9" ht="23.85" customHeight="1">
      <c r="A927" s="17" t="s">
        <v>6</v>
      </c>
      <c r="B927" s="9" t="s">
        <v>1548</v>
      </c>
      <c r="C927" s="9"/>
      <c r="D927" s="9"/>
      <c r="E927" s="9"/>
      <c r="F927" s="17" t="s">
        <v>26</v>
      </c>
      <c r="G927" s="20" t="s">
        <v>1468</v>
      </c>
      <c r="H927" s="13"/>
      <c r="I927" s="5"/>
    </row>
    <row r="928" spans="1:9" ht="23.85" customHeight="1">
      <c r="A928" s="12" t="s">
        <v>10</v>
      </c>
      <c r="B928" s="12" t="s">
        <v>11</v>
      </c>
      <c r="C928" s="9" t="s">
        <v>12</v>
      </c>
      <c r="D928" s="12" t="s">
        <v>13</v>
      </c>
      <c r="E928" s="12" t="s">
        <v>14</v>
      </c>
      <c r="F928" s="12" t="s">
        <v>15</v>
      </c>
      <c r="G928" s="13" t="s">
        <v>16</v>
      </c>
      <c r="H928" s="13"/>
      <c r="I928" s="5"/>
    </row>
    <row r="929" spans="1:64" ht="23.85" customHeight="1">
      <c r="A929" s="12"/>
      <c r="B929" s="12"/>
      <c r="C929" s="12"/>
      <c r="D929" s="12"/>
      <c r="E929" s="12"/>
      <c r="F929" s="12"/>
      <c r="G929" s="12"/>
      <c r="H929" s="12"/>
      <c r="I929" s="5"/>
    </row>
    <row r="930" spans="1:64" ht="23.85" customHeight="1">
      <c r="A930" s="63" t="s">
        <v>1549</v>
      </c>
      <c r="B930" s="76" t="s">
        <v>1550</v>
      </c>
      <c r="C930" s="29" t="s">
        <v>1468</v>
      </c>
      <c r="D930" s="23" t="s">
        <v>1551</v>
      </c>
      <c r="E930" s="23" t="s">
        <v>2107</v>
      </c>
      <c r="F930" s="23" t="s">
        <v>2107</v>
      </c>
      <c r="G930" s="23" t="s">
        <v>2107</v>
      </c>
      <c r="H930" s="3">
        <f>COUNTA(A930:A939)</f>
        <v>10</v>
      </c>
      <c r="I930" s="26"/>
    </row>
    <row r="931" spans="1:64" ht="23.85" customHeight="1">
      <c r="A931" s="63" t="s">
        <v>1552</v>
      </c>
      <c r="B931" s="76" t="s">
        <v>1553</v>
      </c>
      <c r="C931" s="29" t="s">
        <v>1468</v>
      </c>
      <c r="D931" s="23" t="s">
        <v>1554</v>
      </c>
      <c r="E931" s="23" t="s">
        <v>2107</v>
      </c>
      <c r="F931" s="23" t="s">
        <v>2107</v>
      </c>
      <c r="G931" s="23" t="s">
        <v>2107</v>
      </c>
      <c r="H931" s="3"/>
      <c r="I931" s="26"/>
    </row>
    <row r="932" spans="1:64" ht="23.85" customHeight="1">
      <c r="A932" s="63" t="s">
        <v>1555</v>
      </c>
      <c r="B932" s="76" t="s">
        <v>1556</v>
      </c>
      <c r="C932" s="29" t="s">
        <v>1468</v>
      </c>
      <c r="D932" s="23" t="s">
        <v>1557</v>
      </c>
      <c r="E932" s="23" t="s">
        <v>2107</v>
      </c>
      <c r="F932" s="23" t="s">
        <v>2107</v>
      </c>
      <c r="G932" s="23" t="s">
        <v>2107</v>
      </c>
      <c r="H932" s="3"/>
      <c r="I932" s="26"/>
    </row>
    <row r="933" spans="1:64" ht="23.85" customHeight="1">
      <c r="A933" s="63" t="s">
        <v>1558</v>
      </c>
      <c r="B933" s="76" t="s">
        <v>1559</v>
      </c>
      <c r="C933" s="29" t="s">
        <v>1468</v>
      </c>
      <c r="D933" s="23" t="s">
        <v>1560</v>
      </c>
      <c r="E933" s="23" t="s">
        <v>2107</v>
      </c>
      <c r="F933" s="23" t="s">
        <v>2107</v>
      </c>
      <c r="G933" s="23" t="s">
        <v>2107</v>
      </c>
      <c r="H933" s="3"/>
      <c r="I933" s="26"/>
    </row>
    <row r="934" spans="1:64" ht="23.85" customHeight="1">
      <c r="A934" s="41" t="s">
        <v>1561</v>
      </c>
      <c r="B934" s="76" t="s">
        <v>1562</v>
      </c>
      <c r="C934" s="29" t="s">
        <v>1468</v>
      </c>
      <c r="D934" s="23" t="s">
        <v>1554</v>
      </c>
      <c r="E934" s="23" t="s">
        <v>2107</v>
      </c>
      <c r="F934" s="23" t="s">
        <v>2107</v>
      </c>
      <c r="G934" s="23" t="s">
        <v>2107</v>
      </c>
      <c r="H934" s="3"/>
      <c r="I934" s="31"/>
    </row>
    <row r="935" spans="1:64" ht="23.85" customHeight="1">
      <c r="A935" s="41" t="s">
        <v>1563</v>
      </c>
      <c r="B935" s="76" t="s">
        <v>1564</v>
      </c>
      <c r="C935" s="29" t="s">
        <v>1468</v>
      </c>
      <c r="D935" s="23" t="s">
        <v>1565</v>
      </c>
      <c r="E935" s="23" t="s">
        <v>2107</v>
      </c>
      <c r="F935" s="23" t="s">
        <v>2107</v>
      </c>
      <c r="G935" s="23" t="s">
        <v>2107</v>
      </c>
      <c r="H935" s="3"/>
      <c r="I935" s="31"/>
    </row>
    <row r="936" spans="1:64" ht="23.85" customHeight="1">
      <c r="A936" s="41" t="s">
        <v>1566</v>
      </c>
      <c r="B936" s="76" t="s">
        <v>1567</v>
      </c>
      <c r="C936" s="29" t="s">
        <v>1468</v>
      </c>
      <c r="D936" s="23" t="s">
        <v>1554</v>
      </c>
      <c r="E936" s="23" t="s">
        <v>2107</v>
      </c>
      <c r="F936" s="23" t="s">
        <v>2107</v>
      </c>
      <c r="G936" s="23" t="s">
        <v>2107</v>
      </c>
      <c r="H936" s="3"/>
      <c r="I936" s="31"/>
    </row>
    <row r="937" spans="1:64" ht="23.85" customHeight="1">
      <c r="A937" s="63" t="s">
        <v>1568</v>
      </c>
      <c r="B937" s="81" t="s">
        <v>1569</v>
      </c>
      <c r="C937" s="29" t="s">
        <v>1468</v>
      </c>
      <c r="D937" s="23" t="s">
        <v>1560</v>
      </c>
      <c r="E937" s="23" t="s">
        <v>2107</v>
      </c>
      <c r="F937" s="23" t="s">
        <v>2107</v>
      </c>
      <c r="G937" s="23" t="s">
        <v>2107</v>
      </c>
      <c r="H937" s="3"/>
      <c r="I937" s="31"/>
    </row>
    <row r="938" spans="1:64" ht="23.85" customHeight="1">
      <c r="A938" s="63" t="s">
        <v>1570</v>
      </c>
      <c r="B938" s="82" t="s">
        <v>1571</v>
      </c>
      <c r="C938" s="29" t="s">
        <v>1468</v>
      </c>
      <c r="D938" s="23" t="s">
        <v>1560</v>
      </c>
      <c r="E938" s="23" t="s">
        <v>2107</v>
      </c>
      <c r="F938" s="23" t="s">
        <v>2107</v>
      </c>
      <c r="G938" s="23" t="s">
        <v>2107</v>
      </c>
      <c r="H938" s="3"/>
      <c r="I938" s="31"/>
    </row>
    <row r="939" spans="1:64" ht="24.6" customHeight="1">
      <c r="A939" s="63" t="s">
        <v>1572</v>
      </c>
      <c r="B939" s="82" t="s">
        <v>1573</v>
      </c>
      <c r="C939" s="29" t="s">
        <v>1468</v>
      </c>
      <c r="D939" s="23" t="s">
        <v>1560</v>
      </c>
      <c r="E939" s="23" t="s">
        <v>2107</v>
      </c>
      <c r="F939" s="23" t="s">
        <v>2107</v>
      </c>
      <c r="G939" s="23" t="s">
        <v>2107</v>
      </c>
      <c r="H939" s="3"/>
      <c r="I939" s="31"/>
    </row>
    <row r="940" spans="1:64" ht="24.6" customHeight="1">
      <c r="A940" s="101" t="s">
        <v>810</v>
      </c>
      <c r="B940" s="101"/>
      <c r="C940" s="101"/>
      <c r="D940" s="101"/>
      <c r="E940" s="101"/>
      <c r="F940" s="101"/>
      <c r="G940" s="101"/>
      <c r="H940" s="39">
        <f>H880+H888+H900+H914+H930</f>
        <v>44</v>
      </c>
      <c r="I940" s="31"/>
    </row>
    <row r="941" spans="1:64" ht="24.6" customHeight="1">
      <c r="A941" s="120" t="s">
        <v>1574</v>
      </c>
      <c r="B941" s="120"/>
      <c r="C941" s="120"/>
      <c r="D941" s="120"/>
      <c r="E941" s="120"/>
      <c r="F941" s="120"/>
      <c r="G941" s="120"/>
      <c r="H941" s="13" t="s">
        <v>1</v>
      </c>
      <c r="I941" s="18" t="s">
        <v>2</v>
      </c>
    </row>
    <row r="942" spans="1:64" ht="24.6" customHeight="1">
      <c r="A942" s="17" t="s">
        <v>3</v>
      </c>
      <c r="B942" s="13" t="s">
        <v>1575</v>
      </c>
      <c r="C942" s="13"/>
      <c r="D942" s="13"/>
      <c r="E942" s="13"/>
      <c r="F942" s="17" t="s">
        <v>5</v>
      </c>
      <c r="G942" s="19">
        <v>69503</v>
      </c>
      <c r="H942" s="13"/>
      <c r="I942" s="10"/>
    </row>
    <row r="943" spans="1:64" ht="24.6" customHeight="1">
      <c r="A943" s="17" t="s">
        <v>6</v>
      </c>
      <c r="B943" s="9" t="s">
        <v>1576</v>
      </c>
      <c r="C943" s="9"/>
      <c r="D943" s="9"/>
      <c r="E943" s="9"/>
      <c r="F943" s="17" t="s">
        <v>26</v>
      </c>
      <c r="G943" s="20" t="s">
        <v>1577</v>
      </c>
      <c r="H943" s="13"/>
      <c r="I943" s="10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26"/>
      <c r="AQ943" s="26"/>
      <c r="AR943" s="26"/>
      <c r="AS943" s="26"/>
      <c r="AT943" s="26"/>
      <c r="AU943" s="26"/>
      <c r="AV943" s="26"/>
      <c r="AW943" s="26"/>
      <c r="AX943" s="26"/>
      <c r="AY943" s="26"/>
      <c r="AZ943" s="26"/>
      <c r="BA943" s="26"/>
      <c r="BB943" s="26"/>
      <c r="BC943" s="26"/>
      <c r="BD943" s="26"/>
      <c r="BE943" s="26"/>
      <c r="BF943" s="26"/>
      <c r="BG943" s="26"/>
      <c r="BH943" s="26"/>
      <c r="BI943" s="26"/>
      <c r="BJ943" s="26"/>
      <c r="BK943" s="26"/>
      <c r="BL943" s="26"/>
    </row>
    <row r="944" spans="1:64" ht="24.6" customHeight="1">
      <c r="A944" s="12" t="s">
        <v>10</v>
      </c>
      <c r="B944" s="12" t="s">
        <v>11</v>
      </c>
      <c r="C944" s="9" t="s">
        <v>12</v>
      </c>
      <c r="D944" s="12" t="s">
        <v>13</v>
      </c>
      <c r="E944" s="12" t="s">
        <v>14</v>
      </c>
      <c r="F944" s="12" t="s">
        <v>15</v>
      </c>
      <c r="G944" s="13" t="s">
        <v>16</v>
      </c>
      <c r="H944" s="13"/>
      <c r="I944" s="10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26"/>
      <c r="AQ944" s="26"/>
      <c r="AR944" s="26"/>
      <c r="AS944" s="26"/>
      <c r="AT944" s="26"/>
      <c r="AU944" s="26"/>
      <c r="AV944" s="26"/>
      <c r="AW944" s="26"/>
      <c r="AX944" s="26"/>
      <c r="AY944" s="26"/>
      <c r="AZ944" s="26"/>
      <c r="BA944" s="26"/>
      <c r="BB944" s="26"/>
      <c r="BC944" s="26"/>
      <c r="BD944" s="26"/>
      <c r="BE944" s="26"/>
      <c r="BF944" s="26"/>
      <c r="BG944" s="26"/>
      <c r="BH944" s="26"/>
      <c r="BI944" s="26"/>
      <c r="BJ944" s="26"/>
      <c r="BK944" s="26"/>
      <c r="BL944" s="26"/>
    </row>
    <row r="945" spans="1:64" ht="24.6" customHeight="1">
      <c r="A945" s="12"/>
      <c r="B945" s="12"/>
      <c r="C945" s="12"/>
      <c r="D945" s="12"/>
      <c r="E945" s="12"/>
      <c r="F945" s="12"/>
      <c r="G945" s="12"/>
      <c r="H945" s="12"/>
      <c r="I945" s="10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26"/>
      <c r="AQ945" s="26"/>
      <c r="AR945" s="26"/>
      <c r="AS945" s="26"/>
      <c r="AT945" s="26"/>
      <c r="AU945" s="26"/>
      <c r="AV945" s="26"/>
      <c r="AW945" s="26"/>
      <c r="AX945" s="26"/>
      <c r="AY945" s="26"/>
      <c r="AZ945" s="26"/>
      <c r="BA945" s="26"/>
      <c r="BB945" s="26"/>
      <c r="BC945" s="26"/>
      <c r="BD945" s="26"/>
      <c r="BE945" s="26"/>
      <c r="BF945" s="26"/>
      <c r="BG945" s="26"/>
      <c r="BH945" s="26"/>
      <c r="BI945" s="26"/>
      <c r="BJ945" s="26"/>
      <c r="BK945" s="26"/>
      <c r="BL945" s="26"/>
    </row>
    <row r="946" spans="1:64" ht="24.6" customHeight="1">
      <c r="A946" s="41" t="s">
        <v>1578</v>
      </c>
      <c r="B946" s="75" t="s">
        <v>1579</v>
      </c>
      <c r="C946" s="29" t="s">
        <v>1577</v>
      </c>
      <c r="D946" s="29" t="s">
        <v>54</v>
      </c>
      <c r="E946" s="23" t="s">
        <v>2107</v>
      </c>
      <c r="F946" s="23" t="s">
        <v>2107</v>
      </c>
      <c r="G946" s="23" t="s">
        <v>2107</v>
      </c>
      <c r="H946" s="4">
        <f>COUNTA(A946:A947)</f>
        <v>2</v>
      </c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26"/>
      <c r="AQ946" s="26"/>
      <c r="AR946" s="26"/>
      <c r="AS946" s="26"/>
      <c r="AT946" s="26"/>
      <c r="AU946" s="26"/>
      <c r="AV946" s="26"/>
      <c r="AW946" s="26"/>
      <c r="AX946" s="26"/>
      <c r="AY946" s="26"/>
      <c r="AZ946" s="26"/>
      <c r="BA946" s="26"/>
      <c r="BB946" s="26"/>
      <c r="BC946" s="26"/>
      <c r="BD946" s="26"/>
      <c r="BE946" s="26"/>
      <c r="BF946" s="26"/>
      <c r="BG946" s="26"/>
      <c r="BH946" s="26"/>
      <c r="BI946" s="26"/>
      <c r="BJ946" s="26"/>
      <c r="BK946" s="26"/>
      <c r="BL946" s="26"/>
    </row>
    <row r="947" spans="1:64" ht="24.6" customHeight="1">
      <c r="A947" s="63" t="s">
        <v>1580</v>
      </c>
      <c r="B947" s="29" t="s">
        <v>1581</v>
      </c>
      <c r="C947" s="29" t="s">
        <v>1577</v>
      </c>
      <c r="D947" s="29" t="s">
        <v>54</v>
      </c>
      <c r="E947" s="23" t="s">
        <v>2107</v>
      </c>
      <c r="F947" s="23" t="s">
        <v>2107</v>
      </c>
      <c r="G947" s="23" t="s">
        <v>2107</v>
      </c>
      <c r="H947" s="4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26"/>
      <c r="AQ947" s="26"/>
      <c r="AR947" s="26"/>
      <c r="AS947" s="26"/>
      <c r="AT947" s="26"/>
      <c r="AU947" s="26"/>
      <c r="AV947" s="26"/>
      <c r="AW947" s="26"/>
      <c r="AX947" s="26"/>
      <c r="AY947" s="26"/>
      <c r="AZ947" s="26"/>
      <c r="BA947" s="26"/>
      <c r="BB947" s="26"/>
      <c r="BC947" s="26"/>
      <c r="BD947" s="26"/>
      <c r="BE947" s="26"/>
      <c r="BF947" s="26"/>
      <c r="BG947" s="26"/>
      <c r="BH947" s="26"/>
      <c r="BI947" s="26"/>
      <c r="BJ947" s="26"/>
      <c r="BK947" s="26"/>
      <c r="BL947" s="26"/>
    </row>
    <row r="948" spans="1:64" ht="24.6" customHeight="1">
      <c r="A948" s="17" t="s">
        <v>3</v>
      </c>
      <c r="B948" s="13" t="s">
        <v>1582</v>
      </c>
      <c r="C948" s="13"/>
      <c r="D948" s="13"/>
      <c r="E948" s="13"/>
      <c r="F948" s="17" t="s">
        <v>5</v>
      </c>
      <c r="G948" s="19">
        <v>72126</v>
      </c>
      <c r="H948" s="13" t="s">
        <v>1</v>
      </c>
      <c r="I948" s="5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26"/>
      <c r="AQ948" s="26"/>
      <c r="AR948" s="26"/>
      <c r="AS948" s="26"/>
      <c r="AT948" s="26"/>
      <c r="AU948" s="26"/>
      <c r="AV948" s="26"/>
      <c r="AW948" s="26"/>
      <c r="AX948" s="26"/>
      <c r="AY948" s="26"/>
      <c r="AZ948" s="26"/>
      <c r="BA948" s="26"/>
      <c r="BB948" s="26"/>
      <c r="BC948" s="26"/>
      <c r="BD948" s="26"/>
      <c r="BE948" s="26"/>
      <c r="BF948" s="26"/>
      <c r="BG948" s="26"/>
      <c r="BH948" s="26"/>
      <c r="BI948" s="26"/>
      <c r="BJ948" s="26"/>
      <c r="BK948" s="26"/>
      <c r="BL948" s="26"/>
    </row>
    <row r="949" spans="1:64" ht="24.6" customHeight="1">
      <c r="A949" s="17" t="s">
        <v>6</v>
      </c>
      <c r="B949" s="9" t="s">
        <v>1583</v>
      </c>
      <c r="C949" s="9"/>
      <c r="D949" s="9"/>
      <c r="E949" s="9"/>
      <c r="F949" s="17" t="s">
        <v>26</v>
      </c>
      <c r="G949" s="20" t="s">
        <v>1577</v>
      </c>
      <c r="H949" s="13"/>
      <c r="I949" s="5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26"/>
      <c r="AQ949" s="26"/>
      <c r="AR949" s="26"/>
      <c r="AS949" s="26"/>
      <c r="AT949" s="26"/>
      <c r="AU949" s="26"/>
      <c r="AV949" s="26"/>
      <c r="AW949" s="26"/>
      <c r="AX949" s="26"/>
      <c r="AY949" s="26"/>
      <c r="AZ949" s="26"/>
      <c r="BA949" s="26"/>
      <c r="BB949" s="26"/>
      <c r="BC949" s="26"/>
      <c r="BD949" s="26"/>
      <c r="BE949" s="26"/>
      <c r="BF949" s="26"/>
      <c r="BG949" s="26"/>
      <c r="BH949" s="26"/>
      <c r="BI949" s="26"/>
      <c r="BJ949" s="26"/>
      <c r="BK949" s="26"/>
      <c r="BL949" s="26"/>
    </row>
    <row r="950" spans="1:64" ht="24.6" customHeight="1">
      <c r="A950" s="12" t="s">
        <v>10</v>
      </c>
      <c r="B950" s="12" t="s">
        <v>11</v>
      </c>
      <c r="C950" s="9" t="s">
        <v>12</v>
      </c>
      <c r="D950" s="12" t="s">
        <v>13</v>
      </c>
      <c r="E950" s="12" t="s">
        <v>14</v>
      </c>
      <c r="F950" s="12" t="s">
        <v>15</v>
      </c>
      <c r="G950" s="13" t="s">
        <v>16</v>
      </c>
      <c r="H950" s="13"/>
      <c r="I950" s="5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26"/>
      <c r="AQ950" s="26"/>
      <c r="AR950" s="26"/>
      <c r="AS950" s="26"/>
      <c r="AT950" s="26"/>
      <c r="AU950" s="26"/>
      <c r="AV950" s="26"/>
      <c r="AW950" s="26"/>
      <c r="AX950" s="26"/>
      <c r="AY950" s="26"/>
      <c r="AZ950" s="26"/>
      <c r="BA950" s="26"/>
      <c r="BB950" s="26"/>
      <c r="BC950" s="26"/>
      <c r="BD950" s="26"/>
      <c r="BE950" s="26"/>
      <c r="BF950" s="26"/>
      <c r="BG950" s="26"/>
      <c r="BH950" s="26"/>
      <c r="BI950" s="26"/>
      <c r="BJ950" s="26"/>
      <c r="BK950" s="26"/>
      <c r="BL950" s="26"/>
    </row>
    <row r="951" spans="1:64" ht="23.85" customHeight="1">
      <c r="A951" s="12"/>
      <c r="B951" s="12"/>
      <c r="C951" s="12"/>
      <c r="D951" s="12"/>
      <c r="E951" s="12"/>
      <c r="F951" s="12"/>
      <c r="G951" s="12"/>
      <c r="H951" s="12"/>
      <c r="I951" s="5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26"/>
      <c r="AQ951" s="26"/>
      <c r="AR951" s="26"/>
      <c r="AS951" s="26"/>
      <c r="AT951" s="26"/>
      <c r="AU951" s="26"/>
      <c r="AV951" s="26"/>
      <c r="AW951" s="26"/>
      <c r="AX951" s="26"/>
      <c r="AY951" s="26"/>
      <c r="AZ951" s="26"/>
      <c r="BA951" s="26"/>
      <c r="BB951" s="26"/>
      <c r="BC951" s="26"/>
      <c r="BD951" s="26"/>
      <c r="BE951" s="26"/>
      <c r="BF951" s="26"/>
      <c r="BG951" s="26"/>
      <c r="BH951" s="26"/>
      <c r="BI951" s="26"/>
      <c r="BJ951" s="26"/>
      <c r="BK951" s="26"/>
      <c r="BL951" s="26"/>
    </row>
    <row r="952" spans="1:64" ht="23.85" customHeight="1">
      <c r="A952" s="22" t="s">
        <v>1584</v>
      </c>
      <c r="B952" s="75" t="s">
        <v>1585</v>
      </c>
      <c r="C952" s="29" t="s">
        <v>1577</v>
      </c>
      <c r="D952" s="29" t="s">
        <v>174</v>
      </c>
      <c r="E952" s="23" t="s">
        <v>2107</v>
      </c>
      <c r="F952" s="23" t="s">
        <v>2107</v>
      </c>
      <c r="G952" s="23" t="s">
        <v>2107</v>
      </c>
      <c r="H952" s="4">
        <f>COUNTA(A952:A959)</f>
        <v>8</v>
      </c>
      <c r="I952" s="25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26"/>
      <c r="AQ952" s="26"/>
      <c r="AR952" s="26"/>
      <c r="AS952" s="26"/>
      <c r="AT952" s="26"/>
      <c r="AU952" s="26"/>
      <c r="AV952" s="26"/>
      <c r="AW952" s="26"/>
      <c r="AX952" s="26"/>
      <c r="AY952" s="26"/>
      <c r="AZ952" s="26"/>
      <c r="BA952" s="26"/>
      <c r="BB952" s="26"/>
      <c r="BC952" s="26"/>
      <c r="BD952" s="26"/>
      <c r="BE952" s="26"/>
      <c r="BF952" s="26"/>
      <c r="BG952" s="26"/>
      <c r="BH952" s="26"/>
      <c r="BI952" s="26"/>
      <c r="BJ952" s="26"/>
      <c r="BK952" s="26"/>
      <c r="BL952" s="26"/>
    </row>
    <row r="953" spans="1:64" ht="23.85" customHeight="1">
      <c r="A953" s="22" t="s">
        <v>1586</v>
      </c>
      <c r="B953" s="75" t="s">
        <v>1587</v>
      </c>
      <c r="C953" s="29" t="s">
        <v>1577</v>
      </c>
      <c r="D953" s="29" t="s">
        <v>174</v>
      </c>
      <c r="E953" s="23" t="s">
        <v>2107</v>
      </c>
      <c r="F953" s="23" t="s">
        <v>2107</v>
      </c>
      <c r="G953" s="23" t="s">
        <v>2107</v>
      </c>
      <c r="H953" s="4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26"/>
      <c r="AQ953" s="26"/>
      <c r="AR953" s="26"/>
      <c r="AS953" s="26"/>
      <c r="AT953" s="26"/>
      <c r="AU953" s="26"/>
      <c r="AV953" s="26"/>
      <c r="AW953" s="26"/>
      <c r="AX953" s="26"/>
      <c r="AY953" s="26"/>
      <c r="AZ953" s="26"/>
      <c r="BA953" s="26"/>
      <c r="BB953" s="26"/>
      <c r="BC953" s="26"/>
      <c r="BD953" s="26"/>
      <c r="BE953" s="26"/>
      <c r="BF953" s="26"/>
      <c r="BG953" s="26"/>
      <c r="BH953" s="26"/>
      <c r="BI953" s="26"/>
      <c r="BJ953" s="26"/>
      <c r="BK953" s="26"/>
      <c r="BL953" s="26"/>
    </row>
    <row r="954" spans="1:64" ht="23.85" customHeight="1">
      <c r="A954" s="22" t="s">
        <v>1588</v>
      </c>
      <c r="B954" s="75" t="s">
        <v>1589</v>
      </c>
      <c r="C954" s="29" t="s">
        <v>1577</v>
      </c>
      <c r="D954" s="29" t="s">
        <v>174</v>
      </c>
      <c r="E954" s="23" t="s">
        <v>2107</v>
      </c>
      <c r="F954" s="23" t="s">
        <v>2107</v>
      </c>
      <c r="G954" s="23" t="s">
        <v>2107</v>
      </c>
      <c r="H954" s="4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26"/>
      <c r="AQ954" s="26"/>
      <c r="AR954" s="26"/>
      <c r="AS954" s="26"/>
      <c r="AT954" s="26"/>
      <c r="AU954" s="26"/>
      <c r="AV954" s="26"/>
      <c r="AW954" s="26"/>
      <c r="AX954" s="26"/>
      <c r="AY954" s="26"/>
      <c r="AZ954" s="26"/>
      <c r="BA954" s="26"/>
      <c r="BB954" s="26"/>
      <c r="BC954" s="26"/>
      <c r="BD954" s="26"/>
      <c r="BE954" s="26"/>
      <c r="BF954" s="26"/>
      <c r="BG954" s="26"/>
      <c r="BH954" s="26"/>
      <c r="BI954" s="26"/>
      <c r="BJ954" s="26"/>
      <c r="BK954" s="26"/>
      <c r="BL954" s="26"/>
    </row>
    <row r="955" spans="1:64" ht="24.6" customHeight="1">
      <c r="A955" s="22" t="s">
        <v>1590</v>
      </c>
      <c r="B955" s="75" t="s">
        <v>1591</v>
      </c>
      <c r="C955" s="29" t="s">
        <v>1577</v>
      </c>
      <c r="D955" s="29" t="s">
        <v>174</v>
      </c>
      <c r="E955" s="23" t="s">
        <v>2107</v>
      </c>
      <c r="F955" s="23" t="s">
        <v>2107</v>
      </c>
      <c r="G955" s="23" t="s">
        <v>2107</v>
      </c>
      <c r="H955" s="4"/>
      <c r="I955" s="26"/>
    </row>
    <row r="956" spans="1:64" ht="24.6" customHeight="1">
      <c r="A956" s="22" t="s">
        <v>1592</v>
      </c>
      <c r="B956" s="75" t="s">
        <v>1593</v>
      </c>
      <c r="C956" s="29" t="s">
        <v>1577</v>
      </c>
      <c r="D956" s="29" t="s">
        <v>406</v>
      </c>
      <c r="E956" s="23" t="s">
        <v>2107</v>
      </c>
      <c r="F956" s="23" t="s">
        <v>2107</v>
      </c>
      <c r="G956" s="23" t="s">
        <v>2107</v>
      </c>
      <c r="H956" s="4"/>
      <c r="I956" s="25"/>
    </row>
    <row r="957" spans="1:64" ht="24.6" customHeight="1">
      <c r="A957" s="22" t="s">
        <v>1594</v>
      </c>
      <c r="B957" s="75" t="s">
        <v>1595</v>
      </c>
      <c r="C957" s="29" t="s">
        <v>1577</v>
      </c>
      <c r="D957" s="29" t="s">
        <v>174</v>
      </c>
      <c r="E957" s="23" t="s">
        <v>2107</v>
      </c>
      <c r="F957" s="23" t="s">
        <v>2107</v>
      </c>
      <c r="G957" s="23" t="s">
        <v>2107</v>
      </c>
      <c r="H957" s="4"/>
      <c r="I957" s="25"/>
    </row>
    <row r="958" spans="1:64" ht="24.6" customHeight="1">
      <c r="A958" s="22" t="s">
        <v>1596</v>
      </c>
      <c r="B958" s="75" t="s">
        <v>1597</v>
      </c>
      <c r="C958" s="29" t="s">
        <v>1577</v>
      </c>
      <c r="D958" s="29" t="s">
        <v>174</v>
      </c>
      <c r="E958" s="23" t="s">
        <v>2107</v>
      </c>
      <c r="F958" s="23" t="s">
        <v>2107</v>
      </c>
      <c r="G958" s="23" t="s">
        <v>2107</v>
      </c>
      <c r="H958" s="4"/>
      <c r="I958" s="25"/>
    </row>
    <row r="959" spans="1:64" ht="24.6" customHeight="1">
      <c r="A959" s="22" t="s">
        <v>1598</v>
      </c>
      <c r="B959" s="28" t="s">
        <v>1599</v>
      </c>
      <c r="C959" s="29" t="s">
        <v>1577</v>
      </c>
      <c r="D959" s="29" t="s">
        <v>174</v>
      </c>
      <c r="E959" s="23" t="s">
        <v>2107</v>
      </c>
      <c r="F959" s="23" t="s">
        <v>2107</v>
      </c>
      <c r="G959" s="23" t="s">
        <v>2107</v>
      </c>
      <c r="H959" s="4"/>
      <c r="I959" s="25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26"/>
      <c r="AQ959" s="26"/>
      <c r="AR959" s="26"/>
      <c r="AS959" s="26"/>
      <c r="AT959" s="26"/>
      <c r="AU959" s="26"/>
      <c r="AV959" s="26"/>
      <c r="AW959" s="26"/>
      <c r="AX959" s="26"/>
      <c r="AY959" s="26"/>
      <c r="AZ959" s="26"/>
      <c r="BA959" s="26"/>
      <c r="BB959" s="26"/>
      <c r="BC959" s="26"/>
      <c r="BD959" s="26"/>
      <c r="BE959" s="26"/>
      <c r="BF959" s="26"/>
      <c r="BG959" s="26"/>
      <c r="BH959" s="26"/>
      <c r="BI959" s="26"/>
      <c r="BJ959" s="26"/>
      <c r="BK959" s="26"/>
      <c r="BL959" s="26"/>
    </row>
    <row r="960" spans="1:64" ht="23.85" customHeight="1">
      <c r="A960" s="17" t="s">
        <v>3</v>
      </c>
      <c r="B960" s="13" t="s">
        <v>1600</v>
      </c>
      <c r="C960" s="13"/>
      <c r="D960" s="13"/>
      <c r="E960" s="13"/>
      <c r="F960" s="17" t="s">
        <v>5</v>
      </c>
      <c r="G960" s="19">
        <v>55187</v>
      </c>
      <c r="H960" s="13" t="s">
        <v>1</v>
      </c>
      <c r="I960" s="5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26"/>
      <c r="AQ960" s="26"/>
      <c r="AR960" s="26"/>
      <c r="AS960" s="26"/>
      <c r="AT960" s="26"/>
      <c r="AU960" s="26"/>
      <c r="AV960" s="26"/>
      <c r="AW960" s="26"/>
      <c r="AX960" s="26"/>
      <c r="AY960" s="26"/>
      <c r="AZ960" s="26"/>
      <c r="BA960" s="26"/>
      <c r="BB960" s="26"/>
      <c r="BC960" s="26"/>
      <c r="BD960" s="26"/>
      <c r="BE960" s="26"/>
      <c r="BF960" s="26"/>
      <c r="BG960" s="26"/>
      <c r="BH960" s="26"/>
      <c r="BI960" s="26"/>
      <c r="BJ960" s="26"/>
      <c r="BK960" s="26"/>
      <c r="BL960" s="26"/>
    </row>
    <row r="961" spans="1:64" ht="23.85" customHeight="1">
      <c r="A961" s="17" t="s">
        <v>6</v>
      </c>
      <c r="B961" s="9" t="s">
        <v>893</v>
      </c>
      <c r="C961" s="9"/>
      <c r="D961" s="9"/>
      <c r="E961" s="9"/>
      <c r="F961" s="17" t="s">
        <v>26</v>
      </c>
      <c r="G961" s="20" t="s">
        <v>1577</v>
      </c>
      <c r="H961" s="13"/>
      <c r="I961" s="5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26"/>
      <c r="AQ961" s="26"/>
      <c r="AR961" s="26"/>
      <c r="AS961" s="26"/>
      <c r="AT961" s="26"/>
      <c r="AU961" s="26"/>
      <c r="AV961" s="26"/>
      <c r="AW961" s="26"/>
      <c r="AX961" s="26"/>
      <c r="AY961" s="26"/>
      <c r="AZ961" s="26"/>
      <c r="BA961" s="26"/>
      <c r="BB961" s="26"/>
      <c r="BC961" s="26"/>
      <c r="BD961" s="26"/>
      <c r="BE961" s="26"/>
      <c r="BF961" s="26"/>
      <c r="BG961" s="26"/>
      <c r="BH961" s="26"/>
      <c r="BI961" s="26"/>
      <c r="BJ961" s="26"/>
      <c r="BK961" s="26"/>
      <c r="BL961" s="26"/>
    </row>
    <row r="962" spans="1:64" ht="23.85" customHeight="1">
      <c r="A962" s="12" t="s">
        <v>10</v>
      </c>
      <c r="B962" s="12" t="s">
        <v>11</v>
      </c>
      <c r="C962" s="9" t="s">
        <v>12</v>
      </c>
      <c r="D962" s="12" t="s">
        <v>13</v>
      </c>
      <c r="E962" s="12" t="s">
        <v>14</v>
      </c>
      <c r="F962" s="12" t="s">
        <v>15</v>
      </c>
      <c r="G962" s="13" t="s">
        <v>16</v>
      </c>
      <c r="H962" s="13"/>
      <c r="I962" s="5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26"/>
      <c r="AQ962" s="26"/>
      <c r="AR962" s="26"/>
      <c r="AS962" s="26"/>
      <c r="AT962" s="26"/>
      <c r="AU962" s="26"/>
      <c r="AV962" s="26"/>
      <c r="AW962" s="26"/>
      <c r="AX962" s="26"/>
      <c r="AY962" s="26"/>
      <c r="AZ962" s="26"/>
      <c r="BA962" s="26"/>
      <c r="BB962" s="26"/>
      <c r="BC962" s="26"/>
      <c r="BD962" s="26"/>
      <c r="BE962" s="26"/>
      <c r="BF962" s="26"/>
      <c r="BG962" s="26"/>
      <c r="BH962" s="26"/>
      <c r="BI962" s="26"/>
      <c r="BJ962" s="26"/>
      <c r="BK962" s="26"/>
      <c r="BL962" s="26"/>
    </row>
    <row r="963" spans="1:64" ht="23.85" customHeight="1">
      <c r="A963" s="12"/>
      <c r="B963" s="12"/>
      <c r="C963" s="12"/>
      <c r="D963" s="12"/>
      <c r="E963" s="12"/>
      <c r="F963" s="12"/>
      <c r="G963" s="12"/>
      <c r="H963" s="12"/>
      <c r="I963" s="5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26"/>
      <c r="AQ963" s="26"/>
      <c r="AR963" s="26"/>
      <c r="AS963" s="26"/>
      <c r="AT963" s="26"/>
      <c r="AU963" s="26"/>
      <c r="AV963" s="26"/>
      <c r="AW963" s="26"/>
      <c r="AX963" s="26"/>
      <c r="AY963" s="26"/>
      <c r="AZ963" s="26"/>
      <c r="BA963" s="26"/>
      <c r="BB963" s="26"/>
      <c r="BC963" s="26"/>
      <c r="BD963" s="26"/>
      <c r="BE963" s="26"/>
      <c r="BF963" s="26"/>
      <c r="BG963" s="26"/>
      <c r="BH963" s="26"/>
      <c r="BI963" s="26"/>
      <c r="BJ963" s="26"/>
      <c r="BK963" s="26"/>
      <c r="BL963" s="26"/>
    </row>
    <row r="964" spans="1:64" ht="23.85" customHeight="1">
      <c r="A964" s="30" t="s">
        <v>1601</v>
      </c>
      <c r="B964" s="75" t="s">
        <v>1602</v>
      </c>
      <c r="C964" s="29" t="s">
        <v>1577</v>
      </c>
      <c r="D964" s="29" t="s">
        <v>19</v>
      </c>
      <c r="E964" s="23" t="s">
        <v>2107</v>
      </c>
      <c r="F964" s="23" t="s">
        <v>2107</v>
      </c>
      <c r="G964" s="23" t="s">
        <v>2107</v>
      </c>
      <c r="H964" s="29">
        <f>COUNTA(A964:A964)</f>
        <v>1</v>
      </c>
      <c r="I964" s="25"/>
    </row>
    <row r="965" spans="1:64" ht="23.85" customHeight="1">
      <c r="A965" s="17" t="s">
        <v>3</v>
      </c>
      <c r="B965" s="13" t="s">
        <v>1603</v>
      </c>
      <c r="C965" s="13"/>
      <c r="D965" s="13"/>
      <c r="E965" s="13"/>
      <c r="F965" s="17" t="s">
        <v>5</v>
      </c>
      <c r="G965" s="19">
        <v>59451</v>
      </c>
      <c r="H965" s="13" t="s">
        <v>1</v>
      </c>
      <c r="I965" s="5"/>
    </row>
    <row r="966" spans="1:64" ht="23.85" customHeight="1">
      <c r="A966" s="17" t="s">
        <v>6</v>
      </c>
      <c r="B966" s="9" t="s">
        <v>1604</v>
      </c>
      <c r="C966" s="9"/>
      <c r="D966" s="9"/>
      <c r="E966" s="9"/>
      <c r="F966" s="17" t="s">
        <v>26</v>
      </c>
      <c r="G966" s="20" t="s">
        <v>1577</v>
      </c>
      <c r="H966" s="13"/>
      <c r="I966" s="5"/>
    </row>
    <row r="967" spans="1:64" ht="23.85" customHeight="1">
      <c r="A967" s="12" t="s">
        <v>10</v>
      </c>
      <c r="B967" s="12" t="s">
        <v>11</v>
      </c>
      <c r="C967" s="9" t="s">
        <v>12</v>
      </c>
      <c r="D967" s="12" t="s">
        <v>13</v>
      </c>
      <c r="E967" s="12" t="s">
        <v>14</v>
      </c>
      <c r="F967" s="12" t="s">
        <v>15</v>
      </c>
      <c r="G967" s="13" t="s">
        <v>16</v>
      </c>
      <c r="H967" s="13"/>
      <c r="I967" s="5"/>
    </row>
    <row r="968" spans="1:64" ht="23.85" customHeight="1">
      <c r="A968" s="12"/>
      <c r="B968" s="12"/>
      <c r="C968" s="12"/>
      <c r="D968" s="12"/>
      <c r="E968" s="12"/>
      <c r="F968" s="12"/>
      <c r="G968" s="12"/>
      <c r="H968" s="12"/>
      <c r="I968" s="5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/>
      <c r="AQ968" s="26"/>
      <c r="AR968" s="26"/>
      <c r="AS968" s="26"/>
      <c r="AT968" s="26"/>
      <c r="AU968" s="26"/>
      <c r="AV968" s="26"/>
      <c r="AW968" s="26"/>
      <c r="AX968" s="26"/>
      <c r="AY968" s="26"/>
      <c r="AZ968" s="26"/>
      <c r="BA968" s="26"/>
      <c r="BB968" s="26"/>
      <c r="BC968" s="26"/>
      <c r="BD968" s="26"/>
      <c r="BE968" s="26"/>
      <c r="BF968" s="26"/>
      <c r="BG968" s="26"/>
      <c r="BH968" s="26"/>
      <c r="BI968" s="26"/>
      <c r="BJ968" s="26"/>
      <c r="BK968" s="26"/>
      <c r="BL968" s="26"/>
    </row>
    <row r="969" spans="1:64" ht="23.85" customHeight="1">
      <c r="A969" s="22" t="s">
        <v>1605</v>
      </c>
      <c r="B969" s="83" t="s">
        <v>1606</v>
      </c>
      <c r="C969" s="29" t="s">
        <v>1577</v>
      </c>
      <c r="D969" s="23" t="s">
        <v>1607</v>
      </c>
      <c r="E969" s="23" t="s">
        <v>2107</v>
      </c>
      <c r="F969" s="23" t="s">
        <v>2107</v>
      </c>
      <c r="G969" s="23" t="s">
        <v>2107</v>
      </c>
      <c r="H969" s="3">
        <f>COUNTA(A969:A980)</f>
        <v>12</v>
      </c>
      <c r="I969" s="25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/>
      <c r="AQ969" s="26"/>
      <c r="AR969" s="26"/>
      <c r="AS969" s="26"/>
      <c r="AT969" s="26"/>
      <c r="AU969" s="26"/>
      <c r="AV969" s="26"/>
      <c r="AW969" s="26"/>
      <c r="AX969" s="26"/>
      <c r="AY969" s="26"/>
      <c r="AZ969" s="26"/>
      <c r="BA969" s="26"/>
      <c r="BB969" s="26"/>
      <c r="BC969" s="26"/>
      <c r="BD969" s="26"/>
      <c r="BE969" s="26"/>
      <c r="BF969" s="26"/>
      <c r="BG969" s="26"/>
      <c r="BH969" s="26"/>
      <c r="BI969" s="26"/>
      <c r="BJ969" s="26"/>
      <c r="BK969" s="26"/>
      <c r="BL969" s="26"/>
    </row>
    <row r="970" spans="1:64" ht="23.85" customHeight="1">
      <c r="A970" s="22" t="s">
        <v>1608</v>
      </c>
      <c r="B970" s="83" t="s">
        <v>1609</v>
      </c>
      <c r="C970" s="29" t="s">
        <v>1577</v>
      </c>
      <c r="D970" s="23" t="s">
        <v>1022</v>
      </c>
      <c r="E970" s="23" t="s">
        <v>2107</v>
      </c>
      <c r="F970" s="23" t="s">
        <v>2107</v>
      </c>
      <c r="G970" s="23" t="s">
        <v>2107</v>
      </c>
      <c r="H970" s="3"/>
      <c r="I970" s="25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/>
      <c r="AQ970" s="26"/>
      <c r="AR970" s="26"/>
      <c r="AS970" s="26"/>
      <c r="AT970" s="26"/>
      <c r="AU970" s="26"/>
      <c r="AV970" s="26"/>
      <c r="AW970" s="26"/>
      <c r="AX970" s="26"/>
      <c r="AY970" s="26"/>
      <c r="AZ970" s="26"/>
      <c r="BA970" s="26"/>
      <c r="BB970" s="26"/>
      <c r="BC970" s="26"/>
      <c r="BD970" s="26"/>
      <c r="BE970" s="26"/>
      <c r="BF970" s="26"/>
      <c r="BG970" s="26"/>
      <c r="BH970" s="26"/>
      <c r="BI970" s="26"/>
      <c r="BJ970" s="26"/>
      <c r="BK970" s="26"/>
      <c r="BL970" s="26"/>
    </row>
    <row r="971" spans="1:64" ht="23.85" customHeight="1">
      <c r="A971" s="22" t="s">
        <v>1610</v>
      </c>
      <c r="B971" s="83" t="s">
        <v>1611</v>
      </c>
      <c r="C971" s="29" t="s">
        <v>1577</v>
      </c>
      <c r="D971" s="23" t="s">
        <v>1032</v>
      </c>
      <c r="E971" s="23" t="s">
        <v>2107</v>
      </c>
      <c r="F971" s="23" t="s">
        <v>2107</v>
      </c>
      <c r="G971" s="23" t="s">
        <v>2107</v>
      </c>
      <c r="H971" s="3"/>
      <c r="I971" s="25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/>
      <c r="AQ971" s="26"/>
      <c r="AR971" s="26"/>
      <c r="AS971" s="26"/>
      <c r="AT971" s="26"/>
      <c r="AU971" s="26"/>
      <c r="AV971" s="26"/>
      <c r="AW971" s="26"/>
      <c r="AX971" s="26"/>
      <c r="AY971" s="26"/>
      <c r="AZ971" s="26"/>
      <c r="BA971" s="26"/>
      <c r="BB971" s="26"/>
      <c r="BC971" s="26"/>
      <c r="BD971" s="26"/>
      <c r="BE971" s="26"/>
      <c r="BF971" s="26"/>
      <c r="BG971" s="26"/>
      <c r="BH971" s="26"/>
      <c r="BI971" s="26"/>
      <c r="BJ971" s="26"/>
      <c r="BK971" s="26"/>
      <c r="BL971" s="26"/>
    </row>
    <row r="972" spans="1:64" ht="23.85" customHeight="1">
      <c r="A972" s="22" t="s">
        <v>1612</v>
      </c>
      <c r="B972" s="83" t="s">
        <v>1613</v>
      </c>
      <c r="C972" s="29" t="s">
        <v>1577</v>
      </c>
      <c r="D972" s="23" t="s">
        <v>1084</v>
      </c>
      <c r="E972" s="23" t="s">
        <v>2107</v>
      </c>
      <c r="F972" s="23" t="s">
        <v>2107</v>
      </c>
      <c r="G972" s="23" t="s">
        <v>2107</v>
      </c>
      <c r="H972" s="3"/>
      <c r="I972" s="25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/>
      <c r="AQ972" s="26"/>
      <c r="AR972" s="26"/>
      <c r="AS972" s="26"/>
      <c r="AT972" s="26"/>
      <c r="AU972" s="26"/>
      <c r="AV972" s="26"/>
      <c r="AW972" s="26"/>
      <c r="AX972" s="26"/>
      <c r="AY972" s="26"/>
      <c r="AZ972" s="26"/>
      <c r="BA972" s="26"/>
      <c r="BB972" s="26"/>
      <c r="BC972" s="26"/>
      <c r="BD972" s="26"/>
      <c r="BE972" s="26"/>
      <c r="BF972" s="26"/>
      <c r="BG972" s="26"/>
      <c r="BH972" s="26"/>
      <c r="BI972" s="26"/>
      <c r="BJ972" s="26"/>
      <c r="BK972" s="26"/>
      <c r="BL972" s="26"/>
    </row>
    <row r="973" spans="1:64" ht="23.85" customHeight="1">
      <c r="A973" s="22" t="s">
        <v>1614</v>
      </c>
      <c r="B973" s="83" t="s">
        <v>1615</v>
      </c>
      <c r="C973" s="29" t="s">
        <v>1577</v>
      </c>
      <c r="D973" s="23" t="s">
        <v>1022</v>
      </c>
      <c r="E973" s="23" t="s">
        <v>2107</v>
      </c>
      <c r="F973" s="23" t="s">
        <v>2107</v>
      </c>
      <c r="G973" s="23" t="s">
        <v>2107</v>
      </c>
      <c r="H973" s="3"/>
      <c r="I973" s="25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/>
      <c r="AQ973" s="26"/>
      <c r="AR973" s="26"/>
      <c r="AS973" s="26"/>
      <c r="AT973" s="26"/>
      <c r="AU973" s="26"/>
      <c r="AV973" s="26"/>
      <c r="AW973" s="26"/>
      <c r="AX973" s="26"/>
      <c r="AY973" s="26"/>
      <c r="AZ973" s="26"/>
      <c r="BA973" s="26"/>
      <c r="BB973" s="26"/>
      <c r="BC973" s="26"/>
      <c r="BD973" s="26"/>
      <c r="BE973" s="26"/>
      <c r="BF973" s="26"/>
      <c r="BG973" s="26"/>
      <c r="BH973" s="26"/>
      <c r="BI973" s="26"/>
      <c r="BJ973" s="26"/>
      <c r="BK973" s="26"/>
      <c r="BL973" s="26"/>
    </row>
    <row r="974" spans="1:64" ht="23.85" customHeight="1">
      <c r="A974" s="22" t="s">
        <v>1616</v>
      </c>
      <c r="B974" s="83" t="s">
        <v>1617</v>
      </c>
      <c r="C974" s="29" t="s">
        <v>1577</v>
      </c>
      <c r="D974" s="23" t="s">
        <v>282</v>
      </c>
      <c r="E974" s="23" t="s">
        <v>2107</v>
      </c>
      <c r="F974" s="23" t="s">
        <v>2107</v>
      </c>
      <c r="G974" s="23" t="s">
        <v>2107</v>
      </c>
      <c r="H974" s="3"/>
      <c r="I974" s="25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/>
      <c r="AQ974" s="26"/>
      <c r="AR974" s="26"/>
      <c r="AS974" s="26"/>
      <c r="AT974" s="26"/>
      <c r="AU974" s="26"/>
      <c r="AV974" s="26"/>
      <c r="AW974" s="26"/>
      <c r="AX974" s="26"/>
      <c r="AY974" s="26"/>
      <c r="AZ974" s="26"/>
      <c r="BA974" s="26"/>
      <c r="BB974" s="26"/>
      <c r="BC974" s="26"/>
      <c r="BD974" s="26"/>
      <c r="BE974" s="26"/>
      <c r="BF974" s="26"/>
      <c r="BG974" s="26"/>
      <c r="BH974" s="26"/>
      <c r="BI974" s="26"/>
      <c r="BJ974" s="26"/>
      <c r="BK974" s="26"/>
      <c r="BL974" s="26"/>
    </row>
    <row r="975" spans="1:64" ht="23.85" customHeight="1">
      <c r="A975" s="22" t="s">
        <v>1618</v>
      </c>
      <c r="B975" s="83" t="s">
        <v>1619</v>
      </c>
      <c r="C975" s="29" t="s">
        <v>1577</v>
      </c>
      <c r="D975" s="23" t="s">
        <v>234</v>
      </c>
      <c r="E975" s="23" t="s">
        <v>2107</v>
      </c>
      <c r="F975" s="23" t="s">
        <v>2107</v>
      </c>
      <c r="G975" s="23" t="s">
        <v>2107</v>
      </c>
      <c r="H975" s="3"/>
      <c r="I975" s="25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/>
      <c r="AQ975" s="26"/>
      <c r="AR975" s="26"/>
      <c r="AS975" s="26"/>
      <c r="AT975" s="26"/>
      <c r="AU975" s="26"/>
      <c r="AV975" s="26"/>
      <c r="AW975" s="26"/>
      <c r="AX975" s="26"/>
      <c r="AY975" s="26"/>
      <c r="AZ975" s="26"/>
      <c r="BA975" s="26"/>
      <c r="BB975" s="26"/>
      <c r="BC975" s="26"/>
      <c r="BD975" s="26"/>
      <c r="BE975" s="26"/>
      <c r="BF975" s="26"/>
      <c r="BG975" s="26"/>
      <c r="BH975" s="26"/>
      <c r="BI975" s="26"/>
      <c r="BJ975" s="26"/>
      <c r="BK975" s="26"/>
      <c r="BL975" s="26"/>
    </row>
    <row r="976" spans="1:64" ht="23.85" customHeight="1">
      <c r="A976" s="22" t="s">
        <v>1620</v>
      </c>
      <c r="B976" s="83" t="s">
        <v>1621</v>
      </c>
      <c r="C976" s="29" t="s">
        <v>1577</v>
      </c>
      <c r="D976" s="23" t="s">
        <v>282</v>
      </c>
      <c r="E976" s="23" t="s">
        <v>2107</v>
      </c>
      <c r="F976" s="23" t="s">
        <v>2107</v>
      </c>
      <c r="G976" s="23" t="s">
        <v>2107</v>
      </c>
      <c r="H976" s="3"/>
      <c r="I976" s="25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/>
      <c r="AQ976" s="26"/>
      <c r="AR976" s="26"/>
      <c r="AS976" s="26"/>
      <c r="AT976" s="26"/>
      <c r="AU976" s="26"/>
      <c r="AV976" s="26"/>
      <c r="AW976" s="26"/>
      <c r="AX976" s="26"/>
      <c r="AY976" s="26"/>
      <c r="AZ976" s="26"/>
      <c r="BA976" s="26"/>
      <c r="BB976" s="26"/>
      <c r="BC976" s="26"/>
      <c r="BD976" s="26"/>
      <c r="BE976" s="26"/>
      <c r="BF976" s="26"/>
      <c r="BG976" s="26"/>
      <c r="BH976" s="26"/>
      <c r="BI976" s="26"/>
      <c r="BJ976" s="26"/>
      <c r="BK976" s="26"/>
      <c r="BL976" s="26"/>
    </row>
    <row r="977" spans="1:64" ht="23.85" customHeight="1">
      <c r="A977" s="22" t="s">
        <v>1622</v>
      </c>
      <c r="B977" s="83" t="s">
        <v>1623</v>
      </c>
      <c r="C977" s="29" t="s">
        <v>1577</v>
      </c>
      <c r="D977" s="23" t="s">
        <v>1032</v>
      </c>
      <c r="E977" s="23" t="s">
        <v>2107</v>
      </c>
      <c r="F977" s="23" t="s">
        <v>2107</v>
      </c>
      <c r="G977" s="23" t="s">
        <v>2107</v>
      </c>
      <c r="H977" s="3"/>
      <c r="I977" s="25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/>
      <c r="AQ977" s="26"/>
      <c r="AR977" s="26"/>
      <c r="AS977" s="26"/>
      <c r="AT977" s="26"/>
      <c r="AU977" s="26"/>
      <c r="AV977" s="26"/>
      <c r="AW977" s="26"/>
      <c r="AX977" s="26"/>
      <c r="AY977" s="26"/>
      <c r="AZ977" s="26"/>
      <c r="BA977" s="26"/>
      <c r="BB977" s="26"/>
      <c r="BC977" s="26"/>
      <c r="BD977" s="26"/>
      <c r="BE977" s="26"/>
      <c r="BF977" s="26"/>
      <c r="BG977" s="26"/>
      <c r="BH977" s="26"/>
      <c r="BI977" s="26"/>
      <c r="BJ977" s="26"/>
      <c r="BK977" s="26"/>
      <c r="BL977" s="26"/>
    </row>
    <row r="978" spans="1:64" ht="23.85" customHeight="1">
      <c r="A978" s="41" t="s">
        <v>1624</v>
      </c>
      <c r="B978" s="83" t="s">
        <v>1625</v>
      </c>
      <c r="C978" s="29" t="s">
        <v>1577</v>
      </c>
      <c r="D978" s="23" t="s">
        <v>289</v>
      </c>
      <c r="E978" s="23" t="s">
        <v>2107</v>
      </c>
      <c r="F978" s="23" t="s">
        <v>2107</v>
      </c>
      <c r="G978" s="23" t="s">
        <v>2107</v>
      </c>
      <c r="H978" s="3"/>
      <c r="I978" s="25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/>
      <c r="AQ978" s="26"/>
      <c r="AR978" s="26"/>
      <c r="AS978" s="26"/>
      <c r="AT978" s="26"/>
      <c r="AU978" s="26"/>
      <c r="AV978" s="26"/>
      <c r="AW978" s="26"/>
      <c r="AX978" s="26"/>
      <c r="AY978" s="26"/>
      <c r="AZ978" s="26"/>
      <c r="BA978" s="26"/>
      <c r="BB978" s="26"/>
      <c r="BC978" s="26"/>
      <c r="BD978" s="26"/>
      <c r="BE978" s="26"/>
      <c r="BF978" s="26"/>
      <c r="BG978" s="26"/>
      <c r="BH978" s="26"/>
      <c r="BI978" s="26"/>
      <c r="BJ978" s="26"/>
      <c r="BK978" s="26"/>
      <c r="BL978" s="26"/>
    </row>
    <row r="979" spans="1:64" ht="23.85" customHeight="1">
      <c r="A979" s="22" t="s">
        <v>1626</v>
      </c>
      <c r="B979" s="83" t="s">
        <v>1627</v>
      </c>
      <c r="C979" s="29" t="s">
        <v>1577</v>
      </c>
      <c r="D979" s="23" t="s">
        <v>282</v>
      </c>
      <c r="E979" s="23" t="s">
        <v>2107</v>
      </c>
      <c r="F979" s="23" t="s">
        <v>2107</v>
      </c>
      <c r="G979" s="23" t="s">
        <v>2107</v>
      </c>
      <c r="H979" s="3"/>
      <c r="I979" s="25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/>
      <c r="AQ979" s="26"/>
      <c r="AR979" s="26"/>
      <c r="AS979" s="26"/>
      <c r="AT979" s="26"/>
      <c r="AU979" s="26"/>
      <c r="AV979" s="26"/>
      <c r="AW979" s="26"/>
      <c r="AX979" s="26"/>
      <c r="AY979" s="26"/>
      <c r="AZ979" s="26"/>
      <c r="BA979" s="26"/>
      <c r="BB979" s="26"/>
      <c r="BC979" s="26"/>
      <c r="BD979" s="26"/>
      <c r="BE979" s="26"/>
      <c r="BF979" s="26"/>
      <c r="BG979" s="26"/>
      <c r="BH979" s="26"/>
      <c r="BI979" s="26"/>
      <c r="BJ979" s="26"/>
      <c r="BK979" s="26"/>
      <c r="BL979" s="26"/>
    </row>
    <row r="980" spans="1:64" ht="23.85" customHeight="1">
      <c r="A980" s="22" t="s">
        <v>1628</v>
      </c>
      <c r="B980" s="83" t="s">
        <v>1629</v>
      </c>
      <c r="C980" s="29" t="s">
        <v>1577</v>
      </c>
      <c r="D980" s="23" t="s">
        <v>282</v>
      </c>
      <c r="E980" s="23" t="s">
        <v>2107</v>
      </c>
      <c r="F980" s="23" t="s">
        <v>2107</v>
      </c>
      <c r="G980" s="23" t="s">
        <v>2107</v>
      </c>
      <c r="H980" s="3"/>
      <c r="I980" s="25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/>
      <c r="AQ980" s="26"/>
      <c r="AR980" s="26"/>
      <c r="AS980" s="26"/>
      <c r="AT980" s="26"/>
      <c r="AU980" s="26"/>
      <c r="AV980" s="26"/>
      <c r="AW980" s="26"/>
      <c r="AX980" s="26"/>
      <c r="AY980" s="26"/>
      <c r="AZ980" s="26"/>
      <c r="BA980" s="26"/>
      <c r="BB980" s="26"/>
      <c r="BC980" s="26"/>
      <c r="BD980" s="26"/>
      <c r="BE980" s="26"/>
      <c r="BF980" s="26"/>
      <c r="BG980" s="26"/>
      <c r="BH980" s="26"/>
      <c r="BI980" s="26"/>
      <c r="BJ980" s="26"/>
      <c r="BK980" s="26"/>
      <c r="BL980" s="26"/>
    </row>
    <row r="981" spans="1:64" ht="23.85" customHeight="1">
      <c r="A981" s="17" t="s">
        <v>3</v>
      </c>
      <c r="B981" s="13" t="s">
        <v>1630</v>
      </c>
      <c r="C981" s="13"/>
      <c r="D981" s="13"/>
      <c r="E981" s="13"/>
      <c r="F981" s="17" t="s">
        <v>5</v>
      </c>
      <c r="G981" s="19">
        <v>52704</v>
      </c>
      <c r="H981" s="13" t="s">
        <v>1</v>
      </c>
      <c r="I981" s="5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26"/>
      <c r="AQ981" s="26"/>
      <c r="AR981" s="26"/>
      <c r="AS981" s="26"/>
      <c r="AT981" s="26"/>
      <c r="AU981" s="26"/>
      <c r="AV981" s="26"/>
      <c r="AW981" s="26"/>
      <c r="AX981" s="26"/>
      <c r="AY981" s="26"/>
      <c r="AZ981" s="26"/>
      <c r="BA981" s="26"/>
      <c r="BB981" s="26"/>
      <c r="BC981" s="26"/>
      <c r="BD981" s="26"/>
      <c r="BE981" s="26"/>
      <c r="BF981" s="26"/>
      <c r="BG981" s="26"/>
      <c r="BH981" s="26"/>
      <c r="BI981" s="26"/>
      <c r="BJ981" s="26"/>
      <c r="BK981" s="26"/>
      <c r="BL981" s="26"/>
    </row>
    <row r="982" spans="1:64" ht="23.85" customHeight="1">
      <c r="A982" s="17" t="s">
        <v>6</v>
      </c>
      <c r="B982" s="9" t="s">
        <v>1631</v>
      </c>
      <c r="C982" s="9"/>
      <c r="D982" s="9"/>
      <c r="E982" s="9"/>
      <c r="F982" s="17" t="s">
        <v>26</v>
      </c>
      <c r="G982" s="20" t="s">
        <v>1577</v>
      </c>
      <c r="H982" s="13"/>
      <c r="I982" s="5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26"/>
      <c r="AQ982" s="26"/>
      <c r="AR982" s="26"/>
      <c r="AS982" s="26"/>
      <c r="AT982" s="26"/>
      <c r="AU982" s="26"/>
      <c r="AV982" s="26"/>
      <c r="AW982" s="26"/>
      <c r="AX982" s="26"/>
      <c r="AY982" s="26"/>
      <c r="AZ982" s="26"/>
      <c r="BA982" s="26"/>
      <c r="BB982" s="26"/>
      <c r="BC982" s="26"/>
      <c r="BD982" s="26"/>
      <c r="BE982" s="26"/>
      <c r="BF982" s="26"/>
      <c r="BG982" s="26"/>
      <c r="BH982" s="26"/>
      <c r="BI982" s="26"/>
      <c r="BJ982" s="26"/>
      <c r="BK982" s="26"/>
      <c r="BL982" s="26"/>
    </row>
    <row r="983" spans="1:64" ht="23.85" customHeight="1">
      <c r="A983" s="12" t="s">
        <v>10</v>
      </c>
      <c r="B983" s="12" t="s">
        <v>11</v>
      </c>
      <c r="C983" s="9" t="s">
        <v>12</v>
      </c>
      <c r="D983" s="12" t="s">
        <v>13</v>
      </c>
      <c r="E983" s="12" t="s">
        <v>14</v>
      </c>
      <c r="F983" s="12" t="s">
        <v>15</v>
      </c>
      <c r="G983" s="13" t="s">
        <v>16</v>
      </c>
      <c r="H983" s="13"/>
      <c r="I983" s="5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6"/>
      <c r="AH983" s="26"/>
      <c r="AI983" s="26"/>
      <c r="AJ983" s="26"/>
      <c r="AK983" s="26"/>
      <c r="AL983" s="26"/>
      <c r="AM983" s="26"/>
      <c r="AN983" s="26"/>
      <c r="AO983" s="26"/>
      <c r="AP983" s="26"/>
      <c r="AQ983" s="26"/>
      <c r="AR983" s="26"/>
      <c r="AS983" s="26"/>
      <c r="AT983" s="26"/>
      <c r="AU983" s="26"/>
      <c r="AV983" s="26"/>
      <c r="AW983" s="26"/>
      <c r="AX983" s="26"/>
      <c r="AY983" s="26"/>
      <c r="AZ983" s="26"/>
      <c r="BA983" s="26"/>
      <c r="BB983" s="26"/>
      <c r="BC983" s="26"/>
      <c r="BD983" s="26"/>
      <c r="BE983" s="26"/>
      <c r="BF983" s="26"/>
      <c r="BG983" s="26"/>
      <c r="BH983" s="26"/>
      <c r="BI983" s="26"/>
      <c r="BJ983" s="26"/>
      <c r="BK983" s="26"/>
      <c r="BL983" s="26"/>
    </row>
    <row r="984" spans="1:64" ht="23.85" customHeight="1">
      <c r="A984" s="12"/>
      <c r="B984" s="12"/>
      <c r="C984" s="12"/>
      <c r="D984" s="12"/>
      <c r="E984" s="12"/>
      <c r="F984" s="12"/>
      <c r="G984" s="12"/>
      <c r="H984" s="12"/>
      <c r="I984" s="5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6"/>
      <c r="AH984" s="26"/>
      <c r="AI984" s="26"/>
      <c r="AJ984" s="26"/>
      <c r="AK984" s="26"/>
      <c r="AL984" s="26"/>
      <c r="AM984" s="26"/>
      <c r="AN984" s="26"/>
      <c r="AO984" s="26"/>
      <c r="AP984" s="26"/>
      <c r="AQ984" s="26"/>
      <c r="AR984" s="26"/>
      <c r="AS984" s="26"/>
      <c r="AT984" s="26"/>
      <c r="AU984" s="26"/>
      <c r="AV984" s="26"/>
      <c r="AW984" s="26"/>
      <c r="AX984" s="26"/>
      <c r="AY984" s="26"/>
      <c r="AZ984" s="26"/>
      <c r="BA984" s="26"/>
      <c r="BB984" s="26"/>
      <c r="BC984" s="26"/>
      <c r="BD984" s="26"/>
      <c r="BE984" s="26"/>
      <c r="BF984" s="26"/>
      <c r="BG984" s="26"/>
      <c r="BH984" s="26"/>
      <c r="BI984" s="26"/>
      <c r="BJ984" s="26"/>
      <c r="BK984" s="26"/>
      <c r="BL984" s="26"/>
    </row>
    <row r="985" spans="1:64" ht="23.85" customHeight="1">
      <c r="A985" s="22" t="s">
        <v>1632</v>
      </c>
      <c r="B985" s="75" t="s">
        <v>1633</v>
      </c>
      <c r="C985" s="29" t="s">
        <v>1577</v>
      </c>
      <c r="D985" s="29" t="s">
        <v>86</v>
      </c>
      <c r="E985" s="23" t="s">
        <v>2107</v>
      </c>
      <c r="F985" s="23" t="s">
        <v>2107</v>
      </c>
      <c r="G985" s="23" t="s">
        <v>2107</v>
      </c>
      <c r="H985" s="4">
        <f>COUNTA(A985:A998)</f>
        <v>14</v>
      </c>
      <c r="I985" s="31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6"/>
      <c r="AH985" s="26"/>
      <c r="AI985" s="26"/>
      <c r="AJ985" s="26"/>
      <c r="AK985" s="26"/>
      <c r="AL985" s="26"/>
      <c r="AM985" s="26"/>
      <c r="AN985" s="26"/>
      <c r="AO985" s="26"/>
      <c r="AP985" s="26"/>
      <c r="AQ985" s="26"/>
      <c r="AR985" s="26"/>
      <c r="AS985" s="26"/>
      <c r="AT985" s="26"/>
      <c r="AU985" s="26"/>
      <c r="AV985" s="26"/>
      <c r="AW985" s="26"/>
      <c r="AX985" s="26"/>
      <c r="AY985" s="26"/>
      <c r="AZ985" s="26"/>
      <c r="BA985" s="26"/>
      <c r="BB985" s="26"/>
      <c r="BC985" s="26"/>
      <c r="BD985" s="26"/>
      <c r="BE985" s="26"/>
      <c r="BF985" s="26"/>
      <c r="BG985" s="26"/>
      <c r="BH985" s="26"/>
      <c r="BI985" s="26"/>
      <c r="BJ985" s="26"/>
      <c r="BK985" s="26"/>
      <c r="BL985" s="26"/>
    </row>
    <row r="986" spans="1:64" ht="23.85" customHeight="1">
      <c r="A986" s="22" t="s">
        <v>1634</v>
      </c>
      <c r="B986" s="75" t="s">
        <v>1635</v>
      </c>
      <c r="C986" s="29" t="s">
        <v>1577</v>
      </c>
      <c r="D986" s="29" t="s">
        <v>86</v>
      </c>
      <c r="E986" s="23" t="s">
        <v>2107</v>
      </c>
      <c r="F986" s="23" t="s">
        <v>2107</v>
      </c>
      <c r="G986" s="23" t="s">
        <v>2107</v>
      </c>
      <c r="H986" s="4"/>
      <c r="I986" s="31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6"/>
      <c r="AH986" s="26"/>
      <c r="AI986" s="26"/>
      <c r="AJ986" s="26"/>
      <c r="AK986" s="26"/>
      <c r="AL986" s="26"/>
      <c r="AM986" s="26"/>
      <c r="AN986" s="26"/>
      <c r="AO986" s="26"/>
      <c r="AP986" s="26"/>
      <c r="AQ986" s="26"/>
      <c r="AR986" s="26"/>
      <c r="AS986" s="26"/>
      <c r="AT986" s="26"/>
      <c r="AU986" s="26"/>
      <c r="AV986" s="26"/>
      <c r="AW986" s="26"/>
      <c r="AX986" s="26"/>
      <c r="AY986" s="26"/>
      <c r="AZ986" s="26"/>
      <c r="BA986" s="26"/>
      <c r="BB986" s="26"/>
      <c r="BC986" s="26"/>
      <c r="BD986" s="26"/>
      <c r="BE986" s="26"/>
      <c r="BF986" s="26"/>
      <c r="BG986" s="26"/>
      <c r="BH986" s="26"/>
      <c r="BI986" s="26"/>
      <c r="BJ986" s="26"/>
      <c r="BK986" s="26"/>
      <c r="BL986" s="26"/>
    </row>
    <row r="987" spans="1:64" ht="23.85" customHeight="1">
      <c r="A987" s="22" t="s">
        <v>1636</v>
      </c>
      <c r="B987" s="75" t="s">
        <v>1637</v>
      </c>
      <c r="C987" s="29" t="s">
        <v>1577</v>
      </c>
      <c r="D987" s="29" t="s">
        <v>93</v>
      </c>
      <c r="E987" s="23" t="s">
        <v>2107</v>
      </c>
      <c r="F987" s="23" t="s">
        <v>2107</v>
      </c>
      <c r="G987" s="23" t="s">
        <v>2107</v>
      </c>
      <c r="H987" s="4"/>
      <c r="I987" s="31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6"/>
      <c r="AH987" s="26"/>
      <c r="AI987" s="26"/>
      <c r="AJ987" s="26"/>
      <c r="AK987" s="26"/>
      <c r="AL987" s="26"/>
      <c r="AM987" s="26"/>
      <c r="AN987" s="26"/>
      <c r="AO987" s="26"/>
      <c r="AP987" s="26"/>
      <c r="AQ987" s="26"/>
      <c r="AR987" s="26"/>
      <c r="AS987" s="26"/>
      <c r="AT987" s="26"/>
      <c r="AU987" s="26"/>
      <c r="AV987" s="26"/>
      <c r="AW987" s="26"/>
      <c r="AX987" s="26"/>
      <c r="AY987" s="26"/>
      <c r="AZ987" s="26"/>
      <c r="BA987" s="26"/>
      <c r="BB987" s="26"/>
      <c r="BC987" s="26"/>
      <c r="BD987" s="26"/>
      <c r="BE987" s="26"/>
      <c r="BF987" s="26"/>
      <c r="BG987" s="26"/>
      <c r="BH987" s="26"/>
      <c r="BI987" s="26"/>
      <c r="BJ987" s="26"/>
      <c r="BK987" s="26"/>
      <c r="BL987" s="26"/>
    </row>
    <row r="988" spans="1:64" ht="23.85" customHeight="1">
      <c r="A988" s="22" t="s">
        <v>1638</v>
      </c>
      <c r="B988" s="75" t="s">
        <v>1639</v>
      </c>
      <c r="C988" s="29" t="s">
        <v>1577</v>
      </c>
      <c r="D988" s="29" t="s">
        <v>86</v>
      </c>
      <c r="E988" s="23" t="s">
        <v>2107</v>
      </c>
      <c r="F988" s="23" t="s">
        <v>2107</v>
      </c>
      <c r="G988" s="23" t="s">
        <v>2107</v>
      </c>
      <c r="H988" s="4"/>
      <c r="I988" s="31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6"/>
      <c r="AH988" s="26"/>
      <c r="AI988" s="26"/>
      <c r="AJ988" s="26"/>
      <c r="AK988" s="26"/>
      <c r="AL988" s="26"/>
      <c r="AM988" s="26"/>
      <c r="AN988" s="26"/>
      <c r="AO988" s="26"/>
      <c r="AP988" s="26"/>
      <c r="AQ988" s="26"/>
      <c r="AR988" s="26"/>
      <c r="AS988" s="26"/>
      <c r="AT988" s="26"/>
      <c r="AU988" s="26"/>
      <c r="AV988" s="26"/>
      <c r="AW988" s="26"/>
      <c r="AX988" s="26"/>
      <c r="AY988" s="26"/>
      <c r="AZ988" s="26"/>
      <c r="BA988" s="26"/>
      <c r="BB988" s="26"/>
      <c r="BC988" s="26"/>
      <c r="BD988" s="26"/>
      <c r="BE988" s="26"/>
      <c r="BF988" s="26"/>
      <c r="BG988" s="26"/>
      <c r="BH988" s="26"/>
      <c r="BI988" s="26"/>
      <c r="BJ988" s="26"/>
      <c r="BK988" s="26"/>
      <c r="BL988" s="26"/>
    </row>
    <row r="989" spans="1:64" ht="23.85" customHeight="1">
      <c r="A989" s="22" t="s">
        <v>1640</v>
      </c>
      <c r="B989" s="75" t="s">
        <v>1641</v>
      </c>
      <c r="C989" s="29" t="s">
        <v>1577</v>
      </c>
      <c r="D989" s="29" t="s">
        <v>86</v>
      </c>
      <c r="E989" s="23" t="s">
        <v>2107</v>
      </c>
      <c r="F989" s="23" t="s">
        <v>2107</v>
      </c>
      <c r="G989" s="23" t="s">
        <v>2107</v>
      </c>
      <c r="H989" s="4"/>
      <c r="I989" s="31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6"/>
      <c r="AH989" s="26"/>
      <c r="AI989" s="26"/>
      <c r="AJ989" s="26"/>
      <c r="AK989" s="26"/>
      <c r="AL989" s="26"/>
      <c r="AM989" s="26"/>
      <c r="AN989" s="26"/>
      <c r="AO989" s="26"/>
      <c r="AP989" s="26"/>
      <c r="AQ989" s="26"/>
      <c r="AR989" s="26"/>
      <c r="AS989" s="26"/>
      <c r="AT989" s="26"/>
      <c r="AU989" s="26"/>
      <c r="AV989" s="26"/>
      <c r="AW989" s="26"/>
      <c r="AX989" s="26"/>
      <c r="AY989" s="26"/>
      <c r="AZ989" s="26"/>
      <c r="BA989" s="26"/>
      <c r="BB989" s="26"/>
      <c r="BC989" s="26"/>
      <c r="BD989" s="26"/>
      <c r="BE989" s="26"/>
      <c r="BF989" s="26"/>
      <c r="BG989" s="26"/>
      <c r="BH989" s="26"/>
      <c r="BI989" s="26"/>
      <c r="BJ989" s="26"/>
      <c r="BK989" s="26"/>
      <c r="BL989" s="26"/>
    </row>
    <row r="990" spans="1:64" ht="23.85" customHeight="1">
      <c r="A990" s="22" t="s">
        <v>1642</v>
      </c>
      <c r="B990" s="75" t="s">
        <v>1643</v>
      </c>
      <c r="C990" s="29" t="s">
        <v>1577</v>
      </c>
      <c r="D990" s="29" t="s">
        <v>86</v>
      </c>
      <c r="E990" s="23" t="s">
        <v>2107</v>
      </c>
      <c r="F990" s="23" t="s">
        <v>2107</v>
      </c>
      <c r="G990" s="23" t="s">
        <v>2107</v>
      </c>
      <c r="H990" s="4"/>
      <c r="I990" s="31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6"/>
      <c r="AH990" s="26"/>
      <c r="AI990" s="26"/>
      <c r="AJ990" s="26"/>
      <c r="AK990" s="26"/>
      <c r="AL990" s="26"/>
      <c r="AM990" s="26"/>
      <c r="AN990" s="26"/>
      <c r="AO990" s="26"/>
      <c r="AP990" s="26"/>
      <c r="AQ990" s="26"/>
      <c r="AR990" s="26"/>
      <c r="AS990" s="26"/>
      <c r="AT990" s="26"/>
      <c r="AU990" s="26"/>
      <c r="AV990" s="26"/>
      <c r="AW990" s="26"/>
      <c r="AX990" s="26"/>
      <c r="AY990" s="26"/>
      <c r="AZ990" s="26"/>
      <c r="BA990" s="26"/>
      <c r="BB990" s="26"/>
      <c r="BC990" s="26"/>
      <c r="BD990" s="26"/>
      <c r="BE990" s="26"/>
      <c r="BF990" s="26"/>
      <c r="BG990" s="26"/>
      <c r="BH990" s="26"/>
      <c r="BI990" s="26"/>
      <c r="BJ990" s="26"/>
      <c r="BK990" s="26"/>
      <c r="BL990" s="26"/>
    </row>
    <row r="991" spans="1:64" ht="23.85" customHeight="1">
      <c r="A991" s="22" t="s">
        <v>1644</v>
      </c>
      <c r="B991" s="75" t="s">
        <v>1645</v>
      </c>
      <c r="C991" s="29" t="s">
        <v>1577</v>
      </c>
      <c r="D991" s="29" t="s">
        <v>86</v>
      </c>
      <c r="E991" s="23" t="s">
        <v>2107</v>
      </c>
      <c r="F991" s="23" t="s">
        <v>2107</v>
      </c>
      <c r="G991" s="23" t="s">
        <v>2107</v>
      </c>
      <c r="H991" s="4"/>
      <c r="I991" s="31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6"/>
      <c r="AH991" s="26"/>
      <c r="AI991" s="26"/>
      <c r="AJ991" s="26"/>
      <c r="AK991" s="26"/>
      <c r="AL991" s="26"/>
      <c r="AM991" s="26"/>
      <c r="AN991" s="26"/>
      <c r="AO991" s="26"/>
      <c r="AP991" s="26"/>
      <c r="AQ991" s="26"/>
      <c r="AR991" s="26"/>
      <c r="AS991" s="26"/>
      <c r="AT991" s="26"/>
      <c r="AU991" s="26"/>
      <c r="AV991" s="26"/>
      <c r="AW991" s="26"/>
      <c r="AX991" s="26"/>
      <c r="AY991" s="26"/>
      <c r="AZ991" s="26"/>
      <c r="BA991" s="26"/>
      <c r="BB991" s="26"/>
      <c r="BC991" s="26"/>
      <c r="BD991" s="26"/>
      <c r="BE991" s="26"/>
      <c r="BF991" s="26"/>
      <c r="BG991" s="26"/>
      <c r="BH991" s="26"/>
      <c r="BI991" s="26"/>
      <c r="BJ991" s="26"/>
      <c r="BK991" s="26"/>
      <c r="BL991" s="26"/>
    </row>
    <row r="992" spans="1:64" ht="23.85" customHeight="1">
      <c r="A992" s="22" t="s">
        <v>1646</v>
      </c>
      <c r="B992" s="75" t="s">
        <v>1647</v>
      </c>
      <c r="C992" s="29" t="s">
        <v>1577</v>
      </c>
      <c r="D992" s="29" t="s">
        <v>86</v>
      </c>
      <c r="E992" s="23" t="s">
        <v>2107</v>
      </c>
      <c r="F992" s="23" t="s">
        <v>2107</v>
      </c>
      <c r="G992" s="23" t="s">
        <v>2107</v>
      </c>
      <c r="H992" s="4"/>
      <c r="I992" s="31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6"/>
      <c r="AH992" s="26"/>
      <c r="AI992" s="26"/>
      <c r="AJ992" s="26"/>
      <c r="AK992" s="26"/>
      <c r="AL992" s="26"/>
      <c r="AM992" s="26"/>
      <c r="AN992" s="26"/>
      <c r="AO992" s="26"/>
      <c r="AP992" s="26"/>
      <c r="AQ992" s="26"/>
      <c r="AR992" s="26"/>
      <c r="AS992" s="26"/>
      <c r="AT992" s="26"/>
      <c r="AU992" s="26"/>
      <c r="AV992" s="26"/>
      <c r="AW992" s="26"/>
      <c r="AX992" s="26"/>
      <c r="AY992" s="26"/>
      <c r="AZ992" s="26"/>
      <c r="BA992" s="26"/>
      <c r="BB992" s="26"/>
      <c r="BC992" s="26"/>
      <c r="BD992" s="26"/>
      <c r="BE992" s="26"/>
      <c r="BF992" s="26"/>
      <c r="BG992" s="26"/>
      <c r="BH992" s="26"/>
      <c r="BI992" s="26"/>
      <c r="BJ992" s="26"/>
      <c r="BK992" s="26"/>
      <c r="BL992" s="26"/>
    </row>
    <row r="993" spans="1:64" ht="23.85" customHeight="1">
      <c r="A993" s="22" t="s">
        <v>1648</v>
      </c>
      <c r="B993" s="75" t="s">
        <v>1649</v>
      </c>
      <c r="C993" s="29" t="s">
        <v>1577</v>
      </c>
      <c r="D993" s="29" t="s">
        <v>86</v>
      </c>
      <c r="E993" s="23" t="s">
        <v>2107</v>
      </c>
      <c r="F993" s="23" t="s">
        <v>2107</v>
      </c>
      <c r="G993" s="23" t="s">
        <v>2107</v>
      </c>
      <c r="H993" s="4"/>
      <c r="I993" s="31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6"/>
      <c r="AH993" s="26"/>
      <c r="AI993" s="26"/>
      <c r="AJ993" s="26"/>
      <c r="AK993" s="26"/>
      <c r="AL993" s="26"/>
      <c r="AM993" s="26"/>
      <c r="AN993" s="26"/>
      <c r="AO993" s="26"/>
      <c r="AP993" s="26"/>
      <c r="AQ993" s="26"/>
      <c r="AR993" s="26"/>
      <c r="AS993" s="26"/>
      <c r="AT993" s="26"/>
      <c r="AU993" s="26"/>
      <c r="AV993" s="26"/>
      <c r="AW993" s="26"/>
      <c r="AX993" s="26"/>
      <c r="AY993" s="26"/>
      <c r="AZ993" s="26"/>
      <c r="BA993" s="26"/>
      <c r="BB993" s="26"/>
      <c r="BC993" s="26"/>
      <c r="BD993" s="26"/>
      <c r="BE993" s="26"/>
      <c r="BF993" s="26"/>
      <c r="BG993" s="26"/>
      <c r="BH993" s="26"/>
      <c r="BI993" s="26"/>
      <c r="BJ993" s="26"/>
      <c r="BK993" s="26"/>
      <c r="BL993" s="26"/>
    </row>
    <row r="994" spans="1:64" ht="23.85" customHeight="1">
      <c r="A994" s="22" t="s">
        <v>1650</v>
      </c>
      <c r="B994" s="75" t="s">
        <v>1651</v>
      </c>
      <c r="C994" s="29" t="s">
        <v>1577</v>
      </c>
      <c r="D994" s="29" t="s">
        <v>86</v>
      </c>
      <c r="E994" s="23" t="s">
        <v>2107</v>
      </c>
      <c r="F994" s="23" t="s">
        <v>2107</v>
      </c>
      <c r="G994" s="23" t="s">
        <v>2107</v>
      </c>
      <c r="H994" s="4"/>
      <c r="I994" s="31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6"/>
      <c r="AH994" s="26"/>
      <c r="AI994" s="26"/>
      <c r="AJ994" s="26"/>
      <c r="AK994" s="26"/>
      <c r="AL994" s="26"/>
      <c r="AM994" s="26"/>
      <c r="AN994" s="26"/>
      <c r="AO994" s="26"/>
      <c r="AP994" s="26"/>
      <c r="AQ994" s="26"/>
      <c r="AR994" s="26"/>
      <c r="AS994" s="26"/>
      <c r="AT994" s="26"/>
      <c r="AU994" s="26"/>
      <c r="AV994" s="26"/>
      <c r="AW994" s="26"/>
      <c r="AX994" s="26"/>
      <c r="AY994" s="26"/>
      <c r="AZ994" s="26"/>
      <c r="BA994" s="26"/>
      <c r="BB994" s="26"/>
      <c r="BC994" s="26"/>
      <c r="BD994" s="26"/>
      <c r="BE994" s="26"/>
      <c r="BF994" s="26"/>
      <c r="BG994" s="26"/>
      <c r="BH994" s="26"/>
      <c r="BI994" s="26"/>
      <c r="BJ994" s="26"/>
      <c r="BK994" s="26"/>
      <c r="BL994" s="26"/>
    </row>
    <row r="995" spans="1:64" ht="23.85" customHeight="1">
      <c r="A995" s="22" t="s">
        <v>1652</v>
      </c>
      <c r="B995" s="75" t="s">
        <v>1653</v>
      </c>
      <c r="C995" s="29" t="s">
        <v>1577</v>
      </c>
      <c r="D995" s="29" t="s">
        <v>86</v>
      </c>
      <c r="E995" s="23" t="s">
        <v>2107</v>
      </c>
      <c r="F995" s="23" t="s">
        <v>2107</v>
      </c>
      <c r="G995" s="23" t="s">
        <v>2107</v>
      </c>
      <c r="H995" s="4"/>
      <c r="I995" s="25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6"/>
      <c r="AH995" s="26"/>
      <c r="AI995" s="26"/>
      <c r="AJ995" s="26"/>
      <c r="AK995" s="26"/>
      <c r="AL995" s="26"/>
      <c r="AM995" s="26"/>
      <c r="AN995" s="26"/>
      <c r="AO995" s="26"/>
      <c r="AP995" s="26"/>
      <c r="AQ995" s="26"/>
      <c r="AR995" s="26"/>
      <c r="AS995" s="26"/>
      <c r="AT995" s="26"/>
      <c r="AU995" s="26"/>
      <c r="AV995" s="26"/>
      <c r="AW995" s="26"/>
      <c r="AX995" s="26"/>
      <c r="AY995" s="26"/>
      <c r="AZ995" s="26"/>
      <c r="BA995" s="26"/>
      <c r="BB995" s="26"/>
      <c r="BC995" s="26"/>
      <c r="BD995" s="26"/>
      <c r="BE995" s="26"/>
      <c r="BF995" s="26"/>
      <c r="BG995" s="26"/>
      <c r="BH995" s="26"/>
      <c r="BI995" s="26"/>
      <c r="BJ995" s="26"/>
      <c r="BK995" s="26"/>
      <c r="BL995" s="26"/>
    </row>
    <row r="996" spans="1:64" ht="23.85" customHeight="1">
      <c r="A996" s="22" t="s">
        <v>1654</v>
      </c>
      <c r="B996" s="75" t="s">
        <v>1655</v>
      </c>
      <c r="C996" s="29" t="s">
        <v>1577</v>
      </c>
      <c r="D996" s="29" t="s">
        <v>86</v>
      </c>
      <c r="E996" s="23" t="s">
        <v>2107</v>
      </c>
      <c r="F996" s="23" t="s">
        <v>2107</v>
      </c>
      <c r="G996" s="23" t="s">
        <v>2107</v>
      </c>
      <c r="H996" s="4"/>
      <c r="I996" s="25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6"/>
      <c r="AH996" s="26"/>
      <c r="AI996" s="26"/>
      <c r="AJ996" s="26"/>
      <c r="AK996" s="26"/>
      <c r="AL996" s="26"/>
      <c r="AM996" s="26"/>
      <c r="AN996" s="26"/>
      <c r="AO996" s="26"/>
      <c r="AP996" s="26"/>
      <c r="AQ996" s="26"/>
      <c r="AR996" s="26"/>
      <c r="AS996" s="26"/>
      <c r="AT996" s="26"/>
      <c r="AU996" s="26"/>
      <c r="AV996" s="26"/>
      <c r="AW996" s="26"/>
      <c r="AX996" s="26"/>
      <c r="AY996" s="26"/>
      <c r="AZ996" s="26"/>
      <c r="BA996" s="26"/>
      <c r="BB996" s="26"/>
      <c r="BC996" s="26"/>
      <c r="BD996" s="26"/>
      <c r="BE996" s="26"/>
      <c r="BF996" s="26"/>
      <c r="BG996" s="26"/>
      <c r="BH996" s="26"/>
      <c r="BI996" s="26"/>
      <c r="BJ996" s="26"/>
      <c r="BK996" s="26"/>
      <c r="BL996" s="26"/>
    </row>
    <row r="997" spans="1:64" ht="23.85" customHeight="1">
      <c r="A997" s="22" t="s">
        <v>1656</v>
      </c>
      <c r="B997" s="75" t="s">
        <v>1657</v>
      </c>
      <c r="C997" s="29" t="s">
        <v>1577</v>
      </c>
      <c r="D997" s="29" t="s">
        <v>86</v>
      </c>
      <c r="E997" s="23" t="s">
        <v>2107</v>
      </c>
      <c r="F997" s="23" t="s">
        <v>2107</v>
      </c>
      <c r="G997" s="23" t="s">
        <v>2107</v>
      </c>
      <c r="H997" s="4"/>
      <c r="I997" s="25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6"/>
      <c r="AH997" s="26"/>
      <c r="AI997" s="26"/>
      <c r="AJ997" s="26"/>
      <c r="AK997" s="26"/>
      <c r="AL997" s="26"/>
      <c r="AM997" s="26"/>
      <c r="AN997" s="26"/>
      <c r="AO997" s="26"/>
      <c r="AP997" s="26"/>
      <c r="AQ997" s="26"/>
      <c r="AR997" s="26"/>
      <c r="AS997" s="26"/>
      <c r="AT997" s="26"/>
      <c r="AU997" s="26"/>
      <c r="AV997" s="26"/>
      <c r="AW997" s="26"/>
      <c r="AX997" s="26"/>
      <c r="AY997" s="26"/>
      <c r="AZ997" s="26"/>
      <c r="BA997" s="26"/>
      <c r="BB997" s="26"/>
      <c r="BC997" s="26"/>
      <c r="BD997" s="26"/>
      <c r="BE997" s="26"/>
      <c r="BF997" s="26"/>
      <c r="BG997" s="26"/>
      <c r="BH997" s="26"/>
      <c r="BI997" s="26"/>
      <c r="BJ997" s="26"/>
      <c r="BK997" s="26"/>
      <c r="BL997" s="26"/>
    </row>
    <row r="998" spans="1:64" ht="23.85" customHeight="1">
      <c r="A998" s="22" t="s">
        <v>1658</v>
      </c>
      <c r="B998" s="75" t="s">
        <v>1659</v>
      </c>
      <c r="C998" s="29" t="s">
        <v>1577</v>
      </c>
      <c r="D998" s="29" t="s">
        <v>86</v>
      </c>
      <c r="E998" s="23" t="s">
        <v>2107</v>
      </c>
      <c r="F998" s="23" t="s">
        <v>2107</v>
      </c>
      <c r="G998" s="23" t="s">
        <v>2107</v>
      </c>
      <c r="H998" s="4"/>
      <c r="I998" s="25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6"/>
      <c r="AH998" s="26"/>
      <c r="AI998" s="26"/>
      <c r="AJ998" s="26"/>
      <c r="AK998" s="26"/>
      <c r="AL998" s="26"/>
      <c r="AM998" s="26"/>
      <c r="AN998" s="26"/>
      <c r="AO998" s="26"/>
      <c r="AP998" s="26"/>
      <c r="AQ998" s="26"/>
      <c r="AR998" s="26"/>
      <c r="AS998" s="26"/>
      <c r="AT998" s="26"/>
      <c r="AU998" s="26"/>
      <c r="AV998" s="26"/>
      <c r="AW998" s="26"/>
      <c r="AX998" s="26"/>
      <c r="AY998" s="26"/>
      <c r="AZ998" s="26"/>
      <c r="BA998" s="26"/>
      <c r="BB998" s="26"/>
      <c r="BC998" s="26"/>
      <c r="BD998" s="26"/>
      <c r="BE998" s="26"/>
      <c r="BF998" s="26"/>
      <c r="BG998" s="26"/>
      <c r="BH998" s="26"/>
      <c r="BI998" s="26"/>
      <c r="BJ998" s="26"/>
      <c r="BK998" s="26"/>
      <c r="BL998" s="26"/>
    </row>
    <row r="999" spans="1:64" ht="23.85" customHeight="1">
      <c r="A999" s="1" t="s">
        <v>318</v>
      </c>
      <c r="B999" s="1"/>
      <c r="C999" s="1"/>
      <c r="D999" s="1"/>
      <c r="E999" s="1"/>
      <c r="F999" s="1"/>
      <c r="G999" s="1"/>
      <c r="H999" s="1"/>
      <c r="I999" s="5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6"/>
      <c r="AH999" s="26"/>
      <c r="AI999" s="26"/>
      <c r="AJ999" s="26"/>
      <c r="AK999" s="26"/>
      <c r="AL999" s="26"/>
      <c r="AM999" s="26"/>
      <c r="AN999" s="26"/>
      <c r="AO999" s="26"/>
      <c r="AP999" s="26"/>
      <c r="AQ999" s="26"/>
      <c r="AR999" s="26"/>
      <c r="AS999" s="26"/>
      <c r="AT999" s="26"/>
      <c r="AU999" s="26"/>
      <c r="AV999" s="26"/>
      <c r="AW999" s="26"/>
      <c r="AX999" s="26"/>
      <c r="AY999" s="26"/>
      <c r="AZ999" s="26"/>
      <c r="BA999" s="26"/>
      <c r="BB999" s="26"/>
      <c r="BC999" s="26"/>
      <c r="BD999" s="26"/>
      <c r="BE999" s="26"/>
      <c r="BF999" s="26"/>
      <c r="BG999" s="26"/>
      <c r="BH999" s="26"/>
      <c r="BI999" s="26"/>
      <c r="BJ999" s="26"/>
      <c r="BK999" s="26"/>
      <c r="BL999" s="26"/>
    </row>
    <row r="1000" spans="1:64" ht="23.85" customHeight="1">
      <c r="A1000" s="17" t="s">
        <v>3</v>
      </c>
      <c r="B1000" s="13" t="s">
        <v>1660</v>
      </c>
      <c r="C1000" s="13"/>
      <c r="D1000" s="13"/>
      <c r="E1000" s="13"/>
      <c r="F1000" s="17" t="s">
        <v>5</v>
      </c>
      <c r="G1000" s="44">
        <v>62601</v>
      </c>
      <c r="H1000" s="13" t="s">
        <v>1</v>
      </c>
      <c r="I1000" s="5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6"/>
      <c r="AH1000" s="26"/>
      <c r="AI1000" s="26"/>
      <c r="AJ1000" s="26"/>
      <c r="AK1000" s="26"/>
      <c r="AL1000" s="26"/>
      <c r="AM1000" s="26"/>
      <c r="AN1000" s="26"/>
      <c r="AO1000" s="26"/>
      <c r="AP1000" s="26"/>
      <c r="AQ1000" s="26"/>
      <c r="AR1000" s="26"/>
      <c r="AS1000" s="26"/>
      <c r="AT1000" s="26"/>
      <c r="AU1000" s="26"/>
      <c r="AV1000" s="26"/>
      <c r="AW1000" s="26"/>
      <c r="AX1000" s="26"/>
      <c r="AY1000" s="26"/>
      <c r="AZ1000" s="26"/>
      <c r="BA1000" s="26"/>
      <c r="BB1000" s="26"/>
      <c r="BC1000" s="26"/>
      <c r="BD1000" s="26"/>
      <c r="BE1000" s="26"/>
      <c r="BF1000" s="26"/>
      <c r="BG1000" s="26"/>
      <c r="BH1000" s="26"/>
      <c r="BI1000" s="26"/>
      <c r="BJ1000" s="26"/>
      <c r="BK1000" s="26"/>
      <c r="BL1000" s="26"/>
    </row>
    <row r="1001" spans="1:64" ht="23.85" customHeight="1">
      <c r="A1001" s="17" t="s">
        <v>6</v>
      </c>
      <c r="B1001" s="9" t="s">
        <v>1661</v>
      </c>
      <c r="C1001" s="9"/>
      <c r="D1001" s="9"/>
      <c r="E1001" s="9"/>
      <c r="F1001" s="17" t="s">
        <v>26</v>
      </c>
      <c r="G1001" s="20" t="s">
        <v>1577</v>
      </c>
      <c r="H1001" s="13"/>
      <c r="I1001" s="5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6"/>
      <c r="AH1001" s="26"/>
      <c r="AI1001" s="26"/>
      <c r="AJ1001" s="26"/>
      <c r="AK1001" s="26"/>
      <c r="AL1001" s="26"/>
      <c r="AM1001" s="26"/>
      <c r="AN1001" s="26"/>
      <c r="AO1001" s="26"/>
      <c r="AP1001" s="26"/>
      <c r="AQ1001" s="26"/>
      <c r="AR1001" s="26"/>
      <c r="AS1001" s="26"/>
      <c r="AT1001" s="26"/>
      <c r="AU1001" s="26"/>
      <c r="AV1001" s="26"/>
      <c r="AW1001" s="26"/>
      <c r="AX1001" s="26"/>
      <c r="AY1001" s="26"/>
      <c r="AZ1001" s="26"/>
      <c r="BA1001" s="26"/>
      <c r="BB1001" s="26"/>
      <c r="BC1001" s="26"/>
      <c r="BD1001" s="26"/>
      <c r="BE1001" s="26"/>
      <c r="BF1001" s="26"/>
      <c r="BG1001" s="26"/>
      <c r="BH1001" s="26"/>
      <c r="BI1001" s="26"/>
      <c r="BJ1001" s="26"/>
      <c r="BK1001" s="26"/>
      <c r="BL1001" s="26"/>
    </row>
    <row r="1002" spans="1:64" ht="23.85" customHeight="1">
      <c r="A1002" s="12" t="s">
        <v>10</v>
      </c>
      <c r="B1002" s="12" t="s">
        <v>11</v>
      </c>
      <c r="C1002" s="9" t="s">
        <v>12</v>
      </c>
      <c r="D1002" s="12" t="s">
        <v>13</v>
      </c>
      <c r="E1002" s="12" t="s">
        <v>14</v>
      </c>
      <c r="F1002" s="12" t="s">
        <v>15</v>
      </c>
      <c r="G1002" s="13" t="s">
        <v>16</v>
      </c>
      <c r="H1002" s="13"/>
      <c r="I1002" s="5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6"/>
      <c r="AH1002" s="26"/>
      <c r="AI1002" s="26"/>
      <c r="AJ1002" s="26"/>
      <c r="AK1002" s="26"/>
      <c r="AL1002" s="26"/>
      <c r="AM1002" s="26"/>
      <c r="AN1002" s="26"/>
      <c r="AO1002" s="26"/>
      <c r="AP1002" s="26"/>
      <c r="AQ1002" s="26"/>
      <c r="AR1002" s="26"/>
      <c r="AS1002" s="26"/>
      <c r="AT1002" s="26"/>
      <c r="AU1002" s="26"/>
      <c r="AV1002" s="26"/>
      <c r="AW1002" s="26"/>
      <c r="AX1002" s="26"/>
      <c r="AY1002" s="26"/>
      <c r="AZ1002" s="26"/>
      <c r="BA1002" s="26"/>
      <c r="BB1002" s="26"/>
      <c r="BC1002" s="26"/>
      <c r="BD1002" s="26"/>
      <c r="BE1002" s="26"/>
      <c r="BF1002" s="26"/>
      <c r="BG1002" s="26"/>
      <c r="BH1002" s="26"/>
      <c r="BI1002" s="26"/>
      <c r="BJ1002" s="26"/>
      <c r="BK1002" s="26"/>
      <c r="BL1002" s="26"/>
    </row>
    <row r="1003" spans="1:64" ht="23.85" customHeight="1">
      <c r="A1003" s="12"/>
      <c r="B1003" s="12"/>
      <c r="C1003" s="12"/>
      <c r="D1003" s="12"/>
      <c r="E1003" s="12"/>
      <c r="F1003" s="12"/>
      <c r="G1003" s="12"/>
      <c r="H1003" s="12"/>
      <c r="I1003" s="5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6"/>
      <c r="AH1003" s="26"/>
      <c r="AI1003" s="26"/>
      <c r="AJ1003" s="26"/>
      <c r="AK1003" s="26"/>
      <c r="AL1003" s="26"/>
      <c r="AM1003" s="26"/>
      <c r="AN1003" s="26"/>
      <c r="AO1003" s="26"/>
      <c r="AP1003" s="26"/>
      <c r="AQ1003" s="26"/>
      <c r="AR1003" s="26"/>
      <c r="AS1003" s="26"/>
      <c r="AT1003" s="26"/>
      <c r="AU1003" s="26"/>
      <c r="AV1003" s="26"/>
      <c r="AW1003" s="26"/>
      <c r="AX1003" s="26"/>
      <c r="AY1003" s="26"/>
      <c r="AZ1003" s="26"/>
      <c r="BA1003" s="26"/>
      <c r="BB1003" s="26"/>
      <c r="BC1003" s="26"/>
      <c r="BD1003" s="26"/>
      <c r="BE1003" s="26"/>
      <c r="BF1003" s="26"/>
      <c r="BG1003" s="26"/>
      <c r="BH1003" s="26"/>
      <c r="BI1003" s="26"/>
      <c r="BJ1003" s="26"/>
      <c r="BK1003" s="26"/>
      <c r="BL1003" s="26"/>
    </row>
    <row r="1004" spans="1:64" ht="23.85" customHeight="1">
      <c r="A1004" s="22" t="s">
        <v>1662</v>
      </c>
      <c r="B1004" s="75" t="s">
        <v>1663</v>
      </c>
      <c r="C1004" s="29" t="s">
        <v>1577</v>
      </c>
      <c r="D1004" s="29" t="s">
        <v>1664</v>
      </c>
      <c r="E1004" s="23" t="s">
        <v>2107</v>
      </c>
      <c r="F1004" s="23" t="s">
        <v>2107</v>
      </c>
      <c r="G1004" s="23" t="s">
        <v>2107</v>
      </c>
      <c r="H1004" s="4">
        <f>COUNTA(A1004:A1006)</f>
        <v>3</v>
      </c>
      <c r="I1004" s="47"/>
    </row>
    <row r="1005" spans="1:64" ht="23.85" customHeight="1">
      <c r="A1005" s="22" t="s">
        <v>1665</v>
      </c>
      <c r="B1005" s="75" t="s">
        <v>1666</v>
      </c>
      <c r="C1005" s="29" t="s">
        <v>1577</v>
      </c>
      <c r="D1005" s="29" t="s">
        <v>1664</v>
      </c>
      <c r="E1005" s="23" t="s">
        <v>2107</v>
      </c>
      <c r="F1005" s="23" t="s">
        <v>2107</v>
      </c>
      <c r="G1005" s="23" t="s">
        <v>2107</v>
      </c>
      <c r="H1005" s="4"/>
      <c r="I1005" s="25"/>
    </row>
    <row r="1006" spans="1:64" ht="23.85" customHeight="1">
      <c r="A1006" s="22" t="s">
        <v>1667</v>
      </c>
      <c r="B1006" s="75" t="s">
        <v>1668</v>
      </c>
      <c r="C1006" s="29" t="s">
        <v>1577</v>
      </c>
      <c r="D1006" s="29" t="s">
        <v>1664</v>
      </c>
      <c r="E1006" s="23" t="s">
        <v>2107</v>
      </c>
      <c r="F1006" s="23" t="s">
        <v>2107</v>
      </c>
      <c r="G1006" s="23" t="s">
        <v>2107</v>
      </c>
      <c r="H1006" s="4"/>
      <c r="I1006" s="25"/>
    </row>
    <row r="1007" spans="1:64" ht="23.85" customHeight="1">
      <c r="A1007" s="101" t="s">
        <v>329</v>
      </c>
      <c r="B1007" s="101"/>
      <c r="C1007" s="101"/>
      <c r="D1007" s="101"/>
      <c r="E1007" s="101"/>
      <c r="F1007" s="101"/>
      <c r="G1007" s="101"/>
      <c r="H1007" s="84">
        <f>H946+H952+H964+H969+H985+H1004</f>
        <v>40</v>
      </c>
      <c r="I1007" s="25"/>
    </row>
    <row r="1008" spans="1:64" ht="23.85" customHeight="1">
      <c r="A1008" s="108" t="s">
        <v>1669</v>
      </c>
      <c r="B1008" s="108"/>
      <c r="C1008" s="108"/>
      <c r="D1008" s="108"/>
      <c r="E1008" s="108"/>
      <c r="F1008" s="108"/>
      <c r="G1008" s="108"/>
      <c r="H1008" s="13" t="s">
        <v>1</v>
      </c>
      <c r="I1008" s="18" t="s">
        <v>2</v>
      </c>
      <c r="J1008" s="85"/>
      <c r="K1008" s="85"/>
      <c r="L1008" s="85"/>
      <c r="M1008" s="85"/>
      <c r="N1008" s="85"/>
      <c r="O1008" s="85"/>
      <c r="P1008" s="85"/>
      <c r="Q1008" s="85"/>
      <c r="R1008" s="85"/>
      <c r="S1008" s="85"/>
      <c r="T1008" s="85"/>
      <c r="U1008" s="85"/>
      <c r="V1008" s="85"/>
      <c r="W1008" s="85"/>
      <c r="X1008" s="85"/>
      <c r="Y1008" s="85"/>
      <c r="Z1008" s="85"/>
      <c r="AA1008" s="85"/>
      <c r="AB1008" s="85"/>
      <c r="AC1008" s="85"/>
      <c r="AD1008" s="85"/>
      <c r="AE1008" s="85"/>
      <c r="AF1008" s="85"/>
      <c r="AG1008" s="85"/>
      <c r="AH1008" s="85"/>
      <c r="AI1008" s="85"/>
      <c r="AJ1008" s="85"/>
      <c r="AK1008" s="85"/>
      <c r="AL1008" s="85"/>
      <c r="AM1008" s="85"/>
      <c r="AN1008" s="85"/>
      <c r="AO1008" s="85"/>
      <c r="AP1008" s="85"/>
      <c r="AQ1008" s="85"/>
      <c r="AR1008" s="85"/>
      <c r="AS1008" s="85"/>
      <c r="AT1008" s="85"/>
      <c r="AU1008" s="85"/>
      <c r="AV1008" s="85"/>
      <c r="AW1008" s="85"/>
      <c r="AX1008" s="85"/>
      <c r="AY1008" s="85"/>
      <c r="AZ1008" s="85"/>
      <c r="BA1008" s="85"/>
      <c r="BB1008" s="85"/>
      <c r="BC1008" s="85"/>
      <c r="BD1008" s="85"/>
      <c r="BE1008" s="85"/>
      <c r="BF1008" s="85"/>
      <c r="BG1008" s="85"/>
      <c r="BH1008" s="85"/>
      <c r="BI1008" s="85"/>
      <c r="BJ1008" s="85"/>
      <c r="BK1008" s="85"/>
      <c r="BL1008" s="85"/>
    </row>
    <row r="1009" spans="1:64" ht="23.85" customHeight="1">
      <c r="A1009" s="17" t="s">
        <v>3</v>
      </c>
      <c r="B1009" s="13" t="s">
        <v>1670</v>
      </c>
      <c r="C1009" s="13"/>
      <c r="D1009" s="13"/>
      <c r="E1009" s="13"/>
      <c r="F1009" s="17" t="s">
        <v>400</v>
      </c>
      <c r="G1009" s="19">
        <v>76016</v>
      </c>
      <c r="H1009" s="13"/>
      <c r="I1009" s="10"/>
      <c r="J1009" s="85"/>
      <c r="K1009" s="85"/>
      <c r="L1009" s="85"/>
      <c r="M1009" s="85"/>
      <c r="N1009" s="85"/>
      <c r="O1009" s="85"/>
      <c r="P1009" s="85"/>
      <c r="Q1009" s="85"/>
      <c r="R1009" s="85"/>
      <c r="S1009" s="85"/>
      <c r="T1009" s="85"/>
      <c r="U1009" s="85"/>
      <c r="V1009" s="85"/>
      <c r="W1009" s="85"/>
      <c r="X1009" s="85"/>
      <c r="Y1009" s="85"/>
      <c r="Z1009" s="85"/>
      <c r="AA1009" s="85"/>
      <c r="AB1009" s="85"/>
      <c r="AC1009" s="85"/>
      <c r="AD1009" s="85"/>
      <c r="AE1009" s="85"/>
      <c r="AF1009" s="85"/>
      <c r="AG1009" s="85"/>
      <c r="AH1009" s="85"/>
      <c r="AI1009" s="85"/>
      <c r="AJ1009" s="85"/>
      <c r="AK1009" s="85"/>
      <c r="AL1009" s="85"/>
      <c r="AM1009" s="85"/>
      <c r="AN1009" s="85"/>
      <c r="AO1009" s="85"/>
      <c r="AP1009" s="85"/>
      <c r="AQ1009" s="85"/>
      <c r="AR1009" s="85"/>
      <c r="AS1009" s="85"/>
      <c r="AT1009" s="85"/>
      <c r="AU1009" s="85"/>
      <c r="AV1009" s="85"/>
      <c r="AW1009" s="85"/>
      <c r="AX1009" s="85"/>
      <c r="AY1009" s="85"/>
      <c r="AZ1009" s="85"/>
      <c r="BA1009" s="85"/>
      <c r="BB1009" s="85"/>
      <c r="BC1009" s="85"/>
      <c r="BD1009" s="85"/>
      <c r="BE1009" s="85"/>
      <c r="BF1009" s="85"/>
      <c r="BG1009" s="85"/>
      <c r="BH1009" s="85"/>
      <c r="BI1009" s="85"/>
      <c r="BJ1009" s="85"/>
      <c r="BK1009" s="85"/>
      <c r="BL1009" s="85"/>
    </row>
    <row r="1010" spans="1:64" ht="23.85" customHeight="1">
      <c r="A1010" s="17" t="s">
        <v>6</v>
      </c>
      <c r="B1010" s="9" t="s">
        <v>1671</v>
      </c>
      <c r="C1010" s="9"/>
      <c r="D1010" s="9"/>
      <c r="E1010" s="9"/>
      <c r="F1010" s="17" t="s">
        <v>26</v>
      </c>
      <c r="G1010" s="20" t="s">
        <v>1672</v>
      </c>
      <c r="H1010" s="13"/>
      <c r="I1010" s="10"/>
      <c r="J1010" s="85"/>
      <c r="K1010" s="85"/>
      <c r="L1010" s="85"/>
      <c r="M1010" s="85"/>
      <c r="N1010" s="85"/>
      <c r="O1010" s="85"/>
      <c r="P1010" s="85"/>
      <c r="Q1010" s="85"/>
      <c r="R1010" s="85"/>
      <c r="S1010" s="85"/>
      <c r="T1010" s="85"/>
      <c r="U1010" s="85"/>
      <c r="V1010" s="85"/>
      <c r="W1010" s="85"/>
      <c r="X1010" s="85"/>
      <c r="Y1010" s="85"/>
      <c r="Z1010" s="85"/>
      <c r="AA1010" s="85"/>
      <c r="AB1010" s="85"/>
      <c r="AC1010" s="85"/>
      <c r="AD1010" s="85"/>
      <c r="AE1010" s="85"/>
      <c r="AF1010" s="85"/>
      <c r="AG1010" s="85"/>
      <c r="AH1010" s="85"/>
      <c r="AI1010" s="85"/>
      <c r="AJ1010" s="85"/>
      <c r="AK1010" s="85"/>
      <c r="AL1010" s="85"/>
      <c r="AM1010" s="85"/>
      <c r="AN1010" s="85"/>
      <c r="AO1010" s="85"/>
      <c r="AP1010" s="85"/>
      <c r="AQ1010" s="85"/>
      <c r="AR1010" s="85"/>
      <c r="AS1010" s="85"/>
      <c r="AT1010" s="85"/>
      <c r="AU1010" s="85"/>
      <c r="AV1010" s="85"/>
      <c r="AW1010" s="85"/>
      <c r="AX1010" s="85"/>
      <c r="AY1010" s="85"/>
      <c r="AZ1010" s="85"/>
      <c r="BA1010" s="85"/>
      <c r="BB1010" s="85"/>
      <c r="BC1010" s="85"/>
      <c r="BD1010" s="85"/>
      <c r="BE1010" s="85"/>
      <c r="BF1010" s="85"/>
      <c r="BG1010" s="85"/>
      <c r="BH1010" s="85"/>
      <c r="BI1010" s="85"/>
      <c r="BJ1010" s="85"/>
      <c r="BK1010" s="85"/>
      <c r="BL1010" s="85"/>
    </row>
    <row r="1011" spans="1:64" ht="23.85" customHeight="1">
      <c r="A1011" s="12" t="s">
        <v>10</v>
      </c>
      <c r="B1011" s="12" t="s">
        <v>11</v>
      </c>
      <c r="C1011" s="13" t="s">
        <v>12</v>
      </c>
      <c r="D1011" s="12" t="s">
        <v>13</v>
      </c>
      <c r="E1011" s="12" t="s">
        <v>14</v>
      </c>
      <c r="F1011" s="12" t="s">
        <v>15</v>
      </c>
      <c r="G1011" s="13" t="s">
        <v>16</v>
      </c>
      <c r="H1011" s="13"/>
      <c r="I1011" s="10"/>
    </row>
    <row r="1012" spans="1:64" ht="23.85" customHeight="1">
      <c r="A1012" s="12"/>
      <c r="B1012" s="12"/>
      <c r="C1012" s="12"/>
      <c r="D1012" s="12"/>
      <c r="E1012" s="12"/>
      <c r="F1012" s="12"/>
      <c r="G1012" s="12"/>
      <c r="H1012" s="12"/>
      <c r="I1012" s="10"/>
    </row>
    <row r="1013" spans="1:64" ht="23.85" customHeight="1">
      <c r="A1013" s="22" t="s">
        <v>1673</v>
      </c>
      <c r="B1013" s="45" t="s">
        <v>1674</v>
      </c>
      <c r="C1013" s="23" t="s">
        <v>1675</v>
      </c>
      <c r="D1013" s="23" t="s">
        <v>1517</v>
      </c>
      <c r="E1013" s="23" t="s">
        <v>2107</v>
      </c>
      <c r="F1013" s="23" t="s">
        <v>2107</v>
      </c>
      <c r="G1013" s="23" t="s">
        <v>2107</v>
      </c>
      <c r="H1013" s="3">
        <f>COUNTA(A1013:A1024)</f>
        <v>12</v>
      </c>
      <c r="I1013" s="31"/>
    </row>
    <row r="1014" spans="1:64" ht="23.85" customHeight="1">
      <c r="A1014" s="22" t="s">
        <v>1676</v>
      </c>
      <c r="B1014" s="23" t="s">
        <v>1677</v>
      </c>
      <c r="C1014" s="23" t="s">
        <v>1675</v>
      </c>
      <c r="D1014" s="23" t="s">
        <v>44</v>
      </c>
      <c r="E1014" s="23" t="s">
        <v>2107</v>
      </c>
      <c r="F1014" s="23" t="s">
        <v>2107</v>
      </c>
      <c r="G1014" s="23" t="s">
        <v>2107</v>
      </c>
      <c r="H1014" s="3"/>
      <c r="I1014" s="31"/>
    </row>
    <row r="1015" spans="1:64" ht="23.85" customHeight="1">
      <c r="A1015" s="22" t="s">
        <v>1678</v>
      </c>
      <c r="B1015" s="45" t="s">
        <v>1679</v>
      </c>
      <c r="C1015" s="23" t="s">
        <v>1675</v>
      </c>
      <c r="D1015" s="23" t="s">
        <v>1680</v>
      </c>
      <c r="E1015" s="23" t="s">
        <v>2107</v>
      </c>
      <c r="F1015" s="23" t="s">
        <v>2107</v>
      </c>
      <c r="G1015" s="23" t="s">
        <v>2107</v>
      </c>
      <c r="H1015" s="3"/>
      <c r="I1015" s="31"/>
    </row>
    <row r="1016" spans="1:64" ht="23.85" customHeight="1">
      <c r="A1016" s="22" t="s">
        <v>1681</v>
      </c>
      <c r="B1016" s="45" t="s">
        <v>1682</v>
      </c>
      <c r="C1016" s="23" t="s">
        <v>1675</v>
      </c>
      <c r="D1016" s="23" t="s">
        <v>1395</v>
      </c>
      <c r="E1016" s="23" t="s">
        <v>2107</v>
      </c>
      <c r="F1016" s="23" t="s">
        <v>2107</v>
      </c>
      <c r="G1016" s="23" t="s">
        <v>2107</v>
      </c>
      <c r="H1016" s="3"/>
      <c r="I1016" s="31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/>
      <c r="AF1016" s="26"/>
      <c r="AG1016" s="26"/>
      <c r="AH1016" s="26"/>
      <c r="AI1016" s="26"/>
      <c r="AJ1016" s="26"/>
      <c r="AK1016" s="26"/>
      <c r="AL1016" s="26"/>
      <c r="AM1016" s="26"/>
      <c r="AN1016" s="26"/>
      <c r="AO1016" s="26"/>
      <c r="AP1016" s="26"/>
      <c r="AQ1016" s="26"/>
      <c r="AR1016" s="26"/>
      <c r="AS1016" s="26"/>
      <c r="AT1016" s="26"/>
      <c r="AU1016" s="26"/>
      <c r="AV1016" s="26"/>
      <c r="AW1016" s="26"/>
      <c r="AX1016" s="26"/>
      <c r="AY1016" s="26"/>
      <c r="AZ1016" s="26"/>
      <c r="BA1016" s="26"/>
      <c r="BB1016" s="26"/>
      <c r="BC1016" s="26"/>
      <c r="BD1016" s="26"/>
      <c r="BE1016" s="26"/>
      <c r="BF1016" s="26"/>
      <c r="BG1016" s="26"/>
      <c r="BH1016" s="26"/>
      <c r="BI1016" s="26"/>
      <c r="BJ1016" s="26"/>
      <c r="BK1016" s="26"/>
      <c r="BL1016" s="26"/>
    </row>
    <row r="1017" spans="1:64" ht="23.85" customHeight="1">
      <c r="A1017" s="22" t="s">
        <v>1683</v>
      </c>
      <c r="B1017" s="23" t="s">
        <v>1684</v>
      </c>
      <c r="C1017" s="23" t="s">
        <v>1675</v>
      </c>
      <c r="D1017" s="23" t="s">
        <v>1517</v>
      </c>
      <c r="E1017" s="23" t="s">
        <v>2107</v>
      </c>
      <c r="F1017" s="23" t="s">
        <v>2107</v>
      </c>
      <c r="G1017" s="23" t="s">
        <v>2107</v>
      </c>
      <c r="H1017" s="3"/>
      <c r="I1017" s="31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6"/>
      <c r="AH1017" s="26"/>
      <c r="AI1017" s="26"/>
      <c r="AJ1017" s="26"/>
      <c r="AK1017" s="26"/>
      <c r="AL1017" s="26"/>
      <c r="AM1017" s="26"/>
      <c r="AN1017" s="26"/>
      <c r="AO1017" s="26"/>
      <c r="AP1017" s="26"/>
      <c r="AQ1017" s="26"/>
      <c r="AR1017" s="26"/>
      <c r="AS1017" s="26"/>
      <c r="AT1017" s="26"/>
      <c r="AU1017" s="26"/>
      <c r="AV1017" s="26"/>
      <c r="AW1017" s="26"/>
      <c r="AX1017" s="26"/>
      <c r="AY1017" s="26"/>
      <c r="AZ1017" s="26"/>
      <c r="BA1017" s="26"/>
      <c r="BB1017" s="26"/>
      <c r="BC1017" s="26"/>
      <c r="BD1017" s="26"/>
      <c r="BE1017" s="26"/>
      <c r="BF1017" s="26"/>
      <c r="BG1017" s="26"/>
      <c r="BH1017" s="26"/>
      <c r="BI1017" s="26"/>
      <c r="BJ1017" s="26"/>
      <c r="BK1017" s="26"/>
      <c r="BL1017" s="26"/>
    </row>
    <row r="1018" spans="1:64" ht="23.85" customHeight="1">
      <c r="A1018" s="22" t="s">
        <v>1685</v>
      </c>
      <c r="B1018" s="23" t="s">
        <v>1686</v>
      </c>
      <c r="C1018" s="23" t="s">
        <v>1675</v>
      </c>
      <c r="D1018" s="23" t="s">
        <v>262</v>
      </c>
      <c r="E1018" s="23" t="s">
        <v>2107</v>
      </c>
      <c r="F1018" s="23" t="s">
        <v>2107</v>
      </c>
      <c r="G1018" s="23" t="s">
        <v>2107</v>
      </c>
      <c r="H1018" s="3"/>
      <c r="I1018" s="31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  <c r="AE1018" s="26"/>
      <c r="AF1018" s="26"/>
      <c r="AG1018" s="26"/>
      <c r="AH1018" s="26"/>
      <c r="AI1018" s="26"/>
      <c r="AJ1018" s="26"/>
      <c r="AK1018" s="26"/>
      <c r="AL1018" s="26"/>
      <c r="AM1018" s="26"/>
      <c r="AN1018" s="26"/>
      <c r="AO1018" s="26"/>
      <c r="AP1018" s="26"/>
      <c r="AQ1018" s="26"/>
      <c r="AR1018" s="26"/>
      <c r="AS1018" s="26"/>
      <c r="AT1018" s="26"/>
      <c r="AU1018" s="26"/>
      <c r="AV1018" s="26"/>
      <c r="AW1018" s="26"/>
      <c r="AX1018" s="26"/>
      <c r="AY1018" s="26"/>
      <c r="AZ1018" s="26"/>
      <c r="BA1018" s="26"/>
      <c r="BB1018" s="26"/>
      <c r="BC1018" s="26"/>
      <c r="BD1018" s="26"/>
      <c r="BE1018" s="26"/>
      <c r="BF1018" s="26"/>
      <c r="BG1018" s="26"/>
      <c r="BH1018" s="26"/>
      <c r="BI1018" s="26"/>
      <c r="BJ1018" s="26"/>
      <c r="BK1018" s="26"/>
      <c r="BL1018" s="26"/>
    </row>
    <row r="1019" spans="1:64" ht="23.85" customHeight="1">
      <c r="A1019" s="22" t="s">
        <v>1687</v>
      </c>
      <c r="B1019" s="23" t="s">
        <v>1688</v>
      </c>
      <c r="C1019" s="23" t="s">
        <v>1675</v>
      </c>
      <c r="D1019" s="23" t="s">
        <v>1689</v>
      </c>
      <c r="E1019" s="23" t="s">
        <v>2107</v>
      </c>
      <c r="F1019" s="23" t="s">
        <v>2107</v>
      </c>
      <c r="G1019" s="23" t="s">
        <v>2107</v>
      </c>
      <c r="H1019" s="3"/>
      <c r="I1019" s="31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  <c r="AE1019" s="26"/>
      <c r="AF1019" s="26"/>
      <c r="AG1019" s="26"/>
      <c r="AH1019" s="26"/>
      <c r="AI1019" s="26"/>
      <c r="AJ1019" s="26"/>
      <c r="AK1019" s="26"/>
      <c r="AL1019" s="26"/>
      <c r="AM1019" s="26"/>
      <c r="AN1019" s="26"/>
      <c r="AO1019" s="26"/>
      <c r="AP1019" s="26"/>
      <c r="AQ1019" s="26"/>
      <c r="AR1019" s="26"/>
      <c r="AS1019" s="26"/>
      <c r="AT1019" s="26"/>
      <c r="AU1019" s="26"/>
      <c r="AV1019" s="26"/>
      <c r="AW1019" s="26"/>
      <c r="AX1019" s="26"/>
      <c r="AY1019" s="26"/>
      <c r="AZ1019" s="26"/>
      <c r="BA1019" s="26"/>
      <c r="BB1019" s="26"/>
      <c r="BC1019" s="26"/>
      <c r="BD1019" s="26"/>
      <c r="BE1019" s="26"/>
      <c r="BF1019" s="26"/>
      <c r="BG1019" s="26"/>
      <c r="BH1019" s="26"/>
      <c r="BI1019" s="26"/>
      <c r="BJ1019" s="26"/>
      <c r="BK1019" s="26"/>
      <c r="BL1019" s="26"/>
    </row>
    <row r="1020" spans="1:64" ht="24.6" customHeight="1">
      <c r="A1020" s="22" t="s">
        <v>1690</v>
      </c>
      <c r="B1020" s="23" t="s">
        <v>1691</v>
      </c>
      <c r="C1020" s="23" t="s">
        <v>1675</v>
      </c>
      <c r="D1020" s="23" t="s">
        <v>1692</v>
      </c>
      <c r="E1020" s="23" t="s">
        <v>2107</v>
      </c>
      <c r="F1020" s="23" t="s">
        <v>2107</v>
      </c>
      <c r="G1020" s="23" t="s">
        <v>2107</v>
      </c>
      <c r="H1020" s="3"/>
      <c r="I1020" s="31"/>
    </row>
    <row r="1021" spans="1:64" ht="24.6" customHeight="1">
      <c r="A1021" s="22" t="s">
        <v>1693</v>
      </c>
      <c r="B1021" s="23" t="s">
        <v>1694</v>
      </c>
      <c r="C1021" s="23" t="s">
        <v>1675</v>
      </c>
      <c r="D1021" s="29" t="s">
        <v>205</v>
      </c>
      <c r="E1021" s="23" t="s">
        <v>2107</v>
      </c>
      <c r="F1021" s="23" t="s">
        <v>2107</v>
      </c>
      <c r="G1021" s="23" t="s">
        <v>2107</v>
      </c>
      <c r="H1021" s="3"/>
      <c r="I1021" s="31"/>
    </row>
    <row r="1022" spans="1:64" ht="24.6" customHeight="1">
      <c r="A1022" s="22" t="s">
        <v>1695</v>
      </c>
      <c r="B1022" s="23" t="s">
        <v>1696</v>
      </c>
      <c r="C1022" s="23" t="s">
        <v>1675</v>
      </c>
      <c r="D1022" s="23" t="s">
        <v>1697</v>
      </c>
      <c r="E1022" s="23" t="s">
        <v>2107</v>
      </c>
      <c r="F1022" s="23" t="s">
        <v>2107</v>
      </c>
      <c r="G1022" s="23" t="s">
        <v>2107</v>
      </c>
      <c r="H1022" s="3"/>
      <c r="I1022" s="31"/>
    </row>
    <row r="1023" spans="1:64" ht="24.6" customHeight="1">
      <c r="A1023" s="22" t="s">
        <v>1698</v>
      </c>
      <c r="B1023" s="23" t="s">
        <v>1699</v>
      </c>
      <c r="C1023" s="23" t="s">
        <v>1675</v>
      </c>
      <c r="D1023" s="23" t="s">
        <v>1700</v>
      </c>
      <c r="E1023" s="23" t="s">
        <v>2107</v>
      </c>
      <c r="F1023" s="23" t="s">
        <v>2107</v>
      </c>
      <c r="G1023" s="23" t="s">
        <v>2107</v>
      </c>
      <c r="H1023" s="3"/>
      <c r="I1023" s="31"/>
    </row>
    <row r="1024" spans="1:64" ht="24.6" customHeight="1">
      <c r="A1024" s="22" t="s">
        <v>1701</v>
      </c>
      <c r="B1024" s="45" t="s">
        <v>1702</v>
      </c>
      <c r="C1024" s="23" t="s">
        <v>1675</v>
      </c>
      <c r="D1024" s="23" t="s">
        <v>1517</v>
      </c>
      <c r="E1024" s="23" t="s">
        <v>2107</v>
      </c>
      <c r="F1024" s="23" t="s">
        <v>2107</v>
      </c>
      <c r="G1024" s="23" t="s">
        <v>2107</v>
      </c>
      <c r="H1024" s="3"/>
      <c r="I1024" s="31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  <c r="AE1024" s="26"/>
      <c r="AF1024" s="26"/>
      <c r="AG1024" s="26"/>
      <c r="AH1024" s="26"/>
      <c r="AI1024" s="26"/>
      <c r="AJ1024" s="26"/>
      <c r="AK1024" s="26"/>
      <c r="AL1024" s="26"/>
      <c r="AM1024" s="26"/>
      <c r="AN1024" s="26"/>
      <c r="AO1024" s="26"/>
      <c r="AP1024" s="26"/>
      <c r="AQ1024" s="26"/>
      <c r="AR1024" s="26"/>
      <c r="AS1024" s="26"/>
      <c r="AT1024" s="26"/>
      <c r="AU1024" s="26"/>
      <c r="AV1024" s="26"/>
      <c r="AW1024" s="26"/>
      <c r="AX1024" s="26"/>
      <c r="AY1024" s="26"/>
      <c r="AZ1024" s="26"/>
      <c r="BA1024" s="26"/>
      <c r="BB1024" s="26"/>
      <c r="BC1024" s="26"/>
      <c r="BD1024" s="26"/>
      <c r="BE1024" s="26"/>
      <c r="BF1024" s="26"/>
      <c r="BG1024" s="26"/>
      <c r="BH1024" s="26"/>
      <c r="BI1024" s="26"/>
      <c r="BJ1024" s="26"/>
      <c r="BK1024" s="26"/>
      <c r="BL1024" s="26"/>
    </row>
    <row r="1025" spans="1:64" ht="24.6" customHeight="1">
      <c r="A1025" s="17" t="s">
        <v>3</v>
      </c>
      <c r="B1025" s="13" t="s">
        <v>1703</v>
      </c>
      <c r="C1025" s="13"/>
      <c r="D1025" s="13"/>
      <c r="E1025" s="13"/>
      <c r="F1025" s="17" t="s">
        <v>5</v>
      </c>
      <c r="G1025" s="19">
        <v>56703</v>
      </c>
      <c r="H1025" s="13" t="s">
        <v>1</v>
      </c>
      <c r="I1025" s="5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6"/>
      <c r="AH1025" s="26"/>
      <c r="AI1025" s="26"/>
      <c r="AJ1025" s="26"/>
      <c r="AK1025" s="26"/>
      <c r="AL1025" s="26"/>
      <c r="AM1025" s="26"/>
      <c r="AN1025" s="26"/>
      <c r="AO1025" s="26"/>
      <c r="AP1025" s="26"/>
      <c r="AQ1025" s="26"/>
      <c r="AR1025" s="26"/>
      <c r="AS1025" s="26"/>
      <c r="AT1025" s="26"/>
      <c r="AU1025" s="26"/>
      <c r="AV1025" s="26"/>
      <c r="AW1025" s="26"/>
      <c r="AX1025" s="26"/>
      <c r="AY1025" s="26"/>
      <c r="AZ1025" s="26"/>
      <c r="BA1025" s="26"/>
      <c r="BB1025" s="26"/>
      <c r="BC1025" s="26"/>
      <c r="BD1025" s="26"/>
      <c r="BE1025" s="26"/>
      <c r="BF1025" s="26"/>
      <c r="BG1025" s="26"/>
      <c r="BH1025" s="26"/>
      <c r="BI1025" s="26"/>
      <c r="BJ1025" s="26"/>
      <c r="BK1025" s="26"/>
      <c r="BL1025" s="26"/>
    </row>
    <row r="1026" spans="1:64" ht="24.6" customHeight="1">
      <c r="A1026" s="17" t="s">
        <v>6</v>
      </c>
      <c r="B1026" s="9" t="s">
        <v>1704</v>
      </c>
      <c r="C1026" s="9"/>
      <c r="D1026" s="9"/>
      <c r="E1026" s="9"/>
      <c r="F1026" s="17" t="s">
        <v>8</v>
      </c>
      <c r="G1026" s="20" t="s">
        <v>1672</v>
      </c>
      <c r="H1026" s="13"/>
      <c r="I1026" s="5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6"/>
      <c r="AE1026" s="26"/>
      <c r="AF1026" s="26"/>
      <c r="AG1026" s="26"/>
      <c r="AH1026" s="26"/>
      <c r="AI1026" s="26"/>
      <c r="AJ1026" s="26"/>
      <c r="AK1026" s="26"/>
      <c r="AL1026" s="26"/>
      <c r="AM1026" s="26"/>
      <c r="AN1026" s="26"/>
      <c r="AO1026" s="26"/>
      <c r="AP1026" s="26"/>
      <c r="AQ1026" s="26"/>
      <c r="AR1026" s="26"/>
      <c r="AS1026" s="26"/>
      <c r="AT1026" s="26"/>
      <c r="AU1026" s="26"/>
      <c r="AV1026" s="26"/>
      <c r="AW1026" s="26"/>
      <c r="AX1026" s="26"/>
      <c r="AY1026" s="26"/>
      <c r="AZ1026" s="26"/>
      <c r="BA1026" s="26"/>
      <c r="BB1026" s="26"/>
      <c r="BC1026" s="26"/>
      <c r="BD1026" s="26"/>
      <c r="BE1026" s="26"/>
      <c r="BF1026" s="26"/>
      <c r="BG1026" s="26"/>
      <c r="BH1026" s="26"/>
      <c r="BI1026" s="26"/>
      <c r="BJ1026" s="26"/>
      <c r="BK1026" s="26"/>
      <c r="BL1026" s="26"/>
    </row>
    <row r="1027" spans="1:64" ht="24.6" customHeight="1">
      <c r="A1027" s="12" t="s">
        <v>10</v>
      </c>
      <c r="B1027" s="12" t="s">
        <v>11</v>
      </c>
      <c r="C1027" s="13" t="s">
        <v>12</v>
      </c>
      <c r="D1027" s="12" t="s">
        <v>13</v>
      </c>
      <c r="E1027" s="12" t="s">
        <v>14</v>
      </c>
      <c r="F1027" s="12" t="s">
        <v>15</v>
      </c>
      <c r="G1027" s="13" t="s">
        <v>16</v>
      </c>
      <c r="H1027" s="13"/>
      <c r="I1027" s="5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  <c r="AE1027" s="26"/>
      <c r="AF1027" s="26"/>
      <c r="AG1027" s="26"/>
      <c r="AH1027" s="26"/>
      <c r="AI1027" s="26"/>
      <c r="AJ1027" s="26"/>
      <c r="AK1027" s="26"/>
      <c r="AL1027" s="26"/>
      <c r="AM1027" s="26"/>
      <c r="AN1027" s="26"/>
      <c r="AO1027" s="26"/>
      <c r="AP1027" s="26"/>
      <c r="AQ1027" s="26"/>
      <c r="AR1027" s="26"/>
      <c r="AS1027" s="26"/>
      <c r="AT1027" s="26"/>
      <c r="AU1027" s="26"/>
      <c r="AV1027" s="26"/>
      <c r="AW1027" s="26"/>
      <c r="AX1027" s="26"/>
      <c r="AY1027" s="26"/>
      <c r="AZ1027" s="26"/>
      <c r="BA1027" s="26"/>
      <c r="BB1027" s="26"/>
      <c r="BC1027" s="26"/>
      <c r="BD1027" s="26"/>
      <c r="BE1027" s="26"/>
      <c r="BF1027" s="26"/>
      <c r="BG1027" s="26"/>
      <c r="BH1027" s="26"/>
      <c r="BI1027" s="26"/>
      <c r="BJ1027" s="26"/>
      <c r="BK1027" s="26"/>
      <c r="BL1027" s="26"/>
    </row>
    <row r="1028" spans="1:64" ht="24.6" customHeight="1">
      <c r="A1028" s="12"/>
      <c r="B1028" s="12"/>
      <c r="C1028" s="12"/>
      <c r="D1028" s="12"/>
      <c r="E1028" s="12"/>
      <c r="F1028" s="12"/>
      <c r="G1028" s="12"/>
      <c r="H1028" s="12"/>
      <c r="I1028" s="5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  <c r="AE1028" s="26"/>
      <c r="AF1028" s="26"/>
      <c r="AG1028" s="26"/>
      <c r="AH1028" s="26"/>
      <c r="AI1028" s="26"/>
      <c r="AJ1028" s="26"/>
      <c r="AK1028" s="26"/>
      <c r="AL1028" s="26"/>
      <c r="AM1028" s="26"/>
      <c r="AN1028" s="26"/>
      <c r="AO1028" s="26"/>
      <c r="AP1028" s="26"/>
      <c r="AQ1028" s="26"/>
      <c r="AR1028" s="26"/>
      <c r="AS1028" s="26"/>
      <c r="AT1028" s="26"/>
      <c r="AU1028" s="26"/>
      <c r="AV1028" s="26"/>
      <c r="AW1028" s="26"/>
      <c r="AX1028" s="26"/>
      <c r="AY1028" s="26"/>
      <c r="AZ1028" s="26"/>
      <c r="BA1028" s="26"/>
      <c r="BB1028" s="26"/>
      <c r="BC1028" s="26"/>
      <c r="BD1028" s="26"/>
      <c r="BE1028" s="26"/>
      <c r="BF1028" s="26"/>
      <c r="BG1028" s="26"/>
      <c r="BH1028" s="26"/>
      <c r="BI1028" s="26"/>
      <c r="BJ1028" s="26"/>
      <c r="BK1028" s="26"/>
      <c r="BL1028" s="26"/>
    </row>
    <row r="1029" spans="1:64" ht="24.6" customHeight="1">
      <c r="A1029" s="22" t="s">
        <v>1705</v>
      </c>
      <c r="B1029" s="23" t="s">
        <v>1706</v>
      </c>
      <c r="C1029" s="23" t="s">
        <v>1675</v>
      </c>
      <c r="D1029" s="23" t="s">
        <v>1707</v>
      </c>
      <c r="E1029" s="23" t="s">
        <v>2107</v>
      </c>
      <c r="F1029" s="23" t="s">
        <v>2107</v>
      </c>
      <c r="G1029" s="23" t="s">
        <v>2107</v>
      </c>
      <c r="H1029" s="3">
        <f>COUNTA(A1029:A1032)</f>
        <v>4</v>
      </c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  <c r="AE1029" s="26"/>
      <c r="AF1029" s="26"/>
      <c r="AG1029" s="26"/>
      <c r="AH1029" s="26"/>
      <c r="AI1029" s="26"/>
      <c r="AJ1029" s="26"/>
      <c r="AK1029" s="26"/>
      <c r="AL1029" s="26"/>
      <c r="AM1029" s="26"/>
      <c r="AN1029" s="26"/>
      <c r="AO1029" s="26"/>
      <c r="AP1029" s="26"/>
      <c r="AQ1029" s="26"/>
      <c r="AR1029" s="26"/>
      <c r="AS1029" s="26"/>
      <c r="AT1029" s="26"/>
      <c r="AU1029" s="26"/>
      <c r="AV1029" s="26"/>
      <c r="AW1029" s="26"/>
      <c r="AX1029" s="26"/>
      <c r="AY1029" s="26"/>
      <c r="AZ1029" s="26"/>
      <c r="BA1029" s="26"/>
      <c r="BB1029" s="26"/>
      <c r="BC1029" s="26"/>
      <c r="BD1029" s="26"/>
      <c r="BE1029" s="26"/>
      <c r="BF1029" s="26"/>
      <c r="BG1029" s="26"/>
      <c r="BH1029" s="26"/>
      <c r="BI1029" s="26"/>
      <c r="BJ1029" s="26"/>
      <c r="BK1029" s="26"/>
      <c r="BL1029" s="26"/>
    </row>
    <row r="1030" spans="1:64" ht="24.6" customHeight="1">
      <c r="A1030" s="22" t="s">
        <v>1708</v>
      </c>
      <c r="B1030" s="23" t="s">
        <v>1709</v>
      </c>
      <c r="C1030" s="23" t="s">
        <v>1675</v>
      </c>
      <c r="D1030" s="23" t="s">
        <v>1710</v>
      </c>
      <c r="E1030" s="23" t="s">
        <v>2107</v>
      </c>
      <c r="F1030" s="23" t="s">
        <v>2107</v>
      </c>
      <c r="G1030" s="23" t="s">
        <v>2107</v>
      </c>
      <c r="H1030" s="3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/>
      <c r="AF1030" s="26"/>
      <c r="AG1030" s="26"/>
      <c r="AH1030" s="26"/>
      <c r="AI1030" s="26"/>
      <c r="AJ1030" s="26"/>
      <c r="AK1030" s="26"/>
      <c r="AL1030" s="26"/>
      <c r="AM1030" s="26"/>
      <c r="AN1030" s="26"/>
      <c r="AO1030" s="26"/>
      <c r="AP1030" s="26"/>
      <c r="AQ1030" s="26"/>
      <c r="AR1030" s="26"/>
      <c r="AS1030" s="26"/>
      <c r="AT1030" s="26"/>
      <c r="AU1030" s="26"/>
      <c r="AV1030" s="26"/>
      <c r="AW1030" s="26"/>
      <c r="AX1030" s="26"/>
      <c r="AY1030" s="26"/>
      <c r="AZ1030" s="26"/>
      <c r="BA1030" s="26"/>
      <c r="BB1030" s="26"/>
      <c r="BC1030" s="26"/>
      <c r="BD1030" s="26"/>
      <c r="BE1030" s="26"/>
      <c r="BF1030" s="26"/>
      <c r="BG1030" s="26"/>
      <c r="BH1030" s="26"/>
      <c r="BI1030" s="26"/>
      <c r="BJ1030" s="26"/>
      <c r="BK1030" s="26"/>
      <c r="BL1030" s="26"/>
    </row>
    <row r="1031" spans="1:64" ht="24.6" customHeight="1">
      <c r="A1031" s="41" t="s">
        <v>1711</v>
      </c>
      <c r="B1031" s="23" t="s">
        <v>1712</v>
      </c>
      <c r="C1031" s="23" t="s">
        <v>1675</v>
      </c>
      <c r="D1031" s="23" t="s">
        <v>1713</v>
      </c>
      <c r="E1031" s="23" t="s">
        <v>2107</v>
      </c>
      <c r="F1031" s="23" t="s">
        <v>2107</v>
      </c>
      <c r="G1031" s="23" t="s">
        <v>2107</v>
      </c>
      <c r="H1031" s="3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6"/>
      <c r="AE1031" s="26"/>
      <c r="AF1031" s="26"/>
      <c r="AG1031" s="26"/>
      <c r="AH1031" s="26"/>
      <c r="AI1031" s="26"/>
      <c r="AJ1031" s="26"/>
      <c r="AK1031" s="26"/>
      <c r="AL1031" s="26"/>
      <c r="AM1031" s="26"/>
      <c r="AN1031" s="26"/>
      <c r="AO1031" s="26"/>
      <c r="AP1031" s="26"/>
      <c r="AQ1031" s="26"/>
      <c r="AR1031" s="26"/>
      <c r="AS1031" s="26"/>
      <c r="AT1031" s="26"/>
      <c r="AU1031" s="26"/>
      <c r="AV1031" s="26"/>
      <c r="AW1031" s="26"/>
      <c r="AX1031" s="26"/>
      <c r="AY1031" s="26"/>
      <c r="AZ1031" s="26"/>
      <c r="BA1031" s="26"/>
      <c r="BB1031" s="26"/>
      <c r="BC1031" s="26"/>
      <c r="BD1031" s="26"/>
      <c r="BE1031" s="26"/>
      <c r="BF1031" s="26"/>
      <c r="BG1031" s="26"/>
      <c r="BH1031" s="26"/>
      <c r="BI1031" s="26"/>
      <c r="BJ1031" s="26"/>
      <c r="BK1031" s="26"/>
      <c r="BL1031" s="26"/>
    </row>
    <row r="1032" spans="1:64" ht="24.6" customHeight="1">
      <c r="A1032" s="41" t="s">
        <v>1714</v>
      </c>
      <c r="B1032" s="23" t="s">
        <v>1715</v>
      </c>
      <c r="C1032" s="23" t="s">
        <v>1675</v>
      </c>
      <c r="D1032" s="23" t="s">
        <v>1716</v>
      </c>
      <c r="E1032" s="23" t="s">
        <v>2107</v>
      </c>
      <c r="F1032" s="23" t="s">
        <v>2107</v>
      </c>
      <c r="G1032" s="23" t="s">
        <v>2107</v>
      </c>
      <c r="H1032" s="3"/>
      <c r="I1032" s="31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/>
      <c r="AF1032" s="26"/>
      <c r="AG1032" s="26"/>
      <c r="AH1032" s="26"/>
      <c r="AI1032" s="26"/>
      <c r="AJ1032" s="26"/>
      <c r="AK1032" s="26"/>
      <c r="AL1032" s="26"/>
      <c r="AM1032" s="26"/>
      <c r="AN1032" s="26"/>
      <c r="AO1032" s="26"/>
      <c r="AP1032" s="26"/>
      <c r="AQ1032" s="26"/>
      <c r="AR1032" s="26"/>
      <c r="AS1032" s="26"/>
      <c r="AT1032" s="26"/>
      <c r="AU1032" s="26"/>
      <c r="AV1032" s="26"/>
      <c r="AW1032" s="26"/>
      <c r="AX1032" s="26"/>
      <c r="AY1032" s="26"/>
      <c r="AZ1032" s="26"/>
      <c r="BA1032" s="26"/>
      <c r="BB1032" s="26"/>
      <c r="BC1032" s="26"/>
      <c r="BD1032" s="26"/>
      <c r="BE1032" s="26"/>
      <c r="BF1032" s="26"/>
      <c r="BG1032" s="26"/>
      <c r="BH1032" s="26"/>
      <c r="BI1032" s="26"/>
      <c r="BJ1032" s="26"/>
      <c r="BK1032" s="26"/>
      <c r="BL1032" s="26"/>
    </row>
    <row r="1033" spans="1:64" ht="24.6" customHeight="1">
      <c r="A1033" s="17" t="s">
        <v>3</v>
      </c>
      <c r="B1033" s="13" t="s">
        <v>1717</v>
      </c>
      <c r="C1033" s="13"/>
      <c r="D1033" s="13"/>
      <c r="E1033" s="13"/>
      <c r="F1033" s="17" t="s">
        <v>5</v>
      </c>
      <c r="G1033" s="19">
        <v>72236</v>
      </c>
      <c r="H1033" s="13" t="s">
        <v>1</v>
      </c>
      <c r="I1033" s="5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  <c r="AE1033" s="26"/>
      <c r="AF1033" s="26"/>
      <c r="AG1033" s="26"/>
      <c r="AH1033" s="26"/>
      <c r="AI1033" s="26"/>
      <c r="AJ1033" s="26"/>
      <c r="AK1033" s="26"/>
      <c r="AL1033" s="26"/>
      <c r="AM1033" s="26"/>
      <c r="AN1033" s="26"/>
      <c r="AO1033" s="26"/>
      <c r="AP1033" s="26"/>
      <c r="AQ1033" s="26"/>
      <c r="AR1033" s="26"/>
      <c r="AS1033" s="26"/>
      <c r="AT1033" s="26"/>
      <c r="AU1033" s="26"/>
      <c r="AV1033" s="26"/>
      <c r="AW1033" s="26"/>
      <c r="AX1033" s="26"/>
      <c r="AY1033" s="26"/>
      <c r="AZ1033" s="26"/>
      <c r="BA1033" s="26"/>
      <c r="BB1033" s="26"/>
      <c r="BC1033" s="26"/>
      <c r="BD1033" s="26"/>
      <c r="BE1033" s="26"/>
      <c r="BF1033" s="26"/>
      <c r="BG1033" s="26"/>
      <c r="BH1033" s="26"/>
      <c r="BI1033" s="26"/>
      <c r="BJ1033" s="26"/>
      <c r="BK1033" s="26"/>
      <c r="BL1033" s="26"/>
    </row>
    <row r="1034" spans="1:64" ht="24.6" customHeight="1">
      <c r="A1034" s="17" t="s">
        <v>6</v>
      </c>
      <c r="B1034" s="9" t="s">
        <v>1132</v>
      </c>
      <c r="C1034" s="9"/>
      <c r="D1034" s="9"/>
      <c r="E1034" s="9"/>
      <c r="F1034" s="17" t="s">
        <v>8</v>
      </c>
      <c r="G1034" s="20" t="s">
        <v>1672</v>
      </c>
      <c r="H1034" s="13"/>
      <c r="I1034" s="5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26"/>
      <c r="AH1034" s="26"/>
      <c r="AI1034" s="26"/>
      <c r="AJ1034" s="26"/>
      <c r="AK1034" s="26"/>
      <c r="AL1034" s="26"/>
      <c r="AM1034" s="26"/>
      <c r="AN1034" s="26"/>
      <c r="AO1034" s="26"/>
      <c r="AP1034" s="26"/>
      <c r="AQ1034" s="26"/>
      <c r="AR1034" s="26"/>
      <c r="AS1034" s="26"/>
      <c r="AT1034" s="26"/>
      <c r="AU1034" s="26"/>
      <c r="AV1034" s="26"/>
      <c r="AW1034" s="26"/>
      <c r="AX1034" s="26"/>
      <c r="AY1034" s="26"/>
      <c r="AZ1034" s="26"/>
      <c r="BA1034" s="26"/>
      <c r="BB1034" s="26"/>
      <c r="BC1034" s="26"/>
      <c r="BD1034" s="26"/>
      <c r="BE1034" s="26"/>
      <c r="BF1034" s="26"/>
      <c r="BG1034" s="26"/>
      <c r="BH1034" s="26"/>
      <c r="BI1034" s="26"/>
      <c r="BJ1034" s="26"/>
      <c r="BK1034" s="26"/>
      <c r="BL1034" s="26"/>
    </row>
    <row r="1035" spans="1:64" ht="23.85" customHeight="1">
      <c r="A1035" s="12" t="s">
        <v>10</v>
      </c>
      <c r="B1035" s="12" t="s">
        <v>11</v>
      </c>
      <c r="C1035" s="13" t="s">
        <v>12</v>
      </c>
      <c r="D1035" s="12" t="s">
        <v>13</v>
      </c>
      <c r="E1035" s="12" t="s">
        <v>14</v>
      </c>
      <c r="F1035" s="12" t="s">
        <v>15</v>
      </c>
      <c r="G1035" s="13" t="s">
        <v>16</v>
      </c>
      <c r="H1035" s="13"/>
      <c r="I1035" s="5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6"/>
      <c r="AE1035" s="26"/>
      <c r="AF1035" s="26"/>
      <c r="AG1035" s="26"/>
      <c r="AH1035" s="26"/>
      <c r="AI1035" s="26"/>
      <c r="AJ1035" s="26"/>
      <c r="AK1035" s="26"/>
      <c r="AL1035" s="26"/>
      <c r="AM1035" s="26"/>
      <c r="AN1035" s="26"/>
      <c r="AO1035" s="26"/>
      <c r="AP1035" s="26"/>
      <c r="AQ1035" s="26"/>
      <c r="AR1035" s="26"/>
      <c r="AS1035" s="26"/>
      <c r="AT1035" s="26"/>
      <c r="AU1035" s="26"/>
      <c r="AV1035" s="26"/>
      <c r="AW1035" s="26"/>
      <c r="AX1035" s="26"/>
      <c r="AY1035" s="26"/>
      <c r="AZ1035" s="26"/>
      <c r="BA1035" s="26"/>
      <c r="BB1035" s="26"/>
      <c r="BC1035" s="26"/>
      <c r="BD1035" s="26"/>
      <c r="BE1035" s="26"/>
      <c r="BF1035" s="26"/>
      <c r="BG1035" s="26"/>
      <c r="BH1035" s="26"/>
      <c r="BI1035" s="26"/>
      <c r="BJ1035" s="26"/>
      <c r="BK1035" s="26"/>
      <c r="BL1035" s="26"/>
    </row>
    <row r="1036" spans="1:64" ht="23.85" customHeight="1">
      <c r="A1036" s="12"/>
      <c r="B1036" s="12"/>
      <c r="C1036" s="12"/>
      <c r="D1036" s="12"/>
      <c r="E1036" s="12"/>
      <c r="F1036" s="12"/>
      <c r="G1036" s="12"/>
      <c r="H1036" s="12"/>
      <c r="I1036" s="5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  <c r="AF1036" s="26"/>
      <c r="AG1036" s="26"/>
      <c r="AH1036" s="26"/>
      <c r="AI1036" s="26"/>
      <c r="AJ1036" s="26"/>
      <c r="AK1036" s="26"/>
      <c r="AL1036" s="26"/>
      <c r="AM1036" s="26"/>
      <c r="AN1036" s="26"/>
      <c r="AO1036" s="26"/>
      <c r="AP1036" s="26"/>
      <c r="AQ1036" s="26"/>
      <c r="AR1036" s="26"/>
      <c r="AS1036" s="26"/>
      <c r="AT1036" s="26"/>
      <c r="AU1036" s="26"/>
      <c r="AV1036" s="26"/>
      <c r="AW1036" s="26"/>
      <c r="AX1036" s="26"/>
      <c r="AY1036" s="26"/>
      <c r="AZ1036" s="26"/>
      <c r="BA1036" s="26"/>
      <c r="BB1036" s="26"/>
      <c r="BC1036" s="26"/>
      <c r="BD1036" s="26"/>
      <c r="BE1036" s="26"/>
      <c r="BF1036" s="26"/>
      <c r="BG1036" s="26"/>
      <c r="BH1036" s="26"/>
      <c r="BI1036" s="26"/>
      <c r="BJ1036" s="26"/>
      <c r="BK1036" s="26"/>
      <c r="BL1036" s="26"/>
    </row>
    <row r="1037" spans="1:64" ht="23.85" customHeight="1">
      <c r="A1037" s="48" t="s">
        <v>1718</v>
      </c>
      <c r="B1037" s="45" t="s">
        <v>1719</v>
      </c>
      <c r="C1037" s="23" t="s">
        <v>1675</v>
      </c>
      <c r="D1037" s="23" t="s">
        <v>1720</v>
      </c>
      <c r="E1037" s="23" t="s">
        <v>2107</v>
      </c>
      <c r="F1037" s="23" t="s">
        <v>2107</v>
      </c>
      <c r="G1037" s="23" t="s">
        <v>2107</v>
      </c>
      <c r="H1037" s="3">
        <f>COUNTA(A1037:A1072)</f>
        <v>36</v>
      </c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6"/>
      <c r="AE1037" s="26"/>
      <c r="AF1037" s="26"/>
      <c r="AG1037" s="26"/>
      <c r="AH1037" s="26"/>
      <c r="AI1037" s="26"/>
      <c r="AJ1037" s="26"/>
      <c r="AK1037" s="26"/>
      <c r="AL1037" s="26"/>
      <c r="AM1037" s="26"/>
      <c r="AN1037" s="26"/>
      <c r="AO1037" s="26"/>
      <c r="AP1037" s="26"/>
      <c r="AQ1037" s="26"/>
      <c r="AR1037" s="26"/>
      <c r="AS1037" s="26"/>
      <c r="AT1037" s="26"/>
      <c r="AU1037" s="26"/>
      <c r="AV1037" s="26"/>
      <c r="AW1037" s="26"/>
      <c r="AX1037" s="26"/>
      <c r="AY1037" s="26"/>
      <c r="AZ1037" s="26"/>
      <c r="BA1037" s="26"/>
      <c r="BB1037" s="26"/>
      <c r="BC1037" s="26"/>
      <c r="BD1037" s="26"/>
      <c r="BE1037" s="26"/>
      <c r="BF1037" s="26"/>
      <c r="BG1037" s="26"/>
      <c r="BH1037" s="26"/>
      <c r="BI1037" s="26"/>
      <c r="BJ1037" s="26"/>
      <c r="BK1037" s="26"/>
      <c r="BL1037" s="26"/>
    </row>
    <row r="1038" spans="1:64" ht="23.85" customHeight="1">
      <c r="A1038" s="48" t="s">
        <v>1721</v>
      </c>
      <c r="B1038" s="45" t="s">
        <v>1722</v>
      </c>
      <c r="C1038" s="23" t="s">
        <v>1675</v>
      </c>
      <c r="D1038" s="23" t="s">
        <v>1720</v>
      </c>
      <c r="E1038" s="23" t="s">
        <v>2107</v>
      </c>
      <c r="F1038" s="23" t="s">
        <v>2107</v>
      </c>
      <c r="G1038" s="23" t="s">
        <v>2107</v>
      </c>
      <c r="H1038" s="3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  <c r="AE1038" s="26"/>
      <c r="AF1038" s="26"/>
      <c r="AG1038" s="26"/>
      <c r="AH1038" s="26"/>
      <c r="AI1038" s="26"/>
      <c r="AJ1038" s="26"/>
      <c r="AK1038" s="26"/>
      <c r="AL1038" s="26"/>
      <c r="AM1038" s="26"/>
      <c r="AN1038" s="26"/>
      <c r="AO1038" s="26"/>
      <c r="AP1038" s="26"/>
      <c r="AQ1038" s="26"/>
      <c r="AR1038" s="26"/>
      <c r="AS1038" s="26"/>
      <c r="AT1038" s="26"/>
      <c r="AU1038" s="26"/>
      <c r="AV1038" s="26"/>
      <c r="AW1038" s="26"/>
      <c r="AX1038" s="26"/>
      <c r="AY1038" s="26"/>
      <c r="AZ1038" s="26"/>
      <c r="BA1038" s="26"/>
      <c r="BB1038" s="26"/>
      <c r="BC1038" s="26"/>
      <c r="BD1038" s="26"/>
      <c r="BE1038" s="26"/>
      <c r="BF1038" s="26"/>
      <c r="BG1038" s="26"/>
      <c r="BH1038" s="26"/>
      <c r="BI1038" s="26"/>
      <c r="BJ1038" s="26"/>
      <c r="BK1038" s="26"/>
      <c r="BL1038" s="26"/>
    </row>
    <row r="1039" spans="1:64" ht="24.6" customHeight="1">
      <c r="A1039" s="48" t="s">
        <v>1723</v>
      </c>
      <c r="B1039" s="45" t="s">
        <v>1724</v>
      </c>
      <c r="C1039" s="23" t="s">
        <v>1675</v>
      </c>
      <c r="D1039" s="23" t="s">
        <v>1720</v>
      </c>
      <c r="E1039" s="23" t="s">
        <v>2107</v>
      </c>
      <c r="F1039" s="23" t="s">
        <v>2107</v>
      </c>
      <c r="G1039" s="23" t="s">
        <v>2107</v>
      </c>
      <c r="H1039" s="3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6"/>
      <c r="AE1039" s="26"/>
      <c r="AF1039" s="26"/>
      <c r="AG1039" s="26"/>
      <c r="AH1039" s="26"/>
      <c r="AI1039" s="26"/>
      <c r="AJ1039" s="26"/>
      <c r="AK1039" s="26"/>
      <c r="AL1039" s="26"/>
      <c r="AM1039" s="26"/>
      <c r="AN1039" s="26"/>
      <c r="AO1039" s="26"/>
      <c r="AP1039" s="26"/>
      <c r="AQ1039" s="26"/>
      <c r="AR1039" s="26"/>
      <c r="AS1039" s="26"/>
      <c r="AT1039" s="26"/>
      <c r="AU1039" s="26"/>
      <c r="AV1039" s="26"/>
      <c r="AW1039" s="26"/>
      <c r="AX1039" s="26"/>
      <c r="AY1039" s="26"/>
      <c r="AZ1039" s="26"/>
      <c r="BA1039" s="26"/>
      <c r="BB1039" s="26"/>
      <c r="BC1039" s="26"/>
      <c r="BD1039" s="26"/>
      <c r="BE1039" s="26"/>
      <c r="BF1039" s="26"/>
      <c r="BG1039" s="26"/>
      <c r="BH1039" s="26"/>
      <c r="BI1039" s="26"/>
      <c r="BJ1039" s="26"/>
      <c r="BK1039" s="26"/>
      <c r="BL1039" s="26"/>
    </row>
    <row r="1040" spans="1:64" ht="24.6" customHeight="1">
      <c r="A1040" s="48" t="s">
        <v>1725</v>
      </c>
      <c r="B1040" s="45" t="s">
        <v>1726</v>
      </c>
      <c r="C1040" s="23" t="s">
        <v>1727</v>
      </c>
      <c r="D1040" s="23" t="s">
        <v>1720</v>
      </c>
      <c r="E1040" s="23" t="s">
        <v>2107</v>
      </c>
      <c r="F1040" s="23" t="s">
        <v>2107</v>
      </c>
      <c r="G1040" s="23" t="s">
        <v>2107</v>
      </c>
      <c r="H1040" s="3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6"/>
      <c r="AH1040" s="26"/>
      <c r="AI1040" s="26"/>
      <c r="AJ1040" s="26"/>
      <c r="AK1040" s="26"/>
      <c r="AL1040" s="26"/>
      <c r="AM1040" s="26"/>
      <c r="AN1040" s="26"/>
      <c r="AO1040" s="26"/>
      <c r="AP1040" s="26"/>
      <c r="AQ1040" s="26"/>
      <c r="AR1040" s="26"/>
      <c r="AS1040" s="26"/>
      <c r="AT1040" s="26"/>
      <c r="AU1040" s="26"/>
      <c r="AV1040" s="26"/>
      <c r="AW1040" s="26"/>
      <c r="AX1040" s="26"/>
      <c r="AY1040" s="26"/>
      <c r="AZ1040" s="26"/>
      <c r="BA1040" s="26"/>
      <c r="BB1040" s="26"/>
      <c r="BC1040" s="26"/>
      <c r="BD1040" s="26"/>
      <c r="BE1040" s="26"/>
      <c r="BF1040" s="26"/>
      <c r="BG1040" s="26"/>
      <c r="BH1040" s="26"/>
      <c r="BI1040" s="26"/>
      <c r="BJ1040" s="26"/>
      <c r="BK1040" s="26"/>
      <c r="BL1040" s="26"/>
    </row>
    <row r="1041" spans="1:64" ht="24.6" customHeight="1">
      <c r="A1041" s="48" t="s">
        <v>1728</v>
      </c>
      <c r="B1041" s="45" t="s">
        <v>1729</v>
      </c>
      <c r="C1041" s="23" t="s">
        <v>1675</v>
      </c>
      <c r="D1041" s="23" t="s">
        <v>1720</v>
      </c>
      <c r="E1041" s="23" t="s">
        <v>2107</v>
      </c>
      <c r="F1041" s="23" t="s">
        <v>2107</v>
      </c>
      <c r="G1041" s="23" t="s">
        <v>2107</v>
      </c>
      <c r="H1041" s="3"/>
      <c r="I1041" s="31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  <c r="AE1041" s="26"/>
      <c r="AF1041" s="26"/>
      <c r="AG1041" s="26"/>
      <c r="AH1041" s="26"/>
      <c r="AI1041" s="26"/>
      <c r="AJ1041" s="26"/>
      <c r="AK1041" s="26"/>
      <c r="AL1041" s="26"/>
      <c r="AM1041" s="26"/>
      <c r="AN1041" s="26"/>
      <c r="AO1041" s="26"/>
      <c r="AP1041" s="26"/>
      <c r="AQ1041" s="26"/>
      <c r="AR1041" s="26"/>
      <c r="AS1041" s="26"/>
      <c r="AT1041" s="26"/>
      <c r="AU1041" s="26"/>
      <c r="AV1041" s="26"/>
      <c r="AW1041" s="26"/>
      <c r="AX1041" s="26"/>
      <c r="AY1041" s="26"/>
      <c r="AZ1041" s="26"/>
      <c r="BA1041" s="26"/>
      <c r="BB1041" s="26"/>
      <c r="BC1041" s="26"/>
      <c r="BD1041" s="26"/>
      <c r="BE1041" s="26"/>
      <c r="BF1041" s="26"/>
      <c r="BG1041" s="26"/>
      <c r="BH1041" s="26"/>
      <c r="BI1041" s="26"/>
      <c r="BJ1041" s="26"/>
      <c r="BK1041" s="26"/>
      <c r="BL1041" s="26"/>
    </row>
    <row r="1042" spans="1:64" ht="24.6" customHeight="1">
      <c r="A1042" s="41" t="s">
        <v>1730</v>
      </c>
      <c r="B1042" s="45" t="s">
        <v>1731</v>
      </c>
      <c r="C1042" s="23" t="s">
        <v>1727</v>
      </c>
      <c r="D1042" s="23" t="s">
        <v>1720</v>
      </c>
      <c r="E1042" s="23" t="s">
        <v>2107</v>
      </c>
      <c r="F1042" s="23" t="s">
        <v>2107</v>
      </c>
      <c r="G1042" s="23" t="s">
        <v>2107</v>
      </c>
      <c r="H1042" s="3"/>
      <c r="I1042" s="31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  <c r="AE1042" s="26"/>
      <c r="AF1042" s="26"/>
      <c r="AG1042" s="26"/>
      <c r="AH1042" s="26"/>
      <c r="AI1042" s="26"/>
      <c r="AJ1042" s="26"/>
      <c r="AK1042" s="26"/>
      <c r="AL1042" s="26"/>
      <c r="AM1042" s="26"/>
      <c r="AN1042" s="26"/>
      <c r="AO1042" s="26"/>
      <c r="AP1042" s="26"/>
      <c r="AQ1042" s="26"/>
      <c r="AR1042" s="26"/>
      <c r="AS1042" s="26"/>
      <c r="AT1042" s="26"/>
      <c r="AU1042" s="26"/>
      <c r="AV1042" s="26"/>
      <c r="AW1042" s="26"/>
      <c r="AX1042" s="26"/>
      <c r="AY1042" s="26"/>
      <c r="AZ1042" s="26"/>
      <c r="BA1042" s="26"/>
      <c r="BB1042" s="26"/>
      <c r="BC1042" s="26"/>
      <c r="BD1042" s="26"/>
      <c r="BE1042" s="26"/>
      <c r="BF1042" s="26"/>
      <c r="BG1042" s="26"/>
      <c r="BH1042" s="26"/>
      <c r="BI1042" s="26"/>
      <c r="BJ1042" s="26"/>
      <c r="BK1042" s="26"/>
      <c r="BL1042" s="26"/>
    </row>
    <row r="1043" spans="1:64" ht="24.6" customHeight="1">
      <c r="A1043" s="48" t="s">
        <v>1732</v>
      </c>
      <c r="B1043" s="86" t="s">
        <v>1733</v>
      </c>
      <c r="C1043" s="23" t="s">
        <v>1727</v>
      </c>
      <c r="D1043" s="42" t="s">
        <v>1734</v>
      </c>
      <c r="E1043" s="23" t="s">
        <v>2107</v>
      </c>
      <c r="F1043" s="23" t="s">
        <v>2107</v>
      </c>
      <c r="G1043" s="23" t="s">
        <v>2107</v>
      </c>
      <c r="H1043" s="3"/>
      <c r="I1043" s="31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  <c r="AF1043" s="26"/>
      <c r="AG1043" s="26"/>
      <c r="AH1043" s="26"/>
      <c r="AI1043" s="26"/>
      <c r="AJ1043" s="26"/>
      <c r="AK1043" s="26"/>
      <c r="AL1043" s="26"/>
      <c r="AM1043" s="26"/>
      <c r="AN1043" s="26"/>
      <c r="AO1043" s="26"/>
      <c r="AP1043" s="26"/>
      <c r="AQ1043" s="26"/>
      <c r="AR1043" s="26"/>
      <c r="AS1043" s="26"/>
      <c r="AT1043" s="26"/>
      <c r="AU1043" s="26"/>
      <c r="AV1043" s="26"/>
      <c r="AW1043" s="26"/>
      <c r="AX1043" s="26"/>
      <c r="AY1043" s="26"/>
      <c r="AZ1043" s="26"/>
      <c r="BA1043" s="26"/>
      <c r="BB1043" s="26"/>
      <c r="BC1043" s="26"/>
      <c r="BD1043" s="26"/>
      <c r="BE1043" s="26"/>
      <c r="BF1043" s="26"/>
      <c r="BG1043" s="26"/>
      <c r="BH1043" s="26"/>
      <c r="BI1043" s="26"/>
      <c r="BJ1043" s="26"/>
      <c r="BK1043" s="26"/>
      <c r="BL1043" s="26"/>
    </row>
    <row r="1044" spans="1:64" ht="24.6" customHeight="1">
      <c r="A1044" s="48" t="s">
        <v>1735</v>
      </c>
      <c r="B1044" s="45" t="s">
        <v>1736</v>
      </c>
      <c r="C1044" s="23" t="s">
        <v>1727</v>
      </c>
      <c r="D1044" s="23" t="s">
        <v>1720</v>
      </c>
      <c r="E1044" s="23" t="s">
        <v>2107</v>
      </c>
      <c r="F1044" s="23" t="s">
        <v>2107</v>
      </c>
      <c r="G1044" s="23" t="s">
        <v>2107</v>
      </c>
      <c r="H1044" s="3"/>
      <c r="I1044" s="31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  <c r="AE1044" s="26"/>
      <c r="AF1044" s="26"/>
      <c r="AG1044" s="26"/>
      <c r="AH1044" s="26"/>
      <c r="AI1044" s="26"/>
      <c r="AJ1044" s="26"/>
      <c r="AK1044" s="26"/>
      <c r="AL1044" s="26"/>
      <c r="AM1044" s="26"/>
      <c r="AN1044" s="26"/>
      <c r="AO1044" s="26"/>
      <c r="AP1044" s="26"/>
      <c r="AQ1044" s="26"/>
      <c r="AR1044" s="26"/>
      <c r="AS1044" s="26"/>
      <c r="AT1044" s="26"/>
      <c r="AU1044" s="26"/>
      <c r="AV1044" s="26"/>
      <c r="AW1044" s="26"/>
      <c r="AX1044" s="26"/>
      <c r="AY1044" s="26"/>
      <c r="AZ1044" s="26"/>
      <c r="BA1044" s="26"/>
      <c r="BB1044" s="26"/>
      <c r="BC1044" s="26"/>
      <c r="BD1044" s="26"/>
      <c r="BE1044" s="26"/>
      <c r="BF1044" s="26"/>
      <c r="BG1044" s="26"/>
      <c r="BH1044" s="26"/>
      <c r="BI1044" s="26"/>
      <c r="BJ1044" s="26"/>
      <c r="BK1044" s="26"/>
      <c r="BL1044" s="26"/>
    </row>
    <row r="1045" spans="1:64" ht="24.6" customHeight="1">
      <c r="A1045" s="48" t="s">
        <v>1737</v>
      </c>
      <c r="B1045" s="45" t="s">
        <v>1738</v>
      </c>
      <c r="C1045" s="23" t="s">
        <v>1675</v>
      </c>
      <c r="D1045" s="23" t="s">
        <v>1720</v>
      </c>
      <c r="E1045" s="23" t="s">
        <v>2107</v>
      </c>
      <c r="F1045" s="23" t="s">
        <v>2107</v>
      </c>
      <c r="G1045" s="23" t="s">
        <v>2107</v>
      </c>
      <c r="H1045" s="3"/>
      <c r="I1045" s="31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  <c r="AE1045" s="26"/>
      <c r="AF1045" s="26"/>
      <c r="AG1045" s="26"/>
      <c r="AH1045" s="26"/>
      <c r="AI1045" s="26"/>
      <c r="AJ1045" s="26"/>
      <c r="AK1045" s="26"/>
      <c r="AL1045" s="26"/>
      <c r="AM1045" s="26"/>
      <c r="AN1045" s="26"/>
      <c r="AO1045" s="26"/>
      <c r="AP1045" s="26"/>
      <c r="AQ1045" s="26"/>
      <c r="AR1045" s="26"/>
      <c r="AS1045" s="26"/>
      <c r="AT1045" s="26"/>
      <c r="AU1045" s="26"/>
      <c r="AV1045" s="26"/>
      <c r="AW1045" s="26"/>
      <c r="AX1045" s="26"/>
      <c r="AY1045" s="26"/>
      <c r="AZ1045" s="26"/>
      <c r="BA1045" s="26"/>
      <c r="BB1045" s="26"/>
      <c r="BC1045" s="26"/>
      <c r="BD1045" s="26"/>
      <c r="BE1045" s="26"/>
      <c r="BF1045" s="26"/>
      <c r="BG1045" s="26"/>
      <c r="BH1045" s="26"/>
      <c r="BI1045" s="26"/>
      <c r="BJ1045" s="26"/>
      <c r="BK1045" s="26"/>
      <c r="BL1045" s="26"/>
    </row>
    <row r="1046" spans="1:64" ht="24.6" customHeight="1">
      <c r="A1046" s="48" t="s">
        <v>1739</v>
      </c>
      <c r="B1046" s="45" t="s">
        <v>1740</v>
      </c>
      <c r="C1046" s="23" t="s">
        <v>1727</v>
      </c>
      <c r="D1046" s="23" t="s">
        <v>1720</v>
      </c>
      <c r="E1046" s="23" t="s">
        <v>2107</v>
      </c>
      <c r="F1046" s="23" t="s">
        <v>2107</v>
      </c>
      <c r="G1046" s="23" t="s">
        <v>2107</v>
      </c>
      <c r="H1046" s="3"/>
      <c r="I1046" s="31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  <c r="AE1046" s="26"/>
      <c r="AF1046" s="26"/>
      <c r="AG1046" s="26"/>
      <c r="AH1046" s="26"/>
      <c r="AI1046" s="26"/>
      <c r="AJ1046" s="26"/>
      <c r="AK1046" s="26"/>
      <c r="AL1046" s="26"/>
      <c r="AM1046" s="26"/>
      <c r="AN1046" s="26"/>
      <c r="AO1046" s="26"/>
      <c r="AP1046" s="26"/>
      <c r="AQ1046" s="26"/>
      <c r="AR1046" s="26"/>
      <c r="AS1046" s="26"/>
      <c r="AT1046" s="26"/>
      <c r="AU1046" s="26"/>
      <c r="AV1046" s="26"/>
      <c r="AW1046" s="26"/>
      <c r="AX1046" s="26"/>
      <c r="AY1046" s="26"/>
      <c r="AZ1046" s="26"/>
      <c r="BA1046" s="26"/>
      <c r="BB1046" s="26"/>
      <c r="BC1046" s="26"/>
      <c r="BD1046" s="26"/>
      <c r="BE1046" s="26"/>
      <c r="BF1046" s="26"/>
      <c r="BG1046" s="26"/>
      <c r="BH1046" s="26"/>
      <c r="BI1046" s="26"/>
      <c r="BJ1046" s="26"/>
      <c r="BK1046" s="26"/>
      <c r="BL1046" s="26"/>
    </row>
    <row r="1047" spans="1:64" ht="24.6" customHeight="1">
      <c r="A1047" s="41" t="s">
        <v>1741</v>
      </c>
      <c r="B1047" s="86" t="s">
        <v>1742</v>
      </c>
      <c r="C1047" s="23" t="s">
        <v>1727</v>
      </c>
      <c r="D1047" s="23" t="s">
        <v>1720</v>
      </c>
      <c r="E1047" s="23" t="s">
        <v>2107</v>
      </c>
      <c r="F1047" s="23" t="s">
        <v>2107</v>
      </c>
      <c r="G1047" s="23" t="s">
        <v>2107</v>
      </c>
      <c r="H1047" s="3"/>
      <c r="I1047" s="31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  <c r="AE1047" s="26"/>
      <c r="AF1047" s="26"/>
      <c r="AG1047" s="26"/>
      <c r="AH1047" s="26"/>
      <c r="AI1047" s="26"/>
      <c r="AJ1047" s="26"/>
      <c r="AK1047" s="26"/>
      <c r="AL1047" s="26"/>
      <c r="AM1047" s="26"/>
      <c r="AN1047" s="26"/>
      <c r="AO1047" s="26"/>
      <c r="AP1047" s="26"/>
      <c r="AQ1047" s="26"/>
      <c r="AR1047" s="26"/>
      <c r="AS1047" s="26"/>
      <c r="AT1047" s="26"/>
      <c r="AU1047" s="26"/>
      <c r="AV1047" s="26"/>
      <c r="AW1047" s="26"/>
      <c r="AX1047" s="26"/>
      <c r="AY1047" s="26"/>
      <c r="AZ1047" s="26"/>
      <c r="BA1047" s="26"/>
      <c r="BB1047" s="26"/>
      <c r="BC1047" s="26"/>
      <c r="BD1047" s="26"/>
      <c r="BE1047" s="26"/>
      <c r="BF1047" s="26"/>
      <c r="BG1047" s="26"/>
      <c r="BH1047" s="26"/>
      <c r="BI1047" s="26"/>
      <c r="BJ1047" s="26"/>
      <c r="BK1047" s="26"/>
      <c r="BL1047" s="26"/>
    </row>
    <row r="1048" spans="1:64" ht="24.6" customHeight="1">
      <c r="A1048" s="48" t="s">
        <v>1743</v>
      </c>
      <c r="B1048" s="45" t="s">
        <v>1744</v>
      </c>
      <c r="C1048" s="23" t="s">
        <v>1727</v>
      </c>
      <c r="D1048" s="23" t="s">
        <v>1720</v>
      </c>
      <c r="E1048" s="23" t="s">
        <v>2107</v>
      </c>
      <c r="F1048" s="23" t="s">
        <v>2107</v>
      </c>
      <c r="G1048" s="23" t="s">
        <v>2107</v>
      </c>
      <c r="H1048" s="3"/>
      <c r="I1048" s="31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26"/>
      <c r="AF1048" s="26"/>
      <c r="AG1048" s="26"/>
      <c r="AH1048" s="26"/>
      <c r="AI1048" s="26"/>
      <c r="AJ1048" s="26"/>
      <c r="AK1048" s="26"/>
      <c r="AL1048" s="26"/>
      <c r="AM1048" s="26"/>
      <c r="AN1048" s="26"/>
      <c r="AO1048" s="26"/>
      <c r="AP1048" s="26"/>
      <c r="AQ1048" s="26"/>
      <c r="AR1048" s="26"/>
      <c r="AS1048" s="26"/>
      <c r="AT1048" s="26"/>
      <c r="AU1048" s="26"/>
      <c r="AV1048" s="26"/>
      <c r="AW1048" s="26"/>
      <c r="AX1048" s="26"/>
      <c r="AY1048" s="26"/>
      <c r="AZ1048" s="26"/>
      <c r="BA1048" s="26"/>
      <c r="BB1048" s="26"/>
      <c r="BC1048" s="26"/>
      <c r="BD1048" s="26"/>
      <c r="BE1048" s="26"/>
      <c r="BF1048" s="26"/>
      <c r="BG1048" s="26"/>
      <c r="BH1048" s="26"/>
      <c r="BI1048" s="26"/>
      <c r="BJ1048" s="26"/>
      <c r="BK1048" s="26"/>
      <c r="BL1048" s="26"/>
    </row>
    <row r="1049" spans="1:64" ht="24.6" customHeight="1">
      <c r="A1049" s="48" t="s">
        <v>1745</v>
      </c>
      <c r="B1049" s="45" t="s">
        <v>1746</v>
      </c>
      <c r="C1049" s="23" t="s">
        <v>1675</v>
      </c>
      <c r="D1049" s="23" t="s">
        <v>1720</v>
      </c>
      <c r="E1049" s="23" t="s">
        <v>2107</v>
      </c>
      <c r="F1049" s="23" t="s">
        <v>2107</v>
      </c>
      <c r="G1049" s="23" t="s">
        <v>2107</v>
      </c>
      <c r="H1049" s="3"/>
      <c r="I1049" s="31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6"/>
      <c r="AE1049" s="26"/>
      <c r="AF1049" s="26"/>
      <c r="AG1049" s="26"/>
      <c r="AH1049" s="26"/>
      <c r="AI1049" s="26"/>
      <c r="AJ1049" s="26"/>
      <c r="AK1049" s="26"/>
      <c r="AL1049" s="26"/>
      <c r="AM1049" s="26"/>
      <c r="AN1049" s="26"/>
      <c r="AO1049" s="26"/>
      <c r="AP1049" s="26"/>
      <c r="AQ1049" s="26"/>
      <c r="AR1049" s="26"/>
      <c r="AS1049" s="26"/>
      <c r="AT1049" s="26"/>
      <c r="AU1049" s="26"/>
      <c r="AV1049" s="26"/>
      <c r="AW1049" s="26"/>
      <c r="AX1049" s="26"/>
      <c r="AY1049" s="26"/>
      <c r="AZ1049" s="26"/>
      <c r="BA1049" s="26"/>
      <c r="BB1049" s="26"/>
      <c r="BC1049" s="26"/>
      <c r="BD1049" s="26"/>
      <c r="BE1049" s="26"/>
      <c r="BF1049" s="26"/>
      <c r="BG1049" s="26"/>
      <c r="BH1049" s="26"/>
      <c r="BI1049" s="26"/>
      <c r="BJ1049" s="26"/>
      <c r="BK1049" s="26"/>
      <c r="BL1049" s="26"/>
    </row>
    <row r="1050" spans="1:64" ht="24.6" customHeight="1">
      <c r="A1050" s="41" t="s">
        <v>1747</v>
      </c>
      <c r="B1050" s="45" t="s">
        <v>1748</v>
      </c>
      <c r="C1050" s="23" t="s">
        <v>1727</v>
      </c>
      <c r="D1050" s="23" t="s">
        <v>1720</v>
      </c>
      <c r="E1050" s="23" t="s">
        <v>2107</v>
      </c>
      <c r="F1050" s="23" t="s">
        <v>2107</v>
      </c>
      <c r="G1050" s="23" t="s">
        <v>2107</v>
      </c>
      <c r="H1050" s="3"/>
      <c r="I1050" s="31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  <c r="AE1050" s="26"/>
      <c r="AF1050" s="26"/>
      <c r="AG1050" s="26"/>
      <c r="AH1050" s="26"/>
      <c r="AI1050" s="26"/>
      <c r="AJ1050" s="26"/>
      <c r="AK1050" s="26"/>
      <c r="AL1050" s="26"/>
      <c r="AM1050" s="26"/>
      <c r="AN1050" s="26"/>
      <c r="AO1050" s="26"/>
      <c r="AP1050" s="26"/>
      <c r="AQ1050" s="26"/>
      <c r="AR1050" s="26"/>
      <c r="AS1050" s="26"/>
      <c r="AT1050" s="26"/>
      <c r="AU1050" s="26"/>
      <c r="AV1050" s="26"/>
      <c r="AW1050" s="26"/>
      <c r="AX1050" s="26"/>
      <c r="AY1050" s="26"/>
      <c r="AZ1050" s="26"/>
      <c r="BA1050" s="26"/>
      <c r="BB1050" s="26"/>
      <c r="BC1050" s="26"/>
      <c r="BD1050" s="26"/>
      <c r="BE1050" s="26"/>
      <c r="BF1050" s="26"/>
      <c r="BG1050" s="26"/>
      <c r="BH1050" s="26"/>
      <c r="BI1050" s="26"/>
      <c r="BJ1050" s="26"/>
      <c r="BK1050" s="26"/>
      <c r="BL1050" s="26"/>
    </row>
    <row r="1051" spans="1:64" ht="24.6" customHeight="1">
      <c r="A1051" s="41" t="s">
        <v>1749</v>
      </c>
      <c r="B1051" s="45" t="s">
        <v>1750</v>
      </c>
      <c r="C1051" s="23" t="s">
        <v>1727</v>
      </c>
      <c r="D1051" s="23" t="s">
        <v>1720</v>
      </c>
      <c r="E1051" s="23" t="s">
        <v>2107</v>
      </c>
      <c r="F1051" s="23" t="s">
        <v>2107</v>
      </c>
      <c r="G1051" s="23" t="s">
        <v>2107</v>
      </c>
      <c r="H1051" s="3"/>
      <c r="I1051" s="31"/>
      <c r="J1051" s="26"/>
      <c r="K1051" s="26"/>
      <c r="L1051" s="26"/>
      <c r="M1051" s="26"/>
      <c r="N1051" s="26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  <c r="Z1051" s="26"/>
      <c r="AA1051" s="26"/>
      <c r="AB1051" s="26"/>
      <c r="AC1051" s="26"/>
      <c r="AD1051" s="26"/>
      <c r="AE1051" s="26"/>
      <c r="AF1051" s="26"/>
      <c r="AG1051" s="26"/>
      <c r="AH1051" s="26"/>
      <c r="AI1051" s="26"/>
      <c r="AJ1051" s="26"/>
      <c r="AK1051" s="26"/>
      <c r="AL1051" s="26"/>
      <c r="AM1051" s="26"/>
      <c r="AN1051" s="26"/>
      <c r="AO1051" s="26"/>
      <c r="AP1051" s="26"/>
      <c r="AQ1051" s="26"/>
      <c r="AR1051" s="26"/>
      <c r="AS1051" s="26"/>
      <c r="AT1051" s="26"/>
      <c r="AU1051" s="26"/>
      <c r="AV1051" s="26"/>
      <c r="AW1051" s="26"/>
      <c r="AX1051" s="26"/>
      <c r="AY1051" s="26"/>
      <c r="AZ1051" s="26"/>
      <c r="BA1051" s="26"/>
      <c r="BB1051" s="26"/>
      <c r="BC1051" s="26"/>
      <c r="BD1051" s="26"/>
      <c r="BE1051" s="26"/>
      <c r="BF1051" s="26"/>
      <c r="BG1051" s="26"/>
      <c r="BH1051" s="26"/>
      <c r="BI1051" s="26"/>
      <c r="BJ1051" s="26"/>
      <c r="BK1051" s="26"/>
      <c r="BL1051" s="26"/>
    </row>
    <row r="1052" spans="1:64" ht="23.85" customHeight="1">
      <c r="A1052" s="41" t="s">
        <v>1751</v>
      </c>
      <c r="B1052" s="45" t="s">
        <v>1752</v>
      </c>
      <c r="C1052" s="23" t="s">
        <v>1727</v>
      </c>
      <c r="D1052" s="23" t="s">
        <v>1720</v>
      </c>
      <c r="E1052" s="23" t="s">
        <v>2107</v>
      </c>
      <c r="F1052" s="23" t="s">
        <v>2107</v>
      </c>
      <c r="G1052" s="23" t="s">
        <v>2107</v>
      </c>
      <c r="H1052" s="3"/>
      <c r="I1052" s="31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  <c r="AC1052" s="26"/>
      <c r="AD1052" s="26"/>
      <c r="AE1052" s="26"/>
      <c r="AF1052" s="26"/>
      <c r="AG1052" s="26"/>
      <c r="AH1052" s="26"/>
      <c r="AI1052" s="26"/>
      <c r="AJ1052" s="26"/>
      <c r="AK1052" s="26"/>
      <c r="AL1052" s="26"/>
      <c r="AM1052" s="26"/>
      <c r="AN1052" s="26"/>
      <c r="AO1052" s="26"/>
      <c r="AP1052" s="26"/>
      <c r="AQ1052" s="26"/>
      <c r="AR1052" s="26"/>
      <c r="AS1052" s="26"/>
      <c r="AT1052" s="26"/>
      <c r="AU1052" s="26"/>
      <c r="AV1052" s="26"/>
      <c r="AW1052" s="26"/>
      <c r="AX1052" s="26"/>
      <c r="AY1052" s="26"/>
      <c r="AZ1052" s="26"/>
      <c r="BA1052" s="26"/>
      <c r="BB1052" s="26"/>
      <c r="BC1052" s="26"/>
      <c r="BD1052" s="26"/>
      <c r="BE1052" s="26"/>
      <c r="BF1052" s="26"/>
      <c r="BG1052" s="26"/>
      <c r="BH1052" s="26"/>
      <c r="BI1052" s="26"/>
      <c r="BJ1052" s="26"/>
      <c r="BK1052" s="26"/>
      <c r="BL1052" s="26"/>
    </row>
    <row r="1053" spans="1:64" ht="23.85" customHeight="1">
      <c r="A1053" s="41" t="s">
        <v>1753</v>
      </c>
      <c r="B1053" s="45" t="s">
        <v>1754</v>
      </c>
      <c r="C1053" s="23" t="s">
        <v>1727</v>
      </c>
      <c r="D1053" s="23" t="s">
        <v>1720</v>
      </c>
      <c r="E1053" s="23" t="s">
        <v>2107</v>
      </c>
      <c r="F1053" s="23" t="s">
        <v>2107</v>
      </c>
      <c r="G1053" s="23" t="s">
        <v>2107</v>
      </c>
      <c r="H1053" s="3"/>
      <c r="I1053" s="31"/>
      <c r="J1053" s="26"/>
      <c r="K1053" s="26"/>
      <c r="L1053" s="26"/>
      <c r="M1053" s="26"/>
      <c r="N1053" s="26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  <c r="Z1053" s="26"/>
      <c r="AA1053" s="26"/>
      <c r="AB1053" s="26"/>
      <c r="AC1053" s="26"/>
      <c r="AD1053" s="26"/>
      <c r="AE1053" s="26"/>
      <c r="AF1053" s="26"/>
      <c r="AG1053" s="26"/>
      <c r="AH1053" s="26"/>
      <c r="AI1053" s="26"/>
      <c r="AJ1053" s="26"/>
      <c r="AK1053" s="26"/>
      <c r="AL1053" s="26"/>
      <c r="AM1053" s="26"/>
      <c r="AN1053" s="26"/>
      <c r="AO1053" s="26"/>
      <c r="AP1053" s="26"/>
      <c r="AQ1053" s="26"/>
      <c r="AR1053" s="26"/>
      <c r="AS1053" s="26"/>
      <c r="AT1053" s="26"/>
      <c r="AU1053" s="26"/>
      <c r="AV1053" s="26"/>
      <c r="AW1053" s="26"/>
      <c r="AX1053" s="26"/>
      <c r="AY1053" s="26"/>
      <c r="AZ1053" s="26"/>
      <c r="BA1053" s="26"/>
      <c r="BB1053" s="26"/>
      <c r="BC1053" s="26"/>
      <c r="BD1053" s="26"/>
      <c r="BE1053" s="26"/>
      <c r="BF1053" s="26"/>
      <c r="BG1053" s="26"/>
      <c r="BH1053" s="26"/>
      <c r="BI1053" s="26"/>
      <c r="BJ1053" s="26"/>
      <c r="BK1053" s="26"/>
      <c r="BL1053" s="26"/>
    </row>
    <row r="1054" spans="1:64" ht="23.85" customHeight="1">
      <c r="A1054" s="41" t="s">
        <v>1755</v>
      </c>
      <c r="B1054" s="45" t="s">
        <v>1756</v>
      </c>
      <c r="C1054" s="23" t="s">
        <v>1727</v>
      </c>
      <c r="D1054" s="23" t="s">
        <v>1720</v>
      </c>
      <c r="E1054" s="23" t="s">
        <v>2107</v>
      </c>
      <c r="F1054" s="23" t="s">
        <v>2107</v>
      </c>
      <c r="G1054" s="23" t="s">
        <v>2107</v>
      </c>
      <c r="H1054" s="3"/>
      <c r="I1054" s="31"/>
      <c r="J1054" s="26"/>
      <c r="K1054" s="26"/>
      <c r="L1054" s="26"/>
      <c r="M1054" s="26"/>
      <c r="N1054" s="26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6"/>
      <c r="AE1054" s="26"/>
      <c r="AF1054" s="26"/>
      <c r="AG1054" s="26"/>
      <c r="AH1054" s="26"/>
      <c r="AI1054" s="26"/>
      <c r="AJ1054" s="26"/>
      <c r="AK1054" s="26"/>
      <c r="AL1054" s="26"/>
      <c r="AM1054" s="26"/>
      <c r="AN1054" s="26"/>
      <c r="AO1054" s="26"/>
      <c r="AP1054" s="26"/>
      <c r="AQ1054" s="26"/>
      <c r="AR1054" s="26"/>
      <c r="AS1054" s="26"/>
      <c r="AT1054" s="26"/>
      <c r="AU1054" s="26"/>
      <c r="AV1054" s="26"/>
      <c r="AW1054" s="26"/>
      <c r="AX1054" s="26"/>
      <c r="AY1054" s="26"/>
      <c r="AZ1054" s="26"/>
      <c r="BA1054" s="26"/>
      <c r="BB1054" s="26"/>
      <c r="BC1054" s="26"/>
      <c r="BD1054" s="26"/>
      <c r="BE1054" s="26"/>
      <c r="BF1054" s="26"/>
      <c r="BG1054" s="26"/>
      <c r="BH1054" s="26"/>
      <c r="BI1054" s="26"/>
      <c r="BJ1054" s="26"/>
      <c r="BK1054" s="26"/>
      <c r="BL1054" s="26"/>
    </row>
    <row r="1055" spans="1:64" ht="23.85" customHeight="1">
      <c r="A1055" s="41" t="s">
        <v>1757</v>
      </c>
      <c r="B1055" s="45" t="s">
        <v>1758</v>
      </c>
      <c r="C1055" s="23" t="s">
        <v>1727</v>
      </c>
      <c r="D1055" s="23" t="s">
        <v>1720</v>
      </c>
      <c r="E1055" s="23" t="s">
        <v>2107</v>
      </c>
      <c r="F1055" s="23" t="s">
        <v>2107</v>
      </c>
      <c r="G1055" s="23" t="s">
        <v>2107</v>
      </c>
      <c r="H1055" s="3"/>
      <c r="I1055" s="31"/>
      <c r="J1055" s="26"/>
      <c r="K1055" s="26"/>
      <c r="L1055" s="26"/>
      <c r="M1055" s="26"/>
      <c r="N1055" s="26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  <c r="Z1055" s="26"/>
      <c r="AA1055" s="26"/>
      <c r="AB1055" s="26"/>
      <c r="AC1055" s="26"/>
      <c r="AD1055" s="26"/>
      <c r="AE1055" s="26"/>
      <c r="AF1055" s="26"/>
      <c r="AG1055" s="26"/>
      <c r="AH1055" s="26"/>
      <c r="AI1055" s="26"/>
      <c r="AJ1055" s="26"/>
      <c r="AK1055" s="26"/>
      <c r="AL1055" s="26"/>
      <c r="AM1055" s="26"/>
      <c r="AN1055" s="26"/>
      <c r="AO1055" s="26"/>
      <c r="AP1055" s="26"/>
      <c r="AQ1055" s="26"/>
      <c r="AR1055" s="26"/>
      <c r="AS1055" s="26"/>
      <c r="AT1055" s="26"/>
      <c r="AU1055" s="26"/>
      <c r="AV1055" s="26"/>
      <c r="AW1055" s="26"/>
      <c r="AX1055" s="26"/>
      <c r="AY1055" s="26"/>
      <c r="AZ1055" s="26"/>
      <c r="BA1055" s="26"/>
      <c r="BB1055" s="26"/>
      <c r="BC1055" s="26"/>
      <c r="BD1055" s="26"/>
      <c r="BE1055" s="26"/>
      <c r="BF1055" s="26"/>
      <c r="BG1055" s="26"/>
      <c r="BH1055" s="26"/>
      <c r="BI1055" s="26"/>
      <c r="BJ1055" s="26"/>
      <c r="BK1055" s="26"/>
      <c r="BL1055" s="26"/>
    </row>
    <row r="1056" spans="1:64" ht="23.85" customHeight="1">
      <c r="A1056" s="41" t="s">
        <v>1759</v>
      </c>
      <c r="B1056" s="45" t="s">
        <v>1760</v>
      </c>
      <c r="C1056" s="23" t="s">
        <v>1727</v>
      </c>
      <c r="D1056" s="23" t="s">
        <v>1720</v>
      </c>
      <c r="E1056" s="23" t="s">
        <v>2107</v>
      </c>
      <c r="F1056" s="23" t="s">
        <v>2107</v>
      </c>
      <c r="G1056" s="23" t="s">
        <v>2107</v>
      </c>
      <c r="H1056" s="3"/>
      <c r="I1056" s="31"/>
      <c r="J1056" s="26"/>
      <c r="K1056" s="26"/>
      <c r="L1056" s="26"/>
      <c r="M1056" s="26"/>
      <c r="N1056" s="26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  <c r="Z1056" s="26"/>
      <c r="AA1056" s="26"/>
      <c r="AB1056" s="26"/>
      <c r="AC1056" s="26"/>
      <c r="AD1056" s="26"/>
      <c r="AE1056" s="26"/>
      <c r="AF1056" s="26"/>
      <c r="AG1056" s="26"/>
      <c r="AH1056" s="26"/>
      <c r="AI1056" s="26"/>
      <c r="AJ1056" s="26"/>
      <c r="AK1056" s="26"/>
      <c r="AL1056" s="26"/>
      <c r="AM1056" s="26"/>
      <c r="AN1056" s="26"/>
      <c r="AO1056" s="26"/>
      <c r="AP1056" s="26"/>
      <c r="AQ1056" s="26"/>
      <c r="AR1056" s="26"/>
      <c r="AS1056" s="26"/>
      <c r="AT1056" s="26"/>
      <c r="AU1056" s="26"/>
      <c r="AV1056" s="26"/>
      <c r="AW1056" s="26"/>
      <c r="AX1056" s="26"/>
      <c r="AY1056" s="26"/>
      <c r="AZ1056" s="26"/>
      <c r="BA1056" s="26"/>
      <c r="BB1056" s="26"/>
      <c r="BC1056" s="26"/>
      <c r="BD1056" s="26"/>
      <c r="BE1056" s="26"/>
      <c r="BF1056" s="26"/>
      <c r="BG1056" s="26"/>
      <c r="BH1056" s="26"/>
      <c r="BI1056" s="26"/>
      <c r="BJ1056" s="26"/>
      <c r="BK1056" s="26"/>
      <c r="BL1056" s="26"/>
    </row>
    <row r="1057" spans="1:64" ht="24.6" customHeight="1">
      <c r="A1057" s="48" t="s">
        <v>1761</v>
      </c>
      <c r="B1057" s="45" t="s">
        <v>1762</v>
      </c>
      <c r="C1057" s="23" t="s">
        <v>1727</v>
      </c>
      <c r="D1057" s="23" t="s">
        <v>1720</v>
      </c>
      <c r="E1057" s="23" t="s">
        <v>2107</v>
      </c>
      <c r="F1057" s="23" t="s">
        <v>2107</v>
      </c>
      <c r="G1057" s="23" t="s">
        <v>2107</v>
      </c>
      <c r="H1057" s="3"/>
      <c r="I1057" s="31"/>
      <c r="J1057" s="26"/>
      <c r="K1057" s="26"/>
      <c r="L1057" s="26"/>
      <c r="M1057" s="26"/>
      <c r="N1057" s="26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  <c r="Z1057" s="26"/>
      <c r="AA1057" s="26"/>
      <c r="AB1057" s="26"/>
      <c r="AC1057" s="26"/>
      <c r="AD1057" s="26"/>
      <c r="AE1057" s="26"/>
      <c r="AF1057" s="26"/>
      <c r="AG1057" s="26"/>
      <c r="AH1057" s="26"/>
      <c r="AI1057" s="26"/>
      <c r="AJ1057" s="26"/>
      <c r="AK1057" s="26"/>
      <c r="AL1057" s="26"/>
      <c r="AM1057" s="26"/>
      <c r="AN1057" s="26"/>
      <c r="AO1057" s="26"/>
      <c r="AP1057" s="26"/>
      <c r="AQ1057" s="26"/>
      <c r="AR1057" s="26"/>
      <c r="AS1057" s="26"/>
      <c r="AT1057" s="26"/>
      <c r="AU1057" s="26"/>
      <c r="AV1057" s="26"/>
      <c r="AW1057" s="26"/>
      <c r="AX1057" s="26"/>
      <c r="AY1057" s="26"/>
      <c r="AZ1057" s="26"/>
      <c r="BA1057" s="26"/>
      <c r="BB1057" s="26"/>
      <c r="BC1057" s="26"/>
      <c r="BD1057" s="26"/>
      <c r="BE1057" s="26"/>
      <c r="BF1057" s="26"/>
      <c r="BG1057" s="26"/>
      <c r="BH1057" s="26"/>
      <c r="BI1057" s="26"/>
      <c r="BJ1057" s="26"/>
      <c r="BK1057" s="26"/>
      <c r="BL1057" s="26"/>
    </row>
    <row r="1058" spans="1:64" ht="23.85" customHeight="1">
      <c r="A1058" s="41" t="s">
        <v>1763</v>
      </c>
      <c r="B1058" s="45" t="s">
        <v>1764</v>
      </c>
      <c r="C1058" s="23" t="s">
        <v>1727</v>
      </c>
      <c r="D1058" s="23" t="s">
        <v>1720</v>
      </c>
      <c r="E1058" s="23" t="s">
        <v>2107</v>
      </c>
      <c r="F1058" s="23" t="s">
        <v>2107</v>
      </c>
      <c r="G1058" s="23" t="s">
        <v>2107</v>
      </c>
      <c r="H1058" s="3"/>
      <c r="I1058" s="31"/>
      <c r="J1058" s="26"/>
      <c r="K1058" s="26"/>
      <c r="L1058" s="26"/>
      <c r="M1058" s="26"/>
      <c r="N1058" s="26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  <c r="Z1058" s="26"/>
      <c r="AA1058" s="26"/>
      <c r="AB1058" s="26"/>
      <c r="AC1058" s="26"/>
      <c r="AD1058" s="26"/>
      <c r="AE1058" s="26"/>
      <c r="AF1058" s="26"/>
      <c r="AG1058" s="26"/>
      <c r="AH1058" s="26"/>
      <c r="AI1058" s="26"/>
      <c r="AJ1058" s="26"/>
      <c r="AK1058" s="26"/>
      <c r="AL1058" s="26"/>
      <c r="AM1058" s="26"/>
      <c r="AN1058" s="26"/>
      <c r="AO1058" s="26"/>
      <c r="AP1058" s="26"/>
      <c r="AQ1058" s="26"/>
      <c r="AR1058" s="26"/>
      <c r="AS1058" s="26"/>
      <c r="AT1058" s="26"/>
      <c r="AU1058" s="26"/>
      <c r="AV1058" s="26"/>
      <c r="AW1058" s="26"/>
      <c r="AX1058" s="26"/>
      <c r="AY1058" s="26"/>
      <c r="AZ1058" s="26"/>
      <c r="BA1058" s="26"/>
      <c r="BB1058" s="26"/>
      <c r="BC1058" s="26"/>
      <c r="BD1058" s="26"/>
      <c r="BE1058" s="26"/>
      <c r="BF1058" s="26"/>
      <c r="BG1058" s="26"/>
      <c r="BH1058" s="26"/>
      <c r="BI1058" s="26"/>
      <c r="BJ1058" s="26"/>
      <c r="BK1058" s="26"/>
      <c r="BL1058" s="26"/>
    </row>
    <row r="1059" spans="1:64" ht="23.85" customHeight="1">
      <c r="A1059" s="41" t="s">
        <v>1765</v>
      </c>
      <c r="B1059" s="45" t="s">
        <v>1766</v>
      </c>
      <c r="C1059" s="23" t="s">
        <v>1727</v>
      </c>
      <c r="D1059" s="87" t="s">
        <v>1767</v>
      </c>
      <c r="E1059" s="23" t="s">
        <v>2107</v>
      </c>
      <c r="F1059" s="23" t="s">
        <v>2107</v>
      </c>
      <c r="G1059" s="23" t="s">
        <v>2107</v>
      </c>
      <c r="H1059" s="3"/>
      <c r="I1059" s="31"/>
      <c r="J1059" s="26"/>
      <c r="K1059" s="26"/>
      <c r="L1059" s="26"/>
      <c r="M1059" s="26"/>
      <c r="N1059" s="26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  <c r="Z1059" s="26"/>
      <c r="AA1059" s="26"/>
      <c r="AB1059" s="26"/>
      <c r="AC1059" s="26"/>
      <c r="AD1059" s="26"/>
      <c r="AE1059" s="26"/>
      <c r="AF1059" s="26"/>
      <c r="AG1059" s="26"/>
      <c r="AH1059" s="26"/>
      <c r="AI1059" s="26"/>
      <c r="AJ1059" s="26"/>
      <c r="AK1059" s="26"/>
      <c r="AL1059" s="26"/>
      <c r="AM1059" s="26"/>
      <c r="AN1059" s="26"/>
      <c r="AO1059" s="26"/>
      <c r="AP1059" s="26"/>
      <c r="AQ1059" s="26"/>
      <c r="AR1059" s="26"/>
      <c r="AS1059" s="26"/>
      <c r="AT1059" s="26"/>
      <c r="AU1059" s="26"/>
      <c r="AV1059" s="26"/>
      <c r="AW1059" s="26"/>
      <c r="AX1059" s="26"/>
      <c r="AY1059" s="26"/>
      <c r="AZ1059" s="26"/>
      <c r="BA1059" s="26"/>
      <c r="BB1059" s="26"/>
      <c r="BC1059" s="26"/>
      <c r="BD1059" s="26"/>
      <c r="BE1059" s="26"/>
      <c r="BF1059" s="26"/>
      <c r="BG1059" s="26"/>
      <c r="BH1059" s="26"/>
      <c r="BI1059" s="26"/>
      <c r="BJ1059" s="26"/>
      <c r="BK1059" s="26"/>
      <c r="BL1059" s="26"/>
    </row>
    <row r="1060" spans="1:64" ht="23.85" customHeight="1">
      <c r="A1060" s="41" t="s">
        <v>1768</v>
      </c>
      <c r="B1060" s="45" t="s">
        <v>1769</v>
      </c>
      <c r="C1060" s="23" t="s">
        <v>1727</v>
      </c>
      <c r="D1060" s="23" t="s">
        <v>1720</v>
      </c>
      <c r="E1060" s="23" t="s">
        <v>2107</v>
      </c>
      <c r="F1060" s="23" t="s">
        <v>2107</v>
      </c>
      <c r="G1060" s="23" t="s">
        <v>2107</v>
      </c>
      <c r="H1060" s="3"/>
      <c r="I1060" s="31"/>
      <c r="J1060" s="26"/>
      <c r="K1060" s="26"/>
      <c r="L1060" s="26"/>
      <c r="M1060" s="26"/>
      <c r="N1060" s="26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  <c r="Z1060" s="26"/>
      <c r="AA1060" s="26"/>
      <c r="AB1060" s="26"/>
      <c r="AC1060" s="26"/>
      <c r="AD1060" s="26"/>
      <c r="AE1060" s="26"/>
      <c r="AF1060" s="26"/>
      <c r="AG1060" s="26"/>
      <c r="AH1060" s="26"/>
      <c r="AI1060" s="26"/>
      <c r="AJ1060" s="26"/>
      <c r="AK1060" s="26"/>
      <c r="AL1060" s="26"/>
      <c r="AM1060" s="26"/>
      <c r="AN1060" s="26"/>
      <c r="AO1060" s="26"/>
      <c r="AP1060" s="26"/>
      <c r="AQ1060" s="26"/>
      <c r="AR1060" s="26"/>
      <c r="AS1060" s="26"/>
      <c r="AT1060" s="26"/>
      <c r="AU1060" s="26"/>
      <c r="AV1060" s="26"/>
      <c r="AW1060" s="26"/>
      <c r="AX1060" s="26"/>
      <c r="AY1060" s="26"/>
      <c r="AZ1060" s="26"/>
      <c r="BA1060" s="26"/>
      <c r="BB1060" s="26"/>
      <c r="BC1060" s="26"/>
      <c r="BD1060" s="26"/>
      <c r="BE1060" s="26"/>
      <c r="BF1060" s="26"/>
      <c r="BG1060" s="26"/>
      <c r="BH1060" s="26"/>
      <c r="BI1060" s="26"/>
      <c r="BJ1060" s="26"/>
      <c r="BK1060" s="26"/>
      <c r="BL1060" s="26"/>
    </row>
    <row r="1061" spans="1:64" ht="23.85" customHeight="1">
      <c r="A1061" s="88" t="s">
        <v>1770</v>
      </c>
      <c r="B1061" s="45" t="s">
        <v>1771</v>
      </c>
      <c r="C1061" s="23" t="s">
        <v>1727</v>
      </c>
      <c r="D1061" s="23" t="s">
        <v>1720</v>
      </c>
      <c r="E1061" s="23" t="s">
        <v>2107</v>
      </c>
      <c r="F1061" s="23" t="s">
        <v>2107</v>
      </c>
      <c r="G1061" s="23" t="s">
        <v>2107</v>
      </c>
      <c r="H1061" s="3"/>
      <c r="I1061" s="31"/>
      <c r="J1061" s="26"/>
      <c r="K1061" s="26"/>
      <c r="L1061" s="26"/>
      <c r="M1061" s="26"/>
      <c r="N1061" s="26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  <c r="Z1061" s="26"/>
      <c r="AA1061" s="26"/>
      <c r="AB1061" s="26"/>
      <c r="AC1061" s="26"/>
      <c r="AD1061" s="26"/>
      <c r="AE1061" s="26"/>
      <c r="AF1061" s="26"/>
      <c r="AG1061" s="26"/>
      <c r="AH1061" s="26"/>
      <c r="AI1061" s="26"/>
      <c r="AJ1061" s="26"/>
      <c r="AK1061" s="26"/>
      <c r="AL1061" s="26"/>
      <c r="AM1061" s="26"/>
      <c r="AN1061" s="26"/>
      <c r="AO1061" s="26"/>
      <c r="AP1061" s="26"/>
      <c r="AQ1061" s="26"/>
      <c r="AR1061" s="26"/>
      <c r="AS1061" s="26"/>
      <c r="AT1061" s="26"/>
      <c r="AU1061" s="26"/>
      <c r="AV1061" s="26"/>
      <c r="AW1061" s="26"/>
      <c r="AX1061" s="26"/>
      <c r="AY1061" s="26"/>
      <c r="AZ1061" s="26"/>
      <c r="BA1061" s="26"/>
      <c r="BB1061" s="26"/>
      <c r="BC1061" s="26"/>
      <c r="BD1061" s="26"/>
      <c r="BE1061" s="26"/>
      <c r="BF1061" s="26"/>
      <c r="BG1061" s="26"/>
      <c r="BH1061" s="26"/>
      <c r="BI1061" s="26"/>
      <c r="BJ1061" s="26"/>
      <c r="BK1061" s="26"/>
      <c r="BL1061" s="26"/>
    </row>
    <row r="1062" spans="1:64" ht="23.85" customHeight="1">
      <c r="A1062" s="41" t="s">
        <v>1772</v>
      </c>
      <c r="B1062" s="45" t="s">
        <v>1773</v>
      </c>
      <c r="C1062" s="23" t="s">
        <v>1727</v>
      </c>
      <c r="D1062" s="23" t="s">
        <v>1720</v>
      </c>
      <c r="E1062" s="23" t="s">
        <v>2107</v>
      </c>
      <c r="F1062" s="23" t="s">
        <v>2107</v>
      </c>
      <c r="G1062" s="23" t="s">
        <v>2107</v>
      </c>
      <c r="H1062" s="3"/>
      <c r="I1062" s="31"/>
      <c r="J1062" s="26"/>
      <c r="K1062" s="26"/>
      <c r="L1062" s="26"/>
      <c r="M1062" s="26"/>
      <c r="N1062" s="26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  <c r="Z1062" s="26"/>
      <c r="AA1062" s="26"/>
      <c r="AB1062" s="26"/>
      <c r="AC1062" s="26"/>
      <c r="AD1062" s="26"/>
      <c r="AE1062" s="26"/>
      <c r="AF1062" s="26"/>
      <c r="AG1062" s="26"/>
      <c r="AH1062" s="26"/>
      <c r="AI1062" s="26"/>
      <c r="AJ1062" s="26"/>
      <c r="AK1062" s="26"/>
      <c r="AL1062" s="26"/>
      <c r="AM1062" s="26"/>
      <c r="AN1062" s="26"/>
      <c r="AO1062" s="26"/>
      <c r="AP1062" s="26"/>
      <c r="AQ1062" s="26"/>
      <c r="AR1062" s="26"/>
      <c r="AS1062" s="26"/>
      <c r="AT1062" s="26"/>
      <c r="AU1062" s="26"/>
      <c r="AV1062" s="26"/>
      <c r="AW1062" s="26"/>
      <c r="AX1062" s="26"/>
      <c r="AY1062" s="26"/>
      <c r="AZ1062" s="26"/>
      <c r="BA1062" s="26"/>
      <c r="BB1062" s="26"/>
      <c r="BC1062" s="26"/>
      <c r="BD1062" s="26"/>
      <c r="BE1062" s="26"/>
      <c r="BF1062" s="26"/>
      <c r="BG1062" s="26"/>
      <c r="BH1062" s="26"/>
      <c r="BI1062" s="26"/>
      <c r="BJ1062" s="26"/>
      <c r="BK1062" s="26"/>
      <c r="BL1062" s="26"/>
    </row>
    <row r="1063" spans="1:64" ht="23.85" customHeight="1">
      <c r="A1063" s="41" t="s">
        <v>1774</v>
      </c>
      <c r="B1063" s="45" t="s">
        <v>1775</v>
      </c>
      <c r="C1063" s="23" t="s">
        <v>1727</v>
      </c>
      <c r="D1063" s="23" t="s">
        <v>1720</v>
      </c>
      <c r="E1063" s="23" t="s">
        <v>2107</v>
      </c>
      <c r="F1063" s="23" t="s">
        <v>2107</v>
      </c>
      <c r="G1063" s="23" t="s">
        <v>2107</v>
      </c>
      <c r="H1063" s="3"/>
      <c r="I1063" s="31"/>
      <c r="J1063" s="26"/>
      <c r="K1063" s="26"/>
      <c r="L1063" s="26"/>
      <c r="M1063" s="26"/>
      <c r="N1063" s="26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  <c r="Z1063" s="26"/>
      <c r="AA1063" s="26"/>
      <c r="AB1063" s="26"/>
      <c r="AC1063" s="26"/>
      <c r="AD1063" s="26"/>
      <c r="AE1063" s="26"/>
      <c r="AF1063" s="26"/>
      <c r="AG1063" s="26"/>
      <c r="AH1063" s="26"/>
      <c r="AI1063" s="26"/>
      <c r="AJ1063" s="26"/>
      <c r="AK1063" s="26"/>
      <c r="AL1063" s="26"/>
      <c r="AM1063" s="26"/>
      <c r="AN1063" s="26"/>
      <c r="AO1063" s="26"/>
      <c r="AP1063" s="26"/>
      <c r="AQ1063" s="26"/>
      <c r="AR1063" s="26"/>
      <c r="AS1063" s="26"/>
      <c r="AT1063" s="26"/>
      <c r="AU1063" s="26"/>
      <c r="AV1063" s="26"/>
      <c r="AW1063" s="26"/>
      <c r="AX1063" s="26"/>
      <c r="AY1063" s="26"/>
      <c r="AZ1063" s="26"/>
      <c r="BA1063" s="26"/>
      <c r="BB1063" s="26"/>
      <c r="BC1063" s="26"/>
      <c r="BD1063" s="26"/>
      <c r="BE1063" s="26"/>
      <c r="BF1063" s="26"/>
      <c r="BG1063" s="26"/>
      <c r="BH1063" s="26"/>
      <c r="BI1063" s="26"/>
      <c r="BJ1063" s="26"/>
      <c r="BK1063" s="26"/>
      <c r="BL1063" s="26"/>
    </row>
    <row r="1064" spans="1:64" ht="23.85" customHeight="1">
      <c r="A1064" s="41" t="s">
        <v>1776</v>
      </c>
      <c r="B1064" s="89" t="s">
        <v>1777</v>
      </c>
      <c r="C1064" s="23" t="s">
        <v>1727</v>
      </c>
      <c r="D1064" s="23" t="s">
        <v>1720</v>
      </c>
      <c r="E1064" s="23" t="s">
        <v>2107</v>
      </c>
      <c r="F1064" s="23" t="s">
        <v>2107</v>
      </c>
      <c r="G1064" s="23" t="s">
        <v>2107</v>
      </c>
      <c r="H1064" s="3"/>
      <c r="I1064" s="31"/>
      <c r="J1064" s="26"/>
      <c r="K1064" s="26"/>
      <c r="L1064" s="26"/>
      <c r="M1064" s="26"/>
      <c r="N1064" s="26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  <c r="Z1064" s="26"/>
      <c r="AA1064" s="26"/>
      <c r="AB1064" s="26"/>
      <c r="AC1064" s="26"/>
      <c r="AD1064" s="26"/>
      <c r="AE1064" s="26"/>
      <c r="AF1064" s="26"/>
      <c r="AG1064" s="26"/>
      <c r="AH1064" s="26"/>
      <c r="AI1064" s="26"/>
      <c r="AJ1064" s="26"/>
      <c r="AK1064" s="26"/>
      <c r="AL1064" s="26"/>
      <c r="AM1064" s="26"/>
      <c r="AN1064" s="26"/>
      <c r="AO1064" s="26"/>
      <c r="AP1064" s="26"/>
      <c r="AQ1064" s="26"/>
      <c r="AR1064" s="26"/>
      <c r="AS1064" s="26"/>
      <c r="AT1064" s="26"/>
      <c r="AU1064" s="26"/>
      <c r="AV1064" s="26"/>
      <c r="AW1064" s="26"/>
      <c r="AX1064" s="26"/>
      <c r="AY1064" s="26"/>
      <c r="AZ1064" s="26"/>
      <c r="BA1064" s="26"/>
      <c r="BB1064" s="26"/>
      <c r="BC1064" s="26"/>
      <c r="BD1064" s="26"/>
      <c r="BE1064" s="26"/>
      <c r="BF1064" s="26"/>
      <c r="BG1064" s="26"/>
      <c r="BH1064" s="26"/>
      <c r="BI1064" s="26"/>
      <c r="BJ1064" s="26"/>
      <c r="BK1064" s="26"/>
      <c r="BL1064" s="26"/>
    </row>
    <row r="1065" spans="1:64" ht="23.85" customHeight="1">
      <c r="A1065" s="41" t="s">
        <v>1778</v>
      </c>
      <c r="B1065" s="45" t="s">
        <v>1779</v>
      </c>
      <c r="C1065" s="23" t="s">
        <v>1727</v>
      </c>
      <c r="D1065" s="23" t="s">
        <v>1720</v>
      </c>
      <c r="E1065" s="23" t="s">
        <v>2107</v>
      </c>
      <c r="F1065" s="23" t="s">
        <v>2107</v>
      </c>
      <c r="G1065" s="23" t="s">
        <v>2107</v>
      </c>
      <c r="H1065" s="3"/>
      <c r="I1065" s="31"/>
      <c r="J1065" s="26"/>
      <c r="K1065" s="26"/>
      <c r="L1065" s="26"/>
      <c r="M1065" s="26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  <c r="Z1065" s="26"/>
      <c r="AA1065" s="26"/>
      <c r="AB1065" s="26"/>
      <c r="AC1065" s="26"/>
      <c r="AD1065" s="26"/>
      <c r="AE1065" s="26"/>
      <c r="AF1065" s="26"/>
      <c r="AG1065" s="26"/>
      <c r="AH1065" s="26"/>
      <c r="AI1065" s="26"/>
      <c r="AJ1065" s="26"/>
      <c r="AK1065" s="26"/>
      <c r="AL1065" s="26"/>
      <c r="AM1065" s="26"/>
      <c r="AN1065" s="26"/>
      <c r="AO1065" s="26"/>
      <c r="AP1065" s="26"/>
      <c r="AQ1065" s="26"/>
      <c r="AR1065" s="26"/>
      <c r="AS1065" s="26"/>
      <c r="AT1065" s="26"/>
      <c r="AU1065" s="26"/>
      <c r="AV1065" s="26"/>
      <c r="AW1065" s="26"/>
      <c r="AX1065" s="26"/>
      <c r="AY1065" s="26"/>
      <c r="AZ1065" s="26"/>
      <c r="BA1065" s="26"/>
      <c r="BB1065" s="26"/>
      <c r="BC1065" s="26"/>
      <c r="BD1065" s="26"/>
      <c r="BE1065" s="26"/>
      <c r="BF1065" s="26"/>
      <c r="BG1065" s="26"/>
      <c r="BH1065" s="26"/>
      <c r="BI1065" s="26"/>
      <c r="BJ1065" s="26"/>
      <c r="BK1065" s="26"/>
      <c r="BL1065" s="26"/>
    </row>
    <row r="1066" spans="1:64" ht="23.85" customHeight="1">
      <c r="A1066" s="41" t="s">
        <v>1780</v>
      </c>
      <c r="B1066" s="45" t="s">
        <v>1781</v>
      </c>
      <c r="C1066" s="23" t="s">
        <v>1727</v>
      </c>
      <c r="D1066" s="23" t="s">
        <v>1720</v>
      </c>
      <c r="E1066" s="23" t="s">
        <v>2107</v>
      </c>
      <c r="F1066" s="23" t="s">
        <v>2107</v>
      </c>
      <c r="G1066" s="23" t="s">
        <v>2107</v>
      </c>
      <c r="H1066" s="3"/>
      <c r="I1066" s="31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26"/>
      <c r="AD1066" s="26"/>
      <c r="AE1066" s="26"/>
      <c r="AF1066" s="26"/>
      <c r="AG1066" s="26"/>
      <c r="AH1066" s="26"/>
      <c r="AI1066" s="26"/>
      <c r="AJ1066" s="26"/>
      <c r="AK1066" s="26"/>
      <c r="AL1066" s="26"/>
      <c r="AM1066" s="26"/>
      <c r="AN1066" s="26"/>
      <c r="AO1066" s="26"/>
      <c r="AP1066" s="26"/>
      <c r="AQ1066" s="26"/>
      <c r="AR1066" s="26"/>
      <c r="AS1066" s="26"/>
      <c r="AT1066" s="26"/>
      <c r="AU1066" s="26"/>
      <c r="AV1066" s="26"/>
      <c r="AW1066" s="26"/>
      <c r="AX1066" s="26"/>
      <c r="AY1066" s="26"/>
      <c r="AZ1066" s="26"/>
      <c r="BA1066" s="26"/>
      <c r="BB1066" s="26"/>
      <c r="BC1066" s="26"/>
      <c r="BD1066" s="26"/>
      <c r="BE1066" s="26"/>
      <c r="BF1066" s="26"/>
      <c r="BG1066" s="26"/>
      <c r="BH1066" s="26"/>
      <c r="BI1066" s="26"/>
      <c r="BJ1066" s="26"/>
      <c r="BK1066" s="26"/>
      <c r="BL1066" s="26"/>
    </row>
    <row r="1067" spans="1:64" ht="23.85" customHeight="1">
      <c r="A1067" s="41" t="s">
        <v>1782</v>
      </c>
      <c r="B1067" s="45" t="s">
        <v>1783</v>
      </c>
      <c r="C1067" s="23" t="s">
        <v>1727</v>
      </c>
      <c r="D1067" s="23" t="s">
        <v>1720</v>
      </c>
      <c r="E1067" s="23" t="s">
        <v>2107</v>
      </c>
      <c r="F1067" s="23" t="s">
        <v>2107</v>
      </c>
      <c r="G1067" s="23" t="s">
        <v>2107</v>
      </c>
      <c r="H1067" s="3"/>
      <c r="I1067" s="31"/>
      <c r="J1067" s="26"/>
      <c r="K1067" s="26"/>
      <c r="L1067" s="26"/>
      <c r="M1067" s="26"/>
      <c r="N1067" s="26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  <c r="Z1067" s="26"/>
      <c r="AA1067" s="26"/>
      <c r="AB1067" s="26"/>
      <c r="AC1067" s="26"/>
      <c r="AD1067" s="26"/>
      <c r="AE1067" s="26"/>
      <c r="AF1067" s="26"/>
      <c r="AG1067" s="26"/>
      <c r="AH1067" s="26"/>
      <c r="AI1067" s="26"/>
      <c r="AJ1067" s="26"/>
      <c r="AK1067" s="26"/>
      <c r="AL1067" s="26"/>
      <c r="AM1067" s="26"/>
      <c r="AN1067" s="26"/>
      <c r="AO1067" s="26"/>
      <c r="AP1067" s="26"/>
      <c r="AQ1067" s="26"/>
      <c r="AR1067" s="26"/>
      <c r="AS1067" s="26"/>
      <c r="AT1067" s="26"/>
      <c r="AU1067" s="26"/>
      <c r="AV1067" s="26"/>
      <c r="AW1067" s="26"/>
      <c r="AX1067" s="26"/>
      <c r="AY1067" s="26"/>
      <c r="AZ1067" s="26"/>
      <c r="BA1067" s="26"/>
      <c r="BB1067" s="26"/>
      <c r="BC1067" s="26"/>
      <c r="BD1067" s="26"/>
      <c r="BE1067" s="26"/>
      <c r="BF1067" s="26"/>
      <c r="BG1067" s="26"/>
      <c r="BH1067" s="26"/>
      <c r="BI1067" s="26"/>
      <c r="BJ1067" s="26"/>
      <c r="BK1067" s="26"/>
      <c r="BL1067" s="26"/>
    </row>
    <row r="1068" spans="1:64" ht="23.85" customHeight="1">
      <c r="A1068" s="41" t="s">
        <v>1784</v>
      </c>
      <c r="B1068" s="45" t="s">
        <v>1785</v>
      </c>
      <c r="C1068" s="23" t="s">
        <v>1727</v>
      </c>
      <c r="D1068" s="23" t="s">
        <v>1720</v>
      </c>
      <c r="E1068" s="23" t="s">
        <v>2107</v>
      </c>
      <c r="F1068" s="23" t="s">
        <v>2107</v>
      </c>
      <c r="G1068" s="23" t="s">
        <v>2107</v>
      </c>
      <c r="H1068" s="3"/>
      <c r="I1068" s="31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6"/>
      <c r="AE1068" s="26"/>
      <c r="AF1068" s="26"/>
      <c r="AG1068" s="26"/>
      <c r="AH1068" s="26"/>
      <c r="AI1068" s="26"/>
      <c r="AJ1068" s="26"/>
      <c r="AK1068" s="26"/>
      <c r="AL1068" s="26"/>
      <c r="AM1068" s="26"/>
      <c r="AN1068" s="26"/>
      <c r="AO1068" s="26"/>
      <c r="AP1068" s="26"/>
      <c r="AQ1068" s="26"/>
      <c r="AR1068" s="26"/>
      <c r="AS1068" s="26"/>
      <c r="AT1068" s="26"/>
      <c r="AU1068" s="26"/>
      <c r="AV1068" s="26"/>
      <c r="AW1068" s="26"/>
      <c r="AX1068" s="26"/>
      <c r="AY1068" s="26"/>
      <c r="AZ1068" s="26"/>
      <c r="BA1068" s="26"/>
      <c r="BB1068" s="26"/>
      <c r="BC1068" s="26"/>
      <c r="BD1068" s="26"/>
      <c r="BE1068" s="26"/>
      <c r="BF1068" s="26"/>
      <c r="BG1068" s="26"/>
      <c r="BH1068" s="26"/>
      <c r="BI1068" s="26"/>
      <c r="BJ1068" s="26"/>
      <c r="BK1068" s="26"/>
      <c r="BL1068" s="26"/>
    </row>
    <row r="1069" spans="1:64" ht="23.85" customHeight="1">
      <c r="A1069" s="41" t="s">
        <v>1786</v>
      </c>
      <c r="B1069" s="45" t="s">
        <v>1787</v>
      </c>
      <c r="C1069" s="23" t="s">
        <v>1727</v>
      </c>
      <c r="D1069" s="23" t="s">
        <v>1720</v>
      </c>
      <c r="E1069" s="23" t="s">
        <v>2107</v>
      </c>
      <c r="F1069" s="23" t="s">
        <v>2107</v>
      </c>
      <c r="G1069" s="23" t="s">
        <v>2107</v>
      </c>
      <c r="H1069" s="3"/>
      <c r="I1069" s="31"/>
      <c r="J1069" s="26"/>
      <c r="K1069" s="26"/>
      <c r="L1069" s="26"/>
      <c r="M1069" s="26"/>
      <c r="N1069" s="26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  <c r="Z1069" s="26"/>
      <c r="AA1069" s="26"/>
      <c r="AB1069" s="26"/>
      <c r="AC1069" s="26"/>
      <c r="AD1069" s="26"/>
      <c r="AE1069" s="26"/>
      <c r="AF1069" s="26"/>
      <c r="AG1069" s="26"/>
      <c r="AH1069" s="26"/>
      <c r="AI1069" s="26"/>
      <c r="AJ1069" s="26"/>
      <c r="AK1069" s="26"/>
      <c r="AL1069" s="26"/>
      <c r="AM1069" s="26"/>
      <c r="AN1069" s="26"/>
      <c r="AO1069" s="26"/>
      <c r="AP1069" s="26"/>
      <c r="AQ1069" s="26"/>
      <c r="AR1069" s="26"/>
      <c r="AS1069" s="26"/>
      <c r="AT1069" s="26"/>
      <c r="AU1069" s="26"/>
      <c r="AV1069" s="26"/>
      <c r="AW1069" s="26"/>
      <c r="AX1069" s="26"/>
      <c r="AY1069" s="26"/>
      <c r="AZ1069" s="26"/>
      <c r="BA1069" s="26"/>
      <c r="BB1069" s="26"/>
      <c r="BC1069" s="26"/>
      <c r="BD1069" s="26"/>
      <c r="BE1069" s="26"/>
      <c r="BF1069" s="26"/>
      <c r="BG1069" s="26"/>
      <c r="BH1069" s="26"/>
      <c r="BI1069" s="26"/>
      <c r="BJ1069" s="26"/>
      <c r="BK1069" s="26"/>
      <c r="BL1069" s="26"/>
    </row>
    <row r="1070" spans="1:64" ht="23.85" customHeight="1">
      <c r="A1070" s="41" t="s">
        <v>1788</v>
      </c>
      <c r="B1070" s="45" t="s">
        <v>1789</v>
      </c>
      <c r="C1070" s="23" t="s">
        <v>1727</v>
      </c>
      <c r="D1070" s="23" t="s">
        <v>1720</v>
      </c>
      <c r="E1070" s="23" t="s">
        <v>2107</v>
      </c>
      <c r="F1070" s="23" t="s">
        <v>2107</v>
      </c>
      <c r="G1070" s="23" t="s">
        <v>2107</v>
      </c>
      <c r="H1070" s="3"/>
      <c r="I1070" s="31"/>
      <c r="J1070" s="26"/>
      <c r="K1070" s="26"/>
      <c r="L1070" s="26"/>
      <c r="M1070" s="26"/>
      <c r="N1070" s="26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  <c r="Z1070" s="26"/>
      <c r="AA1070" s="26"/>
      <c r="AB1070" s="26"/>
      <c r="AC1070" s="26"/>
      <c r="AD1070" s="26"/>
      <c r="AE1070" s="26"/>
      <c r="AF1070" s="26"/>
      <c r="AG1070" s="26"/>
      <c r="AH1070" s="26"/>
      <c r="AI1070" s="26"/>
      <c r="AJ1070" s="26"/>
      <c r="AK1070" s="26"/>
      <c r="AL1070" s="26"/>
      <c r="AM1070" s="26"/>
      <c r="AN1070" s="26"/>
      <c r="AO1070" s="26"/>
      <c r="AP1070" s="26"/>
      <c r="AQ1070" s="26"/>
      <c r="AR1070" s="26"/>
      <c r="AS1070" s="26"/>
      <c r="AT1070" s="26"/>
      <c r="AU1070" s="26"/>
      <c r="AV1070" s="26"/>
      <c r="AW1070" s="26"/>
      <c r="AX1070" s="26"/>
      <c r="AY1070" s="26"/>
      <c r="AZ1070" s="26"/>
      <c r="BA1070" s="26"/>
      <c r="BB1070" s="26"/>
      <c r="BC1070" s="26"/>
      <c r="BD1070" s="26"/>
      <c r="BE1070" s="26"/>
      <c r="BF1070" s="26"/>
      <c r="BG1070" s="26"/>
      <c r="BH1070" s="26"/>
      <c r="BI1070" s="26"/>
      <c r="BJ1070" s="26"/>
      <c r="BK1070" s="26"/>
      <c r="BL1070" s="26"/>
    </row>
    <row r="1071" spans="1:64" ht="23.85" customHeight="1">
      <c r="A1071" s="41" t="s">
        <v>1790</v>
      </c>
      <c r="B1071" s="45" t="s">
        <v>1791</v>
      </c>
      <c r="C1071" s="23" t="s">
        <v>1727</v>
      </c>
      <c r="D1071" s="23" t="s">
        <v>1720</v>
      </c>
      <c r="E1071" s="23" t="s">
        <v>2107</v>
      </c>
      <c r="F1071" s="23" t="s">
        <v>2107</v>
      </c>
      <c r="G1071" s="23" t="s">
        <v>2107</v>
      </c>
      <c r="H1071" s="3"/>
      <c r="I1071" s="31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26"/>
      <c r="AC1071" s="26"/>
      <c r="AD1071" s="26"/>
      <c r="AE1071" s="26"/>
      <c r="AF1071" s="26"/>
      <c r="AG1071" s="26"/>
      <c r="AH1071" s="26"/>
      <c r="AI1071" s="26"/>
      <c r="AJ1071" s="26"/>
      <c r="AK1071" s="26"/>
      <c r="AL1071" s="26"/>
      <c r="AM1071" s="26"/>
      <c r="AN1071" s="26"/>
      <c r="AO1071" s="26"/>
      <c r="AP1071" s="26"/>
      <c r="AQ1071" s="26"/>
      <c r="AR1071" s="26"/>
      <c r="AS1071" s="26"/>
      <c r="AT1071" s="26"/>
      <c r="AU1071" s="26"/>
      <c r="AV1071" s="26"/>
      <c r="AW1071" s="26"/>
      <c r="AX1071" s="26"/>
      <c r="AY1071" s="26"/>
      <c r="AZ1071" s="26"/>
      <c r="BA1071" s="26"/>
      <c r="BB1071" s="26"/>
      <c r="BC1071" s="26"/>
      <c r="BD1071" s="26"/>
      <c r="BE1071" s="26"/>
      <c r="BF1071" s="26"/>
      <c r="BG1071" s="26"/>
      <c r="BH1071" s="26"/>
      <c r="BI1071" s="26"/>
      <c r="BJ1071" s="26"/>
      <c r="BK1071" s="26"/>
      <c r="BL1071" s="26"/>
    </row>
    <row r="1072" spans="1:64" ht="23.85" customHeight="1">
      <c r="A1072" s="41" t="s">
        <v>1792</v>
      </c>
      <c r="B1072" s="45" t="s">
        <v>1793</v>
      </c>
      <c r="C1072" s="23" t="s">
        <v>1727</v>
      </c>
      <c r="D1072" s="23" t="s">
        <v>1720</v>
      </c>
      <c r="E1072" s="23" t="s">
        <v>2107</v>
      </c>
      <c r="F1072" s="23" t="s">
        <v>2107</v>
      </c>
      <c r="G1072" s="23" t="s">
        <v>2107</v>
      </c>
      <c r="H1072" s="3"/>
      <c r="I1072" s="31"/>
      <c r="J1072" s="26"/>
      <c r="K1072" s="26"/>
      <c r="L1072" s="26"/>
      <c r="M1072" s="26"/>
      <c r="N1072" s="26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  <c r="Z1072" s="26"/>
      <c r="AA1072" s="26"/>
      <c r="AB1072" s="26"/>
      <c r="AC1072" s="26"/>
      <c r="AD1072" s="26"/>
      <c r="AE1072" s="26"/>
      <c r="AF1072" s="26"/>
      <c r="AG1072" s="26"/>
      <c r="AH1072" s="26"/>
      <c r="AI1072" s="26"/>
      <c r="AJ1072" s="26"/>
      <c r="AK1072" s="26"/>
      <c r="AL1072" s="26"/>
      <c r="AM1072" s="26"/>
      <c r="AN1072" s="26"/>
      <c r="AO1072" s="26"/>
      <c r="AP1072" s="26"/>
      <c r="AQ1072" s="26"/>
      <c r="AR1072" s="26"/>
      <c r="AS1072" s="26"/>
      <c r="AT1072" s="26"/>
      <c r="AU1072" s="26"/>
      <c r="AV1072" s="26"/>
      <c r="AW1072" s="26"/>
      <c r="AX1072" s="26"/>
      <c r="AY1072" s="26"/>
      <c r="AZ1072" s="26"/>
      <c r="BA1072" s="26"/>
      <c r="BB1072" s="26"/>
      <c r="BC1072" s="26"/>
      <c r="BD1072" s="26"/>
      <c r="BE1072" s="26"/>
      <c r="BF1072" s="26"/>
      <c r="BG1072" s="26"/>
      <c r="BH1072" s="26"/>
      <c r="BI1072" s="26"/>
      <c r="BJ1072" s="26"/>
      <c r="BK1072" s="26"/>
      <c r="BL1072" s="26"/>
    </row>
    <row r="1073" spans="1:64" ht="23.85" customHeight="1">
      <c r="A1073" s="17" t="s">
        <v>3</v>
      </c>
      <c r="B1073" s="13" t="s">
        <v>1794</v>
      </c>
      <c r="C1073" s="13"/>
      <c r="D1073" s="13"/>
      <c r="E1073" s="13"/>
      <c r="F1073" s="17" t="s">
        <v>5</v>
      </c>
      <c r="G1073" s="19">
        <v>59040</v>
      </c>
      <c r="H1073" s="13" t="s">
        <v>1</v>
      </c>
      <c r="I1073" s="5"/>
      <c r="J1073" s="26"/>
      <c r="K1073" s="26"/>
      <c r="L1073" s="26"/>
      <c r="M1073" s="26"/>
      <c r="N1073" s="26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  <c r="Z1073" s="26"/>
      <c r="AA1073" s="26"/>
      <c r="AB1073" s="26"/>
      <c r="AC1073" s="26"/>
      <c r="AD1073" s="26"/>
      <c r="AE1073" s="26"/>
      <c r="AF1073" s="26"/>
      <c r="AG1073" s="26"/>
      <c r="AH1073" s="26"/>
      <c r="AI1073" s="26"/>
      <c r="AJ1073" s="26"/>
      <c r="AK1073" s="26"/>
      <c r="AL1073" s="26"/>
      <c r="AM1073" s="26"/>
      <c r="AN1073" s="26"/>
      <c r="AO1073" s="26"/>
      <c r="AP1073" s="26"/>
      <c r="AQ1073" s="26"/>
      <c r="AR1073" s="26"/>
      <c r="AS1073" s="26"/>
      <c r="AT1073" s="26"/>
      <c r="AU1073" s="26"/>
      <c r="AV1073" s="26"/>
      <c r="AW1073" s="26"/>
      <c r="AX1073" s="26"/>
      <c r="AY1073" s="26"/>
      <c r="AZ1073" s="26"/>
      <c r="BA1073" s="26"/>
      <c r="BB1073" s="26"/>
      <c r="BC1073" s="26"/>
      <c r="BD1073" s="26"/>
      <c r="BE1073" s="26"/>
      <c r="BF1073" s="26"/>
      <c r="BG1073" s="26"/>
      <c r="BH1073" s="26"/>
      <c r="BI1073" s="26"/>
      <c r="BJ1073" s="26"/>
      <c r="BK1073" s="26"/>
      <c r="BL1073" s="26"/>
    </row>
    <row r="1074" spans="1:64" ht="23.85" customHeight="1">
      <c r="A1074" s="17" t="s">
        <v>6</v>
      </c>
      <c r="B1074" s="9" t="s">
        <v>1795</v>
      </c>
      <c r="C1074" s="9"/>
      <c r="D1074" s="9"/>
      <c r="E1074" s="9"/>
      <c r="F1074" s="17" t="s">
        <v>8</v>
      </c>
      <c r="G1074" s="20" t="s">
        <v>1672</v>
      </c>
      <c r="H1074" s="13"/>
      <c r="I1074" s="5"/>
      <c r="J1074" s="26"/>
      <c r="K1074" s="26"/>
      <c r="L1074" s="26"/>
      <c r="M1074" s="26"/>
      <c r="N1074" s="26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  <c r="Z1074" s="26"/>
      <c r="AA1074" s="26"/>
      <c r="AB1074" s="26"/>
      <c r="AC1074" s="26"/>
      <c r="AD1074" s="26"/>
      <c r="AE1074" s="26"/>
      <c r="AF1074" s="26"/>
      <c r="AG1074" s="26"/>
      <c r="AH1074" s="26"/>
      <c r="AI1074" s="26"/>
      <c r="AJ1074" s="26"/>
      <c r="AK1074" s="26"/>
      <c r="AL1074" s="26"/>
      <c r="AM1074" s="26"/>
      <c r="AN1074" s="26"/>
      <c r="AO1074" s="26"/>
      <c r="AP1074" s="26"/>
      <c r="AQ1074" s="26"/>
      <c r="AR1074" s="26"/>
      <c r="AS1074" s="26"/>
      <c r="AT1074" s="26"/>
      <c r="AU1074" s="26"/>
      <c r="AV1074" s="26"/>
      <c r="AW1074" s="26"/>
      <c r="AX1074" s="26"/>
      <c r="AY1074" s="26"/>
      <c r="AZ1074" s="26"/>
      <c r="BA1074" s="26"/>
      <c r="BB1074" s="26"/>
      <c r="BC1074" s="26"/>
      <c r="BD1074" s="26"/>
      <c r="BE1074" s="26"/>
      <c r="BF1074" s="26"/>
      <c r="BG1074" s="26"/>
      <c r="BH1074" s="26"/>
      <c r="BI1074" s="26"/>
      <c r="BJ1074" s="26"/>
      <c r="BK1074" s="26"/>
      <c r="BL1074" s="26"/>
    </row>
    <row r="1075" spans="1:64" ht="23.85" customHeight="1">
      <c r="A1075" s="12" t="s">
        <v>10</v>
      </c>
      <c r="B1075" s="12" t="s">
        <v>11</v>
      </c>
      <c r="C1075" s="13" t="s">
        <v>12</v>
      </c>
      <c r="D1075" s="12" t="s">
        <v>13</v>
      </c>
      <c r="E1075" s="12" t="s">
        <v>14</v>
      </c>
      <c r="F1075" s="12" t="s">
        <v>15</v>
      </c>
      <c r="G1075" s="13" t="s">
        <v>16</v>
      </c>
      <c r="H1075" s="13"/>
      <c r="I1075" s="5"/>
      <c r="J1075" s="26"/>
      <c r="K1075" s="26"/>
      <c r="L1075" s="26"/>
      <c r="M1075" s="26"/>
      <c r="N1075" s="26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  <c r="Z1075" s="26"/>
      <c r="AA1075" s="26"/>
      <c r="AB1075" s="26"/>
      <c r="AC1075" s="26"/>
      <c r="AD1075" s="26"/>
      <c r="AE1075" s="26"/>
      <c r="AF1075" s="26"/>
      <c r="AG1075" s="26"/>
      <c r="AH1075" s="26"/>
      <c r="AI1075" s="26"/>
      <c r="AJ1075" s="26"/>
      <c r="AK1075" s="26"/>
      <c r="AL1075" s="26"/>
      <c r="AM1075" s="26"/>
      <c r="AN1075" s="26"/>
      <c r="AO1075" s="26"/>
      <c r="AP1075" s="26"/>
      <c r="AQ1075" s="26"/>
      <c r="AR1075" s="26"/>
      <c r="AS1075" s="26"/>
      <c r="AT1075" s="26"/>
      <c r="AU1075" s="26"/>
      <c r="AV1075" s="26"/>
      <c r="AW1075" s="26"/>
      <c r="AX1075" s="26"/>
      <c r="AY1075" s="26"/>
      <c r="AZ1075" s="26"/>
      <c r="BA1075" s="26"/>
      <c r="BB1075" s="26"/>
      <c r="BC1075" s="26"/>
      <c r="BD1075" s="26"/>
      <c r="BE1075" s="26"/>
      <c r="BF1075" s="26"/>
      <c r="BG1075" s="26"/>
      <c r="BH1075" s="26"/>
      <c r="BI1075" s="26"/>
      <c r="BJ1075" s="26"/>
      <c r="BK1075" s="26"/>
      <c r="BL1075" s="26"/>
    </row>
    <row r="1076" spans="1:64" ht="23.85" customHeight="1">
      <c r="A1076" s="12"/>
      <c r="B1076" s="12"/>
      <c r="C1076" s="12"/>
      <c r="D1076" s="12"/>
      <c r="E1076" s="12"/>
      <c r="F1076" s="12"/>
      <c r="G1076" s="12"/>
      <c r="H1076" s="12"/>
      <c r="I1076" s="5"/>
      <c r="J1076" s="26"/>
      <c r="K1076" s="26"/>
      <c r="L1076" s="26"/>
      <c r="M1076" s="26"/>
      <c r="N1076" s="26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  <c r="Z1076" s="26"/>
      <c r="AA1076" s="26"/>
      <c r="AB1076" s="26"/>
      <c r="AC1076" s="26"/>
      <c r="AD1076" s="26"/>
      <c r="AE1076" s="26"/>
      <c r="AF1076" s="26"/>
      <c r="AG1076" s="26"/>
      <c r="AH1076" s="26"/>
      <c r="AI1076" s="26"/>
      <c r="AJ1076" s="26"/>
      <c r="AK1076" s="26"/>
      <c r="AL1076" s="26"/>
      <c r="AM1076" s="26"/>
      <c r="AN1076" s="26"/>
      <c r="AO1076" s="26"/>
      <c r="AP1076" s="26"/>
      <c r="AQ1076" s="26"/>
      <c r="AR1076" s="26"/>
      <c r="AS1076" s="26"/>
      <c r="AT1076" s="26"/>
      <c r="AU1076" s="26"/>
      <c r="AV1076" s="26"/>
      <c r="AW1076" s="26"/>
      <c r="AX1076" s="26"/>
      <c r="AY1076" s="26"/>
      <c r="AZ1076" s="26"/>
      <c r="BA1076" s="26"/>
      <c r="BB1076" s="26"/>
      <c r="BC1076" s="26"/>
      <c r="BD1076" s="26"/>
      <c r="BE1076" s="26"/>
      <c r="BF1076" s="26"/>
      <c r="BG1076" s="26"/>
      <c r="BH1076" s="26"/>
      <c r="BI1076" s="26"/>
      <c r="BJ1076" s="26"/>
      <c r="BK1076" s="26"/>
      <c r="BL1076" s="26"/>
    </row>
    <row r="1077" spans="1:64" ht="23.85" customHeight="1">
      <c r="A1077" s="22" t="s">
        <v>1796</v>
      </c>
      <c r="B1077" s="45" t="s">
        <v>1797</v>
      </c>
      <c r="C1077" s="23" t="s">
        <v>1675</v>
      </c>
      <c r="D1077" s="23" t="s">
        <v>19</v>
      </c>
      <c r="E1077" s="23" t="s">
        <v>2107</v>
      </c>
      <c r="F1077" s="23" t="s">
        <v>2107</v>
      </c>
      <c r="G1077" s="23" t="s">
        <v>2107</v>
      </c>
      <c r="H1077" s="3">
        <f>COUNTA(A1077:A1079)</f>
        <v>3</v>
      </c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  <c r="Z1077" s="26"/>
      <c r="AA1077" s="26"/>
      <c r="AB1077" s="26"/>
      <c r="AC1077" s="26"/>
      <c r="AD1077" s="26"/>
      <c r="AE1077" s="26"/>
      <c r="AF1077" s="26"/>
      <c r="AG1077" s="26"/>
      <c r="AH1077" s="26"/>
      <c r="AI1077" s="26"/>
      <c r="AJ1077" s="26"/>
      <c r="AK1077" s="26"/>
      <c r="AL1077" s="26"/>
      <c r="AM1077" s="26"/>
      <c r="AN1077" s="26"/>
      <c r="AO1077" s="26"/>
      <c r="AP1077" s="26"/>
      <c r="AQ1077" s="26"/>
      <c r="AR1077" s="26"/>
      <c r="AS1077" s="26"/>
      <c r="AT1077" s="26"/>
      <c r="AU1077" s="26"/>
      <c r="AV1077" s="26"/>
      <c r="AW1077" s="26"/>
      <c r="AX1077" s="26"/>
      <c r="AY1077" s="26"/>
      <c r="AZ1077" s="26"/>
      <c r="BA1077" s="26"/>
      <c r="BB1077" s="26"/>
      <c r="BC1077" s="26"/>
      <c r="BD1077" s="26"/>
      <c r="BE1077" s="26"/>
      <c r="BF1077" s="26"/>
      <c r="BG1077" s="26"/>
      <c r="BH1077" s="26"/>
      <c r="BI1077" s="26"/>
      <c r="BJ1077" s="26"/>
      <c r="BK1077" s="26"/>
      <c r="BL1077" s="26"/>
    </row>
    <row r="1078" spans="1:64" ht="23.85" customHeight="1">
      <c r="A1078" s="22" t="s">
        <v>1798</v>
      </c>
      <c r="B1078" s="45" t="s">
        <v>1799</v>
      </c>
      <c r="C1078" s="23" t="s">
        <v>1675</v>
      </c>
      <c r="D1078" s="23" t="s">
        <v>19</v>
      </c>
      <c r="E1078" s="23" t="s">
        <v>2107</v>
      </c>
      <c r="F1078" s="23" t="s">
        <v>2107</v>
      </c>
      <c r="G1078" s="23" t="s">
        <v>2107</v>
      </c>
      <c r="H1078" s="3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  <c r="Z1078" s="26"/>
      <c r="AA1078" s="26"/>
      <c r="AB1078" s="26"/>
      <c r="AC1078" s="26"/>
      <c r="AD1078" s="26"/>
      <c r="AE1078" s="26"/>
      <c r="AF1078" s="26"/>
      <c r="AG1078" s="26"/>
      <c r="AH1078" s="26"/>
      <c r="AI1078" s="26"/>
      <c r="AJ1078" s="26"/>
      <c r="AK1078" s="26"/>
      <c r="AL1078" s="26"/>
      <c r="AM1078" s="26"/>
      <c r="AN1078" s="26"/>
      <c r="AO1078" s="26"/>
      <c r="AP1078" s="26"/>
      <c r="AQ1078" s="26"/>
      <c r="AR1078" s="26"/>
      <c r="AS1078" s="26"/>
      <c r="AT1078" s="26"/>
      <c r="AU1078" s="26"/>
      <c r="AV1078" s="26"/>
      <c r="AW1078" s="26"/>
      <c r="AX1078" s="26"/>
      <c r="AY1078" s="26"/>
      <c r="AZ1078" s="26"/>
      <c r="BA1078" s="26"/>
      <c r="BB1078" s="26"/>
      <c r="BC1078" s="26"/>
      <c r="BD1078" s="26"/>
      <c r="BE1078" s="26"/>
      <c r="BF1078" s="26"/>
      <c r="BG1078" s="26"/>
      <c r="BH1078" s="26"/>
      <c r="BI1078" s="26"/>
      <c r="BJ1078" s="26"/>
      <c r="BK1078" s="26"/>
      <c r="BL1078" s="26"/>
    </row>
    <row r="1079" spans="1:64" ht="23.85" customHeight="1">
      <c r="A1079" s="22" t="s">
        <v>1800</v>
      </c>
      <c r="B1079" s="45" t="s">
        <v>1801</v>
      </c>
      <c r="C1079" s="23" t="s">
        <v>1675</v>
      </c>
      <c r="D1079" s="23" t="s">
        <v>19</v>
      </c>
      <c r="E1079" s="23" t="s">
        <v>2107</v>
      </c>
      <c r="F1079" s="23" t="s">
        <v>2107</v>
      </c>
      <c r="G1079" s="23" t="s">
        <v>2107</v>
      </c>
      <c r="H1079" s="3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  <c r="Z1079" s="26"/>
      <c r="AA1079" s="26"/>
      <c r="AB1079" s="26"/>
      <c r="AC1079" s="26"/>
      <c r="AD1079" s="26"/>
      <c r="AE1079" s="26"/>
      <c r="AF1079" s="26"/>
      <c r="AG1079" s="26"/>
      <c r="AH1079" s="26"/>
      <c r="AI1079" s="26"/>
      <c r="AJ1079" s="26"/>
      <c r="AK1079" s="26"/>
      <c r="AL1079" s="26"/>
      <c r="AM1079" s="26"/>
      <c r="AN1079" s="26"/>
      <c r="AO1079" s="26"/>
      <c r="AP1079" s="26"/>
      <c r="AQ1079" s="26"/>
      <c r="AR1079" s="26"/>
      <c r="AS1079" s="26"/>
      <c r="AT1079" s="26"/>
      <c r="AU1079" s="26"/>
      <c r="AV1079" s="26"/>
      <c r="AW1079" s="26"/>
      <c r="AX1079" s="26"/>
      <c r="AY1079" s="26"/>
      <c r="AZ1079" s="26"/>
      <c r="BA1079" s="26"/>
      <c r="BB1079" s="26"/>
      <c r="BC1079" s="26"/>
      <c r="BD1079" s="26"/>
      <c r="BE1079" s="26"/>
      <c r="BF1079" s="26"/>
      <c r="BG1079" s="26"/>
      <c r="BH1079" s="26"/>
      <c r="BI1079" s="26"/>
      <c r="BJ1079" s="26"/>
      <c r="BK1079" s="26"/>
      <c r="BL1079" s="26"/>
    </row>
    <row r="1080" spans="1:64" ht="23.85" customHeight="1">
      <c r="A1080" s="17" t="s">
        <v>3</v>
      </c>
      <c r="B1080" s="13" t="s">
        <v>1802</v>
      </c>
      <c r="C1080" s="13"/>
      <c r="D1080" s="13"/>
      <c r="E1080" s="13"/>
      <c r="F1080" s="17" t="s">
        <v>5</v>
      </c>
      <c r="G1080" s="19">
        <v>58847</v>
      </c>
      <c r="H1080" s="13" t="s">
        <v>1</v>
      </c>
      <c r="I1080" s="5"/>
      <c r="J1080" s="26"/>
      <c r="K1080" s="26"/>
      <c r="L1080" s="26"/>
      <c r="M1080" s="26"/>
      <c r="N1080" s="26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  <c r="Y1080" s="26"/>
      <c r="Z1080" s="26"/>
      <c r="AA1080" s="26"/>
      <c r="AB1080" s="26"/>
      <c r="AC1080" s="26"/>
      <c r="AD1080" s="26"/>
      <c r="AE1080" s="26"/>
      <c r="AF1080" s="26"/>
      <c r="AG1080" s="26"/>
      <c r="AH1080" s="26"/>
      <c r="AI1080" s="26"/>
      <c r="AJ1080" s="26"/>
      <c r="AK1080" s="26"/>
      <c r="AL1080" s="26"/>
      <c r="AM1080" s="26"/>
      <c r="AN1080" s="26"/>
      <c r="AO1080" s="26"/>
      <c r="AP1080" s="26"/>
      <c r="AQ1080" s="26"/>
      <c r="AR1080" s="26"/>
      <c r="AS1080" s="26"/>
      <c r="AT1080" s="26"/>
      <c r="AU1080" s="26"/>
      <c r="AV1080" s="26"/>
      <c r="AW1080" s="26"/>
      <c r="AX1080" s="26"/>
      <c r="AY1080" s="26"/>
      <c r="AZ1080" s="26"/>
      <c r="BA1080" s="26"/>
      <c r="BB1080" s="26"/>
      <c r="BC1080" s="26"/>
      <c r="BD1080" s="26"/>
      <c r="BE1080" s="26"/>
      <c r="BF1080" s="26"/>
      <c r="BG1080" s="26"/>
      <c r="BH1080" s="26"/>
      <c r="BI1080" s="26"/>
      <c r="BJ1080" s="26"/>
      <c r="BK1080" s="26"/>
      <c r="BL1080" s="26"/>
    </row>
    <row r="1081" spans="1:64" ht="23.85" customHeight="1">
      <c r="A1081" s="17" t="s">
        <v>6</v>
      </c>
      <c r="B1081" s="9" t="s">
        <v>1803</v>
      </c>
      <c r="C1081" s="9"/>
      <c r="D1081" s="9"/>
      <c r="E1081" s="9"/>
      <c r="F1081" s="17" t="s">
        <v>8</v>
      </c>
      <c r="G1081" s="20" t="s">
        <v>1672</v>
      </c>
      <c r="H1081" s="13"/>
      <c r="I1081" s="5"/>
      <c r="J1081" s="26"/>
      <c r="K1081" s="26"/>
      <c r="L1081" s="26"/>
      <c r="M1081" s="26"/>
      <c r="N1081" s="26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  <c r="Y1081" s="26"/>
      <c r="Z1081" s="26"/>
      <c r="AA1081" s="26"/>
      <c r="AB1081" s="26"/>
      <c r="AC1081" s="26"/>
      <c r="AD1081" s="26"/>
      <c r="AE1081" s="26"/>
      <c r="AF1081" s="26"/>
      <c r="AG1081" s="26"/>
      <c r="AH1081" s="26"/>
      <c r="AI1081" s="26"/>
      <c r="AJ1081" s="26"/>
      <c r="AK1081" s="26"/>
      <c r="AL1081" s="26"/>
      <c r="AM1081" s="26"/>
      <c r="AN1081" s="26"/>
      <c r="AO1081" s="26"/>
      <c r="AP1081" s="26"/>
      <c r="AQ1081" s="26"/>
      <c r="AR1081" s="26"/>
      <c r="AS1081" s="26"/>
      <c r="AT1081" s="26"/>
      <c r="AU1081" s="26"/>
      <c r="AV1081" s="26"/>
      <c r="AW1081" s="26"/>
      <c r="AX1081" s="26"/>
      <c r="AY1081" s="26"/>
      <c r="AZ1081" s="26"/>
      <c r="BA1081" s="26"/>
      <c r="BB1081" s="26"/>
      <c r="BC1081" s="26"/>
      <c r="BD1081" s="26"/>
      <c r="BE1081" s="26"/>
      <c r="BF1081" s="26"/>
      <c r="BG1081" s="26"/>
      <c r="BH1081" s="26"/>
      <c r="BI1081" s="26"/>
      <c r="BJ1081" s="26"/>
      <c r="BK1081" s="26"/>
      <c r="BL1081" s="26"/>
    </row>
    <row r="1082" spans="1:64" ht="23.85" customHeight="1">
      <c r="A1082" s="12" t="s">
        <v>10</v>
      </c>
      <c r="B1082" s="12" t="s">
        <v>11</v>
      </c>
      <c r="C1082" s="13" t="s">
        <v>12</v>
      </c>
      <c r="D1082" s="12" t="s">
        <v>13</v>
      </c>
      <c r="E1082" s="12" t="s">
        <v>14</v>
      </c>
      <c r="F1082" s="12" t="s">
        <v>15</v>
      </c>
      <c r="G1082" s="13" t="s">
        <v>16</v>
      </c>
      <c r="H1082" s="13"/>
      <c r="I1082" s="5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  <c r="Z1082" s="26"/>
      <c r="AA1082" s="26"/>
      <c r="AB1082" s="26"/>
      <c r="AC1082" s="26"/>
      <c r="AD1082" s="26"/>
      <c r="AE1082" s="26"/>
      <c r="AF1082" s="26"/>
      <c r="AG1082" s="26"/>
      <c r="AH1082" s="26"/>
      <c r="AI1082" s="26"/>
      <c r="AJ1082" s="26"/>
      <c r="AK1082" s="26"/>
      <c r="AL1082" s="26"/>
      <c r="AM1082" s="26"/>
      <c r="AN1082" s="26"/>
      <c r="AO1082" s="26"/>
      <c r="AP1082" s="26"/>
      <c r="AQ1082" s="26"/>
      <c r="AR1082" s="26"/>
      <c r="AS1082" s="26"/>
      <c r="AT1082" s="26"/>
      <c r="AU1082" s="26"/>
      <c r="AV1082" s="26"/>
      <c r="AW1082" s="26"/>
      <c r="AX1082" s="26"/>
      <c r="AY1082" s="26"/>
      <c r="AZ1082" s="26"/>
      <c r="BA1082" s="26"/>
      <c r="BB1082" s="26"/>
      <c r="BC1082" s="26"/>
      <c r="BD1082" s="26"/>
      <c r="BE1082" s="26"/>
      <c r="BF1082" s="26"/>
      <c r="BG1082" s="26"/>
      <c r="BH1082" s="26"/>
      <c r="BI1082" s="26"/>
      <c r="BJ1082" s="26"/>
      <c r="BK1082" s="26"/>
      <c r="BL1082" s="26"/>
    </row>
    <row r="1083" spans="1:64" ht="23.85" customHeight="1">
      <c r="A1083" s="12"/>
      <c r="B1083" s="12"/>
      <c r="C1083" s="12"/>
      <c r="D1083" s="12"/>
      <c r="E1083" s="12"/>
      <c r="F1083" s="12"/>
      <c r="G1083" s="12"/>
      <c r="H1083" s="12"/>
      <c r="I1083" s="5"/>
      <c r="J1083" s="26"/>
      <c r="K1083" s="26"/>
      <c r="L1083" s="26"/>
      <c r="M1083" s="26"/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  <c r="Z1083" s="26"/>
      <c r="AA1083" s="26"/>
      <c r="AB1083" s="26"/>
      <c r="AC1083" s="26"/>
      <c r="AD1083" s="26"/>
      <c r="AE1083" s="26"/>
      <c r="AF1083" s="26"/>
      <c r="AG1083" s="26"/>
      <c r="AH1083" s="26"/>
      <c r="AI1083" s="26"/>
      <c r="AJ1083" s="26"/>
      <c r="AK1083" s="26"/>
      <c r="AL1083" s="26"/>
      <c r="AM1083" s="26"/>
      <c r="AN1083" s="26"/>
      <c r="AO1083" s="26"/>
      <c r="AP1083" s="26"/>
      <c r="AQ1083" s="26"/>
      <c r="AR1083" s="26"/>
      <c r="AS1083" s="26"/>
      <c r="AT1083" s="26"/>
      <c r="AU1083" s="26"/>
      <c r="AV1083" s="26"/>
      <c r="AW1083" s="26"/>
      <c r="AX1083" s="26"/>
      <c r="AY1083" s="26"/>
      <c r="AZ1083" s="26"/>
      <c r="BA1083" s="26"/>
      <c r="BB1083" s="26"/>
      <c r="BC1083" s="26"/>
      <c r="BD1083" s="26"/>
      <c r="BE1083" s="26"/>
      <c r="BF1083" s="26"/>
      <c r="BG1083" s="26"/>
      <c r="BH1083" s="26"/>
      <c r="BI1083" s="26"/>
      <c r="BJ1083" s="26"/>
      <c r="BK1083" s="26"/>
      <c r="BL1083" s="26"/>
    </row>
    <row r="1084" spans="1:64" ht="23.85" customHeight="1">
      <c r="A1084" s="90" t="s">
        <v>1804</v>
      </c>
      <c r="B1084" s="91" t="s">
        <v>1805</v>
      </c>
      <c r="C1084" s="91" t="s">
        <v>1727</v>
      </c>
      <c r="D1084" s="91" t="s">
        <v>299</v>
      </c>
      <c r="E1084" s="23" t="s">
        <v>2107</v>
      </c>
      <c r="F1084" s="23" t="s">
        <v>2107</v>
      </c>
      <c r="G1084" s="23" t="s">
        <v>2107</v>
      </c>
      <c r="H1084" s="4">
        <f>COUNTA(A1084:A1098)</f>
        <v>15</v>
      </c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  <c r="Z1084" s="26"/>
      <c r="AA1084" s="26"/>
      <c r="AB1084" s="26"/>
      <c r="AC1084" s="26"/>
      <c r="AD1084" s="26"/>
      <c r="AE1084" s="26"/>
      <c r="AF1084" s="26"/>
      <c r="AG1084" s="26"/>
      <c r="AH1084" s="26"/>
      <c r="AI1084" s="26"/>
      <c r="AJ1084" s="26"/>
      <c r="AK1084" s="26"/>
      <c r="AL1084" s="26"/>
      <c r="AM1084" s="26"/>
      <c r="AN1084" s="26"/>
      <c r="AO1084" s="26"/>
      <c r="AP1084" s="26"/>
      <c r="AQ1084" s="26"/>
      <c r="AR1084" s="26"/>
      <c r="AS1084" s="26"/>
      <c r="AT1084" s="26"/>
      <c r="AU1084" s="26"/>
      <c r="AV1084" s="26"/>
      <c r="AW1084" s="26"/>
      <c r="AX1084" s="26"/>
      <c r="AY1084" s="26"/>
      <c r="AZ1084" s="26"/>
      <c r="BA1084" s="26"/>
      <c r="BB1084" s="26"/>
      <c r="BC1084" s="26"/>
      <c r="BD1084" s="26"/>
      <c r="BE1084" s="26"/>
      <c r="BF1084" s="26"/>
      <c r="BG1084" s="26"/>
      <c r="BH1084" s="26"/>
      <c r="BI1084" s="26"/>
      <c r="BJ1084" s="26"/>
      <c r="BK1084" s="26"/>
      <c r="BL1084" s="26"/>
    </row>
    <row r="1085" spans="1:64" ht="23.85" customHeight="1">
      <c r="A1085" s="90" t="s">
        <v>1806</v>
      </c>
      <c r="B1085" s="91" t="s">
        <v>1807</v>
      </c>
      <c r="C1085" s="91" t="s">
        <v>1727</v>
      </c>
      <c r="D1085" s="91" t="s">
        <v>299</v>
      </c>
      <c r="E1085" s="23" t="s">
        <v>2107</v>
      </c>
      <c r="F1085" s="23" t="s">
        <v>2107</v>
      </c>
      <c r="G1085" s="23" t="s">
        <v>2107</v>
      </c>
      <c r="H1085" s="4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  <c r="Z1085" s="26"/>
      <c r="AA1085" s="26"/>
      <c r="AB1085" s="26"/>
      <c r="AC1085" s="26"/>
      <c r="AD1085" s="26"/>
      <c r="AE1085" s="26"/>
      <c r="AF1085" s="26"/>
      <c r="AG1085" s="26"/>
      <c r="AH1085" s="26"/>
      <c r="AI1085" s="26"/>
      <c r="AJ1085" s="26"/>
      <c r="AK1085" s="26"/>
      <c r="AL1085" s="26"/>
      <c r="AM1085" s="26"/>
      <c r="AN1085" s="26"/>
      <c r="AO1085" s="26"/>
      <c r="AP1085" s="26"/>
      <c r="AQ1085" s="26"/>
      <c r="AR1085" s="26"/>
      <c r="AS1085" s="26"/>
      <c r="AT1085" s="26"/>
      <c r="AU1085" s="26"/>
      <c r="AV1085" s="26"/>
      <c r="AW1085" s="26"/>
      <c r="AX1085" s="26"/>
      <c r="AY1085" s="26"/>
      <c r="AZ1085" s="26"/>
      <c r="BA1085" s="26"/>
      <c r="BB1085" s="26"/>
      <c r="BC1085" s="26"/>
      <c r="BD1085" s="26"/>
      <c r="BE1085" s="26"/>
      <c r="BF1085" s="26"/>
      <c r="BG1085" s="26"/>
      <c r="BH1085" s="26"/>
      <c r="BI1085" s="26"/>
      <c r="BJ1085" s="26"/>
      <c r="BK1085" s="26"/>
      <c r="BL1085" s="26"/>
    </row>
    <row r="1086" spans="1:64" ht="23.85" customHeight="1">
      <c r="A1086" s="90" t="s">
        <v>1808</v>
      </c>
      <c r="B1086" s="91" t="s">
        <v>1809</v>
      </c>
      <c r="C1086" s="91" t="s">
        <v>1727</v>
      </c>
      <c r="D1086" s="91" t="s">
        <v>299</v>
      </c>
      <c r="E1086" s="23" t="s">
        <v>2107</v>
      </c>
      <c r="F1086" s="23" t="s">
        <v>2107</v>
      </c>
      <c r="G1086" s="23" t="s">
        <v>2107</v>
      </c>
      <c r="H1086" s="4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  <c r="Z1086" s="26"/>
      <c r="AA1086" s="26"/>
      <c r="AB1086" s="26"/>
      <c r="AC1086" s="26"/>
      <c r="AD1086" s="26"/>
      <c r="AE1086" s="26"/>
      <c r="AF1086" s="26"/>
      <c r="AG1086" s="26"/>
      <c r="AH1086" s="26"/>
      <c r="AI1086" s="26"/>
      <c r="AJ1086" s="26"/>
      <c r="AK1086" s="26"/>
      <c r="AL1086" s="26"/>
      <c r="AM1086" s="26"/>
      <c r="AN1086" s="26"/>
      <c r="AO1086" s="26"/>
      <c r="AP1086" s="26"/>
      <c r="AQ1086" s="26"/>
      <c r="AR1086" s="26"/>
      <c r="AS1086" s="26"/>
      <c r="AT1086" s="26"/>
      <c r="AU1086" s="26"/>
      <c r="AV1086" s="26"/>
      <c r="AW1086" s="26"/>
      <c r="AX1086" s="26"/>
      <c r="AY1086" s="26"/>
      <c r="AZ1086" s="26"/>
      <c r="BA1086" s="26"/>
      <c r="BB1086" s="26"/>
      <c r="BC1086" s="26"/>
      <c r="BD1086" s="26"/>
      <c r="BE1086" s="26"/>
      <c r="BF1086" s="26"/>
      <c r="BG1086" s="26"/>
      <c r="BH1086" s="26"/>
      <c r="BI1086" s="26"/>
      <c r="BJ1086" s="26"/>
      <c r="BK1086" s="26"/>
      <c r="BL1086" s="26"/>
    </row>
    <row r="1087" spans="1:64" ht="23.85" customHeight="1">
      <c r="A1087" s="90" t="s">
        <v>1810</v>
      </c>
      <c r="B1087" s="91" t="s">
        <v>1811</v>
      </c>
      <c r="C1087" s="91" t="s">
        <v>1727</v>
      </c>
      <c r="D1087" s="91" t="s">
        <v>205</v>
      </c>
      <c r="E1087" s="23" t="s">
        <v>2107</v>
      </c>
      <c r="F1087" s="23" t="s">
        <v>2107</v>
      </c>
      <c r="G1087" s="23" t="s">
        <v>2107</v>
      </c>
      <c r="H1087" s="4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  <c r="Z1087" s="26"/>
      <c r="AA1087" s="26"/>
      <c r="AB1087" s="26"/>
      <c r="AC1087" s="26"/>
      <c r="AD1087" s="26"/>
      <c r="AE1087" s="26"/>
      <c r="AF1087" s="26"/>
      <c r="AG1087" s="26"/>
      <c r="AH1087" s="26"/>
      <c r="AI1087" s="26"/>
      <c r="AJ1087" s="26"/>
      <c r="AK1087" s="26"/>
      <c r="AL1087" s="26"/>
      <c r="AM1087" s="26"/>
      <c r="AN1087" s="26"/>
      <c r="AO1087" s="26"/>
      <c r="AP1087" s="26"/>
      <c r="AQ1087" s="26"/>
      <c r="AR1087" s="26"/>
      <c r="AS1087" s="26"/>
      <c r="AT1087" s="26"/>
      <c r="AU1087" s="26"/>
      <c r="AV1087" s="26"/>
      <c r="AW1087" s="26"/>
      <c r="AX1087" s="26"/>
      <c r="AY1087" s="26"/>
      <c r="AZ1087" s="26"/>
      <c r="BA1087" s="26"/>
      <c r="BB1087" s="26"/>
      <c r="BC1087" s="26"/>
      <c r="BD1087" s="26"/>
      <c r="BE1087" s="26"/>
      <c r="BF1087" s="26"/>
      <c r="BG1087" s="26"/>
      <c r="BH1087" s="26"/>
      <c r="BI1087" s="26"/>
      <c r="BJ1087" s="26"/>
      <c r="BK1087" s="26"/>
      <c r="BL1087" s="26"/>
    </row>
    <row r="1088" spans="1:64" ht="23.85" customHeight="1">
      <c r="A1088" s="90" t="s">
        <v>1812</v>
      </c>
      <c r="B1088" s="91" t="s">
        <v>1813</v>
      </c>
      <c r="C1088" s="91" t="s">
        <v>1727</v>
      </c>
      <c r="D1088" s="91" t="s">
        <v>299</v>
      </c>
      <c r="E1088" s="23" t="s">
        <v>2107</v>
      </c>
      <c r="F1088" s="23" t="s">
        <v>2107</v>
      </c>
      <c r="G1088" s="23" t="s">
        <v>2107</v>
      </c>
      <c r="H1088" s="4"/>
      <c r="I1088" s="31"/>
      <c r="J1088" s="26"/>
      <c r="K1088" s="26"/>
      <c r="L1088" s="26"/>
      <c r="M1088" s="26"/>
      <c r="N1088" s="26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  <c r="Z1088" s="26"/>
      <c r="AA1088" s="26"/>
      <c r="AB1088" s="26"/>
      <c r="AC1088" s="26"/>
      <c r="AD1088" s="26"/>
      <c r="AE1088" s="26"/>
      <c r="AF1088" s="26"/>
      <c r="AG1088" s="26"/>
      <c r="AH1088" s="26"/>
      <c r="AI1088" s="26"/>
      <c r="AJ1088" s="26"/>
      <c r="AK1088" s="26"/>
      <c r="AL1088" s="26"/>
      <c r="AM1088" s="26"/>
      <c r="AN1088" s="26"/>
      <c r="AO1088" s="26"/>
      <c r="AP1088" s="26"/>
      <c r="AQ1088" s="26"/>
      <c r="AR1088" s="26"/>
      <c r="AS1088" s="26"/>
      <c r="AT1088" s="26"/>
      <c r="AU1088" s="26"/>
      <c r="AV1088" s="26"/>
      <c r="AW1088" s="26"/>
      <c r="AX1088" s="26"/>
      <c r="AY1088" s="26"/>
      <c r="AZ1088" s="26"/>
      <c r="BA1088" s="26"/>
      <c r="BB1088" s="26"/>
      <c r="BC1088" s="26"/>
      <c r="BD1088" s="26"/>
      <c r="BE1088" s="26"/>
      <c r="BF1088" s="26"/>
      <c r="BG1088" s="26"/>
      <c r="BH1088" s="26"/>
      <c r="BI1088" s="26"/>
      <c r="BJ1088" s="26"/>
      <c r="BK1088" s="26"/>
      <c r="BL1088" s="26"/>
    </row>
    <row r="1089" spans="1:64" ht="23.85" customHeight="1">
      <c r="A1089" s="90" t="s">
        <v>1814</v>
      </c>
      <c r="B1089" s="91" t="s">
        <v>1815</v>
      </c>
      <c r="C1089" s="91" t="s">
        <v>1727</v>
      </c>
      <c r="D1089" s="91" t="s">
        <v>282</v>
      </c>
      <c r="E1089" s="23" t="s">
        <v>2107</v>
      </c>
      <c r="F1089" s="23" t="s">
        <v>2107</v>
      </c>
      <c r="G1089" s="23" t="s">
        <v>2107</v>
      </c>
      <c r="H1089" s="4"/>
      <c r="I1089" s="31"/>
      <c r="J1089" s="26"/>
      <c r="K1089" s="26"/>
      <c r="L1089" s="26"/>
      <c r="M1089" s="26"/>
      <c r="N1089" s="26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  <c r="Y1089" s="26"/>
      <c r="Z1089" s="26"/>
      <c r="AA1089" s="26"/>
      <c r="AB1089" s="26"/>
      <c r="AC1089" s="26"/>
      <c r="AD1089" s="26"/>
      <c r="AE1089" s="26"/>
      <c r="AF1089" s="26"/>
      <c r="AG1089" s="26"/>
      <c r="AH1089" s="26"/>
      <c r="AI1089" s="26"/>
      <c r="AJ1089" s="26"/>
      <c r="AK1089" s="26"/>
      <c r="AL1089" s="26"/>
      <c r="AM1089" s="26"/>
      <c r="AN1089" s="26"/>
      <c r="AO1089" s="26"/>
      <c r="AP1089" s="26"/>
      <c r="AQ1089" s="26"/>
      <c r="AR1089" s="26"/>
      <c r="AS1089" s="26"/>
      <c r="AT1089" s="26"/>
      <c r="AU1089" s="26"/>
      <c r="AV1089" s="26"/>
      <c r="AW1089" s="26"/>
      <c r="AX1089" s="26"/>
      <c r="AY1089" s="26"/>
      <c r="AZ1089" s="26"/>
      <c r="BA1089" s="26"/>
      <c r="BB1089" s="26"/>
      <c r="BC1089" s="26"/>
      <c r="BD1089" s="26"/>
      <c r="BE1089" s="26"/>
      <c r="BF1089" s="26"/>
      <c r="BG1089" s="26"/>
      <c r="BH1089" s="26"/>
      <c r="BI1089" s="26"/>
      <c r="BJ1089" s="26"/>
      <c r="BK1089" s="26"/>
      <c r="BL1089" s="26"/>
    </row>
    <row r="1090" spans="1:64" ht="23.85" customHeight="1">
      <c r="A1090" s="90" t="s">
        <v>1816</v>
      </c>
      <c r="B1090" s="91" t="s">
        <v>1817</v>
      </c>
      <c r="C1090" s="91" t="s">
        <v>1727</v>
      </c>
      <c r="D1090" s="91" t="s">
        <v>282</v>
      </c>
      <c r="E1090" s="23" t="s">
        <v>2107</v>
      </c>
      <c r="F1090" s="23" t="s">
        <v>2107</v>
      </c>
      <c r="G1090" s="23" t="s">
        <v>2107</v>
      </c>
      <c r="H1090" s="4"/>
      <c r="I1090" s="31"/>
      <c r="J1090" s="26"/>
      <c r="K1090" s="26"/>
      <c r="L1090" s="26"/>
      <c r="M1090" s="26"/>
      <c r="N1090" s="26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  <c r="Z1090" s="26"/>
      <c r="AA1090" s="26"/>
      <c r="AB1090" s="26"/>
      <c r="AC1090" s="26"/>
      <c r="AD1090" s="26"/>
      <c r="AE1090" s="26"/>
      <c r="AF1090" s="26"/>
      <c r="AG1090" s="26"/>
      <c r="AH1090" s="26"/>
      <c r="AI1090" s="26"/>
      <c r="AJ1090" s="26"/>
      <c r="AK1090" s="26"/>
      <c r="AL1090" s="26"/>
      <c r="AM1090" s="26"/>
      <c r="AN1090" s="26"/>
      <c r="AO1090" s="26"/>
      <c r="AP1090" s="26"/>
      <c r="AQ1090" s="26"/>
      <c r="AR1090" s="26"/>
      <c r="AS1090" s="26"/>
      <c r="AT1090" s="26"/>
      <c r="AU1090" s="26"/>
      <c r="AV1090" s="26"/>
      <c r="AW1090" s="26"/>
      <c r="AX1090" s="26"/>
      <c r="AY1090" s="26"/>
      <c r="AZ1090" s="26"/>
      <c r="BA1090" s="26"/>
      <c r="BB1090" s="26"/>
      <c r="BC1090" s="26"/>
      <c r="BD1090" s="26"/>
      <c r="BE1090" s="26"/>
      <c r="BF1090" s="26"/>
      <c r="BG1090" s="26"/>
      <c r="BH1090" s="26"/>
      <c r="BI1090" s="26"/>
      <c r="BJ1090" s="26"/>
      <c r="BK1090" s="26"/>
      <c r="BL1090" s="26"/>
    </row>
    <row r="1091" spans="1:64" ht="23.85" customHeight="1">
      <c r="A1091" s="90" t="s">
        <v>1818</v>
      </c>
      <c r="B1091" s="91" t="s">
        <v>1819</v>
      </c>
      <c r="C1091" s="91" t="s">
        <v>1727</v>
      </c>
      <c r="D1091" s="91" t="s">
        <v>282</v>
      </c>
      <c r="E1091" s="23" t="s">
        <v>2107</v>
      </c>
      <c r="F1091" s="23" t="s">
        <v>2107</v>
      </c>
      <c r="G1091" s="23" t="s">
        <v>2107</v>
      </c>
      <c r="H1091" s="4"/>
      <c r="I1091" s="31"/>
      <c r="J1091" s="26"/>
      <c r="K1091" s="26"/>
      <c r="L1091" s="26"/>
      <c r="M1091" s="26"/>
      <c r="N1091" s="26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  <c r="Z1091" s="26"/>
      <c r="AA1091" s="26"/>
      <c r="AB1091" s="26"/>
      <c r="AC1091" s="26"/>
      <c r="AD1091" s="26"/>
      <c r="AE1091" s="26"/>
      <c r="AF1091" s="26"/>
      <c r="AG1091" s="26"/>
      <c r="AH1091" s="26"/>
      <c r="AI1091" s="26"/>
      <c r="AJ1091" s="26"/>
      <c r="AK1091" s="26"/>
      <c r="AL1091" s="26"/>
      <c r="AM1091" s="26"/>
      <c r="AN1091" s="26"/>
      <c r="AO1091" s="26"/>
      <c r="AP1091" s="26"/>
      <c r="AQ1091" s="26"/>
      <c r="AR1091" s="26"/>
      <c r="AS1091" s="26"/>
      <c r="AT1091" s="26"/>
      <c r="AU1091" s="26"/>
      <c r="AV1091" s="26"/>
      <c r="AW1091" s="26"/>
      <c r="AX1091" s="26"/>
      <c r="AY1091" s="26"/>
      <c r="AZ1091" s="26"/>
      <c r="BA1091" s="26"/>
      <c r="BB1091" s="26"/>
      <c r="BC1091" s="26"/>
      <c r="BD1091" s="26"/>
      <c r="BE1091" s="26"/>
      <c r="BF1091" s="26"/>
      <c r="BG1091" s="26"/>
      <c r="BH1091" s="26"/>
      <c r="BI1091" s="26"/>
      <c r="BJ1091" s="26"/>
      <c r="BK1091" s="26"/>
      <c r="BL1091" s="26"/>
    </row>
    <row r="1092" spans="1:64" ht="23.85" customHeight="1">
      <c r="A1092" s="90" t="s">
        <v>1820</v>
      </c>
      <c r="B1092" s="91" t="s">
        <v>1821</v>
      </c>
      <c r="C1092" s="91" t="s">
        <v>1727</v>
      </c>
      <c r="D1092" s="91" t="s">
        <v>282</v>
      </c>
      <c r="E1092" s="23" t="s">
        <v>2107</v>
      </c>
      <c r="F1092" s="23" t="s">
        <v>2107</v>
      </c>
      <c r="G1092" s="23" t="s">
        <v>2107</v>
      </c>
      <c r="H1092" s="4"/>
      <c r="I1092" s="31"/>
      <c r="J1092" s="26"/>
      <c r="K1092" s="26"/>
      <c r="L1092" s="26"/>
      <c r="M1092" s="26"/>
      <c r="N1092" s="26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  <c r="Z1092" s="26"/>
      <c r="AA1092" s="26"/>
      <c r="AB1092" s="26"/>
      <c r="AC1092" s="26"/>
      <c r="AD1092" s="26"/>
      <c r="AE1092" s="26"/>
      <c r="AF1092" s="26"/>
      <c r="AG1092" s="26"/>
      <c r="AH1092" s="26"/>
      <c r="AI1092" s="26"/>
      <c r="AJ1092" s="26"/>
      <c r="AK1092" s="26"/>
      <c r="AL1092" s="26"/>
      <c r="AM1092" s="26"/>
      <c r="AN1092" s="26"/>
      <c r="AO1092" s="26"/>
      <c r="AP1092" s="26"/>
      <c r="AQ1092" s="26"/>
      <c r="AR1092" s="26"/>
      <c r="AS1092" s="26"/>
      <c r="AT1092" s="26"/>
      <c r="AU1092" s="26"/>
      <c r="AV1092" s="26"/>
      <c r="AW1092" s="26"/>
      <c r="AX1092" s="26"/>
      <c r="AY1092" s="26"/>
      <c r="AZ1092" s="26"/>
      <c r="BA1092" s="26"/>
      <c r="BB1092" s="26"/>
      <c r="BC1092" s="26"/>
      <c r="BD1092" s="26"/>
      <c r="BE1092" s="26"/>
      <c r="BF1092" s="26"/>
      <c r="BG1092" s="26"/>
      <c r="BH1092" s="26"/>
      <c r="BI1092" s="26"/>
      <c r="BJ1092" s="26"/>
      <c r="BK1092" s="26"/>
      <c r="BL1092" s="26"/>
    </row>
    <row r="1093" spans="1:64" ht="23.85" customHeight="1">
      <c r="A1093" s="90" t="s">
        <v>1822</v>
      </c>
      <c r="B1093" s="91" t="s">
        <v>1823</v>
      </c>
      <c r="C1093" s="91" t="s">
        <v>1727</v>
      </c>
      <c r="D1093" s="91" t="s">
        <v>282</v>
      </c>
      <c r="E1093" s="23" t="s">
        <v>2107</v>
      </c>
      <c r="F1093" s="23" t="s">
        <v>2107</v>
      </c>
      <c r="G1093" s="23" t="s">
        <v>2107</v>
      </c>
      <c r="H1093" s="4"/>
      <c r="I1093" s="31"/>
      <c r="J1093" s="26"/>
      <c r="K1093" s="26"/>
      <c r="L1093" s="26"/>
      <c r="M1093" s="26"/>
      <c r="N1093" s="26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  <c r="Z1093" s="26"/>
      <c r="AA1093" s="26"/>
      <c r="AB1093" s="26"/>
      <c r="AC1093" s="26"/>
      <c r="AD1093" s="26"/>
      <c r="AE1093" s="26"/>
      <c r="AF1093" s="26"/>
      <c r="AG1093" s="26"/>
      <c r="AH1093" s="26"/>
      <c r="AI1093" s="26"/>
      <c r="AJ1093" s="26"/>
      <c r="AK1093" s="26"/>
      <c r="AL1093" s="26"/>
      <c r="AM1093" s="26"/>
      <c r="AN1093" s="26"/>
      <c r="AO1093" s="26"/>
      <c r="AP1093" s="26"/>
      <c r="AQ1093" s="26"/>
      <c r="AR1093" s="26"/>
      <c r="AS1093" s="26"/>
      <c r="AT1093" s="26"/>
      <c r="AU1093" s="26"/>
      <c r="AV1093" s="26"/>
      <c r="AW1093" s="26"/>
      <c r="AX1093" s="26"/>
      <c r="AY1093" s="26"/>
      <c r="AZ1093" s="26"/>
      <c r="BA1093" s="26"/>
      <c r="BB1093" s="26"/>
      <c r="BC1093" s="26"/>
      <c r="BD1093" s="26"/>
      <c r="BE1093" s="26"/>
      <c r="BF1093" s="26"/>
      <c r="BG1093" s="26"/>
      <c r="BH1093" s="26"/>
      <c r="BI1093" s="26"/>
      <c r="BJ1093" s="26"/>
      <c r="BK1093" s="26"/>
      <c r="BL1093" s="26"/>
    </row>
    <row r="1094" spans="1:64" ht="23.85" customHeight="1">
      <c r="A1094" s="90" t="s">
        <v>1824</v>
      </c>
      <c r="B1094" s="91" t="s">
        <v>1825</v>
      </c>
      <c r="C1094" s="91" t="s">
        <v>1727</v>
      </c>
      <c r="D1094" s="91" t="s">
        <v>299</v>
      </c>
      <c r="E1094" s="23" t="s">
        <v>2107</v>
      </c>
      <c r="F1094" s="23" t="s">
        <v>2107</v>
      </c>
      <c r="G1094" s="23" t="s">
        <v>2107</v>
      </c>
      <c r="H1094" s="4"/>
      <c r="I1094" s="31"/>
      <c r="J1094" s="26"/>
      <c r="K1094" s="26"/>
      <c r="L1094" s="26"/>
      <c r="M1094" s="26"/>
      <c r="N1094" s="26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  <c r="Z1094" s="26"/>
      <c r="AA1094" s="26"/>
      <c r="AB1094" s="26"/>
      <c r="AC1094" s="26"/>
      <c r="AD1094" s="26"/>
      <c r="AE1094" s="26"/>
      <c r="AF1094" s="26"/>
      <c r="AG1094" s="26"/>
      <c r="AH1094" s="26"/>
      <c r="AI1094" s="26"/>
      <c r="AJ1094" s="26"/>
      <c r="AK1094" s="26"/>
      <c r="AL1094" s="26"/>
      <c r="AM1094" s="26"/>
      <c r="AN1094" s="26"/>
      <c r="AO1094" s="26"/>
      <c r="AP1094" s="26"/>
      <c r="AQ1094" s="26"/>
      <c r="AR1094" s="26"/>
      <c r="AS1094" s="26"/>
      <c r="AT1094" s="26"/>
      <c r="AU1094" s="26"/>
      <c r="AV1094" s="26"/>
      <c r="AW1094" s="26"/>
      <c r="AX1094" s="26"/>
      <c r="AY1094" s="26"/>
      <c r="AZ1094" s="26"/>
      <c r="BA1094" s="26"/>
      <c r="BB1094" s="26"/>
      <c r="BC1094" s="26"/>
      <c r="BD1094" s="26"/>
      <c r="BE1094" s="26"/>
      <c r="BF1094" s="26"/>
      <c r="BG1094" s="26"/>
      <c r="BH1094" s="26"/>
      <c r="BI1094" s="26"/>
      <c r="BJ1094" s="26"/>
      <c r="BK1094" s="26"/>
      <c r="BL1094" s="26"/>
    </row>
    <row r="1095" spans="1:64" ht="23.85" customHeight="1">
      <c r="A1095" s="90" t="s">
        <v>1826</v>
      </c>
      <c r="B1095" s="91" t="s">
        <v>1827</v>
      </c>
      <c r="C1095" s="91" t="s">
        <v>1727</v>
      </c>
      <c r="D1095" s="91" t="s">
        <v>282</v>
      </c>
      <c r="E1095" s="23" t="s">
        <v>2107</v>
      </c>
      <c r="F1095" s="23" t="s">
        <v>2107</v>
      </c>
      <c r="G1095" s="23" t="s">
        <v>2107</v>
      </c>
      <c r="H1095" s="4"/>
      <c r="I1095" s="31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  <c r="Z1095" s="26"/>
      <c r="AA1095" s="26"/>
      <c r="AB1095" s="26"/>
      <c r="AC1095" s="26"/>
      <c r="AD1095" s="26"/>
      <c r="AE1095" s="26"/>
      <c r="AF1095" s="26"/>
      <c r="AG1095" s="26"/>
      <c r="AH1095" s="26"/>
      <c r="AI1095" s="26"/>
      <c r="AJ1095" s="26"/>
      <c r="AK1095" s="26"/>
      <c r="AL1095" s="26"/>
      <c r="AM1095" s="26"/>
      <c r="AN1095" s="26"/>
      <c r="AO1095" s="26"/>
      <c r="AP1095" s="26"/>
      <c r="AQ1095" s="26"/>
      <c r="AR1095" s="26"/>
      <c r="AS1095" s="26"/>
      <c r="AT1095" s="26"/>
      <c r="AU1095" s="26"/>
      <c r="AV1095" s="26"/>
      <c r="AW1095" s="26"/>
      <c r="AX1095" s="26"/>
      <c r="AY1095" s="26"/>
      <c r="AZ1095" s="26"/>
      <c r="BA1095" s="26"/>
      <c r="BB1095" s="26"/>
      <c r="BC1095" s="26"/>
      <c r="BD1095" s="26"/>
      <c r="BE1095" s="26"/>
      <c r="BF1095" s="26"/>
      <c r="BG1095" s="26"/>
      <c r="BH1095" s="26"/>
      <c r="BI1095" s="26"/>
      <c r="BJ1095" s="26"/>
      <c r="BK1095" s="26"/>
      <c r="BL1095" s="26"/>
    </row>
    <row r="1096" spans="1:64" ht="23.85" customHeight="1">
      <c r="A1096" s="90" t="s">
        <v>1828</v>
      </c>
      <c r="B1096" s="91" t="s">
        <v>1829</v>
      </c>
      <c r="C1096" s="91" t="s">
        <v>1727</v>
      </c>
      <c r="D1096" s="91" t="s">
        <v>282</v>
      </c>
      <c r="E1096" s="23" t="s">
        <v>2107</v>
      </c>
      <c r="F1096" s="23" t="s">
        <v>2107</v>
      </c>
      <c r="G1096" s="23" t="s">
        <v>2107</v>
      </c>
      <c r="H1096" s="4"/>
      <c r="I1096" s="31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  <c r="Z1096" s="26"/>
      <c r="AA1096" s="26"/>
      <c r="AB1096" s="26"/>
      <c r="AC1096" s="26"/>
      <c r="AD1096" s="26"/>
      <c r="AE1096" s="26"/>
      <c r="AF1096" s="26"/>
      <c r="AG1096" s="26"/>
      <c r="AH1096" s="26"/>
      <c r="AI1096" s="26"/>
      <c r="AJ1096" s="26"/>
      <c r="AK1096" s="26"/>
      <c r="AL1096" s="26"/>
      <c r="AM1096" s="26"/>
      <c r="AN1096" s="26"/>
      <c r="AO1096" s="26"/>
      <c r="AP1096" s="26"/>
      <c r="AQ1096" s="26"/>
      <c r="AR1096" s="26"/>
      <c r="AS1096" s="26"/>
      <c r="AT1096" s="26"/>
      <c r="AU1096" s="26"/>
      <c r="AV1096" s="26"/>
      <c r="AW1096" s="26"/>
      <c r="AX1096" s="26"/>
      <c r="AY1096" s="26"/>
      <c r="AZ1096" s="26"/>
      <c r="BA1096" s="26"/>
      <c r="BB1096" s="26"/>
      <c r="BC1096" s="26"/>
      <c r="BD1096" s="26"/>
      <c r="BE1096" s="26"/>
      <c r="BF1096" s="26"/>
      <c r="BG1096" s="26"/>
      <c r="BH1096" s="26"/>
      <c r="BI1096" s="26"/>
      <c r="BJ1096" s="26"/>
      <c r="BK1096" s="26"/>
      <c r="BL1096" s="26"/>
    </row>
    <row r="1097" spans="1:64" ht="23.85" customHeight="1">
      <c r="A1097" s="90" t="s">
        <v>1830</v>
      </c>
      <c r="B1097" s="91" t="s">
        <v>1831</v>
      </c>
      <c r="C1097" s="91" t="s">
        <v>1727</v>
      </c>
      <c r="D1097" s="91" t="s">
        <v>299</v>
      </c>
      <c r="E1097" s="23" t="s">
        <v>2107</v>
      </c>
      <c r="F1097" s="23" t="s">
        <v>2107</v>
      </c>
      <c r="G1097" s="23" t="s">
        <v>2107</v>
      </c>
      <c r="H1097" s="4"/>
      <c r="I1097" s="31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  <c r="Z1097" s="26"/>
      <c r="AA1097" s="26"/>
      <c r="AB1097" s="26"/>
      <c r="AC1097" s="26"/>
      <c r="AD1097" s="26"/>
      <c r="AE1097" s="26"/>
      <c r="AF1097" s="26"/>
      <c r="AG1097" s="26"/>
      <c r="AH1097" s="26"/>
      <c r="AI1097" s="26"/>
      <c r="AJ1097" s="26"/>
      <c r="AK1097" s="26"/>
      <c r="AL1097" s="26"/>
      <c r="AM1097" s="26"/>
      <c r="AN1097" s="26"/>
      <c r="AO1097" s="26"/>
      <c r="AP1097" s="26"/>
      <c r="AQ1097" s="26"/>
      <c r="AR1097" s="26"/>
      <c r="AS1097" s="26"/>
      <c r="AT1097" s="26"/>
      <c r="AU1097" s="26"/>
      <c r="AV1097" s="26"/>
      <c r="AW1097" s="26"/>
      <c r="AX1097" s="26"/>
      <c r="AY1097" s="26"/>
      <c r="AZ1097" s="26"/>
      <c r="BA1097" s="26"/>
      <c r="BB1097" s="26"/>
      <c r="BC1097" s="26"/>
      <c r="BD1097" s="26"/>
      <c r="BE1097" s="26"/>
      <c r="BF1097" s="26"/>
      <c r="BG1097" s="26"/>
      <c r="BH1097" s="26"/>
      <c r="BI1097" s="26"/>
      <c r="BJ1097" s="26"/>
      <c r="BK1097" s="26"/>
      <c r="BL1097" s="26"/>
    </row>
    <row r="1098" spans="1:64" ht="23.85" customHeight="1">
      <c r="A1098" s="90" t="s">
        <v>1832</v>
      </c>
      <c r="B1098" s="91" t="s">
        <v>1833</v>
      </c>
      <c r="C1098" s="91" t="s">
        <v>1727</v>
      </c>
      <c r="D1098" s="91" t="s">
        <v>282</v>
      </c>
      <c r="E1098" s="23" t="s">
        <v>2107</v>
      </c>
      <c r="F1098" s="23" t="s">
        <v>2107</v>
      </c>
      <c r="G1098" s="23" t="s">
        <v>2107</v>
      </c>
      <c r="H1098" s="4"/>
      <c r="I1098" s="31"/>
      <c r="J1098" s="26"/>
      <c r="K1098" s="26"/>
      <c r="L1098" s="26"/>
      <c r="M1098" s="26"/>
      <c r="N1098" s="26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  <c r="Z1098" s="26"/>
      <c r="AA1098" s="26"/>
      <c r="AB1098" s="26"/>
      <c r="AC1098" s="26"/>
      <c r="AD1098" s="26"/>
      <c r="AE1098" s="26"/>
      <c r="AF1098" s="26"/>
      <c r="AG1098" s="26"/>
      <c r="AH1098" s="26"/>
      <c r="AI1098" s="26"/>
      <c r="AJ1098" s="26"/>
      <c r="AK1098" s="26"/>
      <c r="AL1098" s="26"/>
      <c r="AM1098" s="26"/>
      <c r="AN1098" s="26"/>
      <c r="AO1098" s="26"/>
      <c r="AP1098" s="26"/>
      <c r="AQ1098" s="26"/>
      <c r="AR1098" s="26"/>
      <c r="AS1098" s="26"/>
      <c r="AT1098" s="26"/>
      <c r="AU1098" s="26"/>
      <c r="AV1098" s="26"/>
      <c r="AW1098" s="26"/>
      <c r="AX1098" s="26"/>
      <c r="AY1098" s="26"/>
      <c r="AZ1098" s="26"/>
      <c r="BA1098" s="26"/>
      <c r="BB1098" s="26"/>
      <c r="BC1098" s="26"/>
      <c r="BD1098" s="26"/>
      <c r="BE1098" s="26"/>
      <c r="BF1098" s="26"/>
      <c r="BG1098" s="26"/>
      <c r="BH1098" s="26"/>
      <c r="BI1098" s="26"/>
      <c r="BJ1098" s="26"/>
      <c r="BK1098" s="26"/>
      <c r="BL1098" s="26"/>
    </row>
    <row r="1099" spans="1:64" ht="23.85" customHeight="1">
      <c r="A1099" s="92" t="s">
        <v>3</v>
      </c>
      <c r="B1099" s="13" t="s">
        <v>1466</v>
      </c>
      <c r="C1099" s="13"/>
      <c r="D1099" s="13"/>
      <c r="E1099" s="13"/>
      <c r="F1099" s="92" t="s">
        <v>5</v>
      </c>
      <c r="G1099" s="93">
        <v>62600</v>
      </c>
      <c r="H1099" s="13" t="s">
        <v>1</v>
      </c>
      <c r="I1099" s="5"/>
      <c r="J1099" s="26"/>
      <c r="K1099" s="26"/>
      <c r="L1099" s="26"/>
      <c r="M1099" s="26"/>
      <c r="N1099" s="26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  <c r="Z1099" s="26"/>
      <c r="AA1099" s="26"/>
      <c r="AB1099" s="26"/>
      <c r="AC1099" s="26"/>
      <c r="AD1099" s="26"/>
      <c r="AE1099" s="26"/>
      <c r="AF1099" s="26"/>
      <c r="AG1099" s="26"/>
      <c r="AH1099" s="26"/>
      <c r="AI1099" s="26"/>
      <c r="AJ1099" s="26"/>
      <c r="AK1099" s="26"/>
      <c r="AL1099" s="26"/>
      <c r="AM1099" s="26"/>
      <c r="AN1099" s="26"/>
      <c r="AO1099" s="26"/>
      <c r="AP1099" s="26"/>
      <c r="AQ1099" s="26"/>
      <c r="AR1099" s="26"/>
      <c r="AS1099" s="26"/>
      <c r="AT1099" s="26"/>
      <c r="AU1099" s="26"/>
      <c r="AV1099" s="26"/>
      <c r="AW1099" s="26"/>
      <c r="AX1099" s="26"/>
      <c r="AY1099" s="26"/>
      <c r="AZ1099" s="26"/>
      <c r="BA1099" s="26"/>
      <c r="BB1099" s="26"/>
      <c r="BC1099" s="26"/>
      <c r="BD1099" s="26"/>
      <c r="BE1099" s="26"/>
      <c r="BF1099" s="26"/>
      <c r="BG1099" s="26"/>
      <c r="BH1099" s="26"/>
      <c r="BI1099" s="26"/>
      <c r="BJ1099" s="26"/>
      <c r="BK1099" s="26"/>
      <c r="BL1099" s="26"/>
    </row>
    <row r="1100" spans="1:64" ht="23.85" customHeight="1">
      <c r="A1100" s="17" t="s">
        <v>6</v>
      </c>
      <c r="B1100" s="9" t="s">
        <v>1834</v>
      </c>
      <c r="C1100" s="9"/>
      <c r="D1100" s="9"/>
      <c r="E1100" s="9"/>
      <c r="F1100" s="17" t="s">
        <v>8</v>
      </c>
      <c r="G1100" s="20" t="s">
        <v>1672</v>
      </c>
      <c r="H1100" s="13"/>
      <c r="I1100" s="5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  <c r="AA1100" s="26"/>
      <c r="AB1100" s="26"/>
      <c r="AC1100" s="26"/>
      <c r="AD1100" s="26"/>
      <c r="AE1100" s="26"/>
      <c r="AF1100" s="26"/>
      <c r="AG1100" s="26"/>
      <c r="AH1100" s="26"/>
      <c r="AI1100" s="26"/>
      <c r="AJ1100" s="26"/>
      <c r="AK1100" s="26"/>
      <c r="AL1100" s="26"/>
      <c r="AM1100" s="26"/>
      <c r="AN1100" s="26"/>
      <c r="AO1100" s="26"/>
      <c r="AP1100" s="26"/>
      <c r="AQ1100" s="26"/>
      <c r="AR1100" s="26"/>
      <c r="AS1100" s="26"/>
      <c r="AT1100" s="26"/>
      <c r="AU1100" s="26"/>
      <c r="AV1100" s="26"/>
      <c r="AW1100" s="26"/>
      <c r="AX1100" s="26"/>
      <c r="AY1100" s="26"/>
      <c r="AZ1100" s="26"/>
      <c r="BA1100" s="26"/>
      <c r="BB1100" s="26"/>
      <c r="BC1100" s="26"/>
      <c r="BD1100" s="26"/>
      <c r="BE1100" s="26"/>
      <c r="BF1100" s="26"/>
      <c r="BG1100" s="26"/>
      <c r="BH1100" s="26"/>
      <c r="BI1100" s="26"/>
      <c r="BJ1100" s="26"/>
      <c r="BK1100" s="26"/>
      <c r="BL1100" s="26"/>
    </row>
    <row r="1101" spans="1:64" ht="23.85" customHeight="1">
      <c r="A1101" s="12" t="s">
        <v>10</v>
      </c>
      <c r="B1101" s="12" t="s">
        <v>11</v>
      </c>
      <c r="C1101" s="13" t="s">
        <v>12</v>
      </c>
      <c r="D1101" s="12" t="s">
        <v>13</v>
      </c>
      <c r="E1101" s="12" t="s">
        <v>14</v>
      </c>
      <c r="F1101" s="12" t="s">
        <v>15</v>
      </c>
      <c r="G1101" s="13" t="s">
        <v>16</v>
      </c>
      <c r="H1101" s="13"/>
      <c r="I1101" s="5"/>
      <c r="J1101" s="26"/>
      <c r="K1101" s="26"/>
      <c r="L1101" s="26"/>
      <c r="M1101" s="26"/>
      <c r="N1101" s="26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  <c r="Z1101" s="26"/>
      <c r="AA1101" s="26"/>
      <c r="AB1101" s="26"/>
      <c r="AC1101" s="26"/>
      <c r="AD1101" s="26"/>
      <c r="AE1101" s="26"/>
      <c r="AF1101" s="26"/>
      <c r="AG1101" s="26"/>
      <c r="AH1101" s="26"/>
      <c r="AI1101" s="26"/>
      <c r="AJ1101" s="26"/>
      <c r="AK1101" s="26"/>
      <c r="AL1101" s="26"/>
      <c r="AM1101" s="26"/>
      <c r="AN1101" s="26"/>
      <c r="AO1101" s="26"/>
      <c r="AP1101" s="26"/>
      <c r="AQ1101" s="26"/>
      <c r="AR1101" s="26"/>
      <c r="AS1101" s="26"/>
      <c r="AT1101" s="26"/>
      <c r="AU1101" s="26"/>
      <c r="AV1101" s="26"/>
      <c r="AW1101" s="26"/>
      <c r="AX1101" s="26"/>
      <c r="AY1101" s="26"/>
      <c r="AZ1101" s="26"/>
      <c r="BA1101" s="26"/>
      <c r="BB1101" s="26"/>
      <c r="BC1101" s="26"/>
      <c r="BD1101" s="26"/>
      <c r="BE1101" s="26"/>
      <c r="BF1101" s="26"/>
      <c r="BG1101" s="26"/>
      <c r="BH1101" s="26"/>
      <c r="BI1101" s="26"/>
      <c r="BJ1101" s="26"/>
      <c r="BK1101" s="26"/>
      <c r="BL1101" s="26"/>
    </row>
    <row r="1102" spans="1:64" ht="23.85" customHeight="1">
      <c r="A1102" s="12"/>
      <c r="B1102" s="12"/>
      <c r="C1102" s="12"/>
      <c r="D1102" s="12"/>
      <c r="E1102" s="12"/>
      <c r="F1102" s="12"/>
      <c r="G1102" s="12"/>
      <c r="H1102" s="12"/>
      <c r="I1102" s="5"/>
      <c r="J1102" s="26"/>
      <c r="K1102" s="26"/>
      <c r="L1102" s="26"/>
      <c r="M1102" s="26"/>
      <c r="N1102" s="26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  <c r="Z1102" s="26"/>
      <c r="AA1102" s="26"/>
      <c r="AB1102" s="26"/>
      <c r="AC1102" s="26"/>
      <c r="AD1102" s="26"/>
      <c r="AE1102" s="26"/>
      <c r="AF1102" s="26"/>
      <c r="AG1102" s="26"/>
      <c r="AH1102" s="26"/>
      <c r="AI1102" s="26"/>
      <c r="AJ1102" s="26"/>
      <c r="AK1102" s="26"/>
      <c r="AL1102" s="26"/>
      <c r="AM1102" s="26"/>
      <c r="AN1102" s="26"/>
      <c r="AO1102" s="26"/>
      <c r="AP1102" s="26"/>
      <c r="AQ1102" s="26"/>
      <c r="AR1102" s="26"/>
      <c r="AS1102" s="26"/>
      <c r="AT1102" s="26"/>
      <c r="AU1102" s="26"/>
      <c r="AV1102" s="26"/>
      <c r="AW1102" s="26"/>
      <c r="AX1102" s="26"/>
      <c r="AY1102" s="26"/>
      <c r="AZ1102" s="26"/>
      <c r="BA1102" s="26"/>
      <c r="BB1102" s="26"/>
      <c r="BC1102" s="26"/>
      <c r="BD1102" s="26"/>
      <c r="BE1102" s="26"/>
      <c r="BF1102" s="26"/>
      <c r="BG1102" s="26"/>
      <c r="BH1102" s="26"/>
      <c r="BI1102" s="26"/>
      <c r="BJ1102" s="26"/>
      <c r="BK1102" s="26"/>
      <c r="BL1102" s="26"/>
    </row>
    <row r="1103" spans="1:64" ht="23.85" customHeight="1">
      <c r="A1103" s="22" t="s">
        <v>1835</v>
      </c>
      <c r="B1103" s="45" t="s">
        <v>1836</v>
      </c>
      <c r="C1103" s="23" t="s">
        <v>1675</v>
      </c>
      <c r="D1103" s="23" t="s">
        <v>49</v>
      </c>
      <c r="E1103" s="23" t="s">
        <v>2107</v>
      </c>
      <c r="F1103" s="23" t="s">
        <v>2107</v>
      </c>
      <c r="G1103" s="23" t="s">
        <v>2107</v>
      </c>
      <c r="H1103" s="3">
        <f>COUNTA(A1103:A1116)</f>
        <v>14</v>
      </c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  <c r="Z1103" s="26"/>
      <c r="AA1103" s="26"/>
      <c r="AB1103" s="26"/>
      <c r="AC1103" s="26"/>
      <c r="AD1103" s="26"/>
      <c r="AE1103" s="26"/>
      <c r="AF1103" s="26"/>
      <c r="AG1103" s="26"/>
      <c r="AH1103" s="26"/>
      <c r="AI1103" s="26"/>
      <c r="AJ1103" s="26"/>
      <c r="AK1103" s="26"/>
      <c r="AL1103" s="26"/>
      <c r="AM1103" s="26"/>
      <c r="AN1103" s="26"/>
      <c r="AO1103" s="26"/>
      <c r="AP1103" s="26"/>
      <c r="AQ1103" s="26"/>
      <c r="AR1103" s="26"/>
      <c r="AS1103" s="26"/>
      <c r="AT1103" s="26"/>
      <c r="AU1103" s="26"/>
      <c r="AV1103" s="26"/>
      <c r="AW1103" s="26"/>
      <c r="AX1103" s="26"/>
      <c r="AY1103" s="26"/>
      <c r="AZ1103" s="26"/>
      <c r="BA1103" s="26"/>
      <c r="BB1103" s="26"/>
      <c r="BC1103" s="26"/>
      <c r="BD1103" s="26"/>
      <c r="BE1103" s="26"/>
      <c r="BF1103" s="26"/>
      <c r="BG1103" s="26"/>
      <c r="BH1103" s="26"/>
      <c r="BI1103" s="26"/>
      <c r="BJ1103" s="26"/>
      <c r="BK1103" s="26"/>
      <c r="BL1103" s="26"/>
    </row>
    <row r="1104" spans="1:64" ht="23.85" customHeight="1">
      <c r="A1104" s="22" t="s">
        <v>1837</v>
      </c>
      <c r="B1104" s="45" t="s">
        <v>1838</v>
      </c>
      <c r="C1104" s="23" t="s">
        <v>1675</v>
      </c>
      <c r="D1104" s="23" t="s">
        <v>49</v>
      </c>
      <c r="E1104" s="23" t="s">
        <v>2107</v>
      </c>
      <c r="F1104" s="23" t="s">
        <v>2107</v>
      </c>
      <c r="G1104" s="23" t="s">
        <v>2107</v>
      </c>
      <c r="H1104" s="3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26"/>
      <c r="AD1104" s="26"/>
      <c r="AE1104" s="26"/>
      <c r="AF1104" s="26"/>
      <c r="AG1104" s="26"/>
      <c r="AH1104" s="26"/>
      <c r="AI1104" s="26"/>
      <c r="AJ1104" s="26"/>
      <c r="AK1104" s="26"/>
      <c r="AL1104" s="26"/>
      <c r="AM1104" s="26"/>
      <c r="AN1104" s="26"/>
      <c r="AO1104" s="26"/>
      <c r="AP1104" s="26"/>
      <c r="AQ1104" s="26"/>
      <c r="AR1104" s="26"/>
      <c r="AS1104" s="26"/>
      <c r="AT1104" s="26"/>
      <c r="AU1104" s="26"/>
      <c r="AV1104" s="26"/>
      <c r="AW1104" s="26"/>
      <c r="AX1104" s="26"/>
      <c r="AY1104" s="26"/>
      <c r="AZ1104" s="26"/>
      <c r="BA1104" s="26"/>
      <c r="BB1104" s="26"/>
      <c r="BC1104" s="26"/>
      <c r="BD1104" s="26"/>
      <c r="BE1104" s="26"/>
      <c r="BF1104" s="26"/>
      <c r="BG1104" s="26"/>
      <c r="BH1104" s="26"/>
      <c r="BI1104" s="26"/>
      <c r="BJ1104" s="26"/>
      <c r="BK1104" s="26"/>
      <c r="BL1104" s="26"/>
    </row>
    <row r="1105" spans="1:64" ht="23.85" customHeight="1">
      <c r="A1105" s="22" t="s">
        <v>1839</v>
      </c>
      <c r="B1105" s="45" t="s">
        <v>1840</v>
      </c>
      <c r="C1105" s="23" t="s">
        <v>1675</v>
      </c>
      <c r="D1105" s="87" t="s">
        <v>49</v>
      </c>
      <c r="E1105" s="23" t="s">
        <v>2107</v>
      </c>
      <c r="F1105" s="23" t="s">
        <v>2107</v>
      </c>
      <c r="G1105" s="23" t="s">
        <v>2107</v>
      </c>
      <c r="H1105" s="3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  <c r="AE1105" s="26"/>
      <c r="AF1105" s="26"/>
      <c r="AG1105" s="26"/>
      <c r="AH1105" s="26"/>
      <c r="AI1105" s="26"/>
      <c r="AJ1105" s="26"/>
      <c r="AK1105" s="26"/>
      <c r="AL1105" s="26"/>
      <c r="AM1105" s="26"/>
      <c r="AN1105" s="26"/>
      <c r="AO1105" s="26"/>
      <c r="AP1105" s="26"/>
      <c r="AQ1105" s="26"/>
      <c r="AR1105" s="26"/>
      <c r="AS1105" s="26"/>
      <c r="AT1105" s="26"/>
      <c r="AU1105" s="26"/>
      <c r="AV1105" s="26"/>
      <c r="AW1105" s="26"/>
      <c r="AX1105" s="26"/>
      <c r="AY1105" s="26"/>
      <c r="AZ1105" s="26"/>
      <c r="BA1105" s="26"/>
      <c r="BB1105" s="26"/>
      <c r="BC1105" s="26"/>
      <c r="BD1105" s="26"/>
      <c r="BE1105" s="26"/>
      <c r="BF1105" s="26"/>
      <c r="BG1105" s="26"/>
      <c r="BH1105" s="26"/>
      <c r="BI1105" s="26"/>
      <c r="BJ1105" s="26"/>
      <c r="BK1105" s="26"/>
      <c r="BL1105" s="26"/>
    </row>
    <row r="1106" spans="1:64" ht="23.85" customHeight="1">
      <c r="A1106" s="22" t="s">
        <v>1841</v>
      </c>
      <c r="B1106" s="45" t="s">
        <v>1842</v>
      </c>
      <c r="C1106" s="23" t="s">
        <v>1675</v>
      </c>
      <c r="D1106" s="87" t="s">
        <v>49</v>
      </c>
      <c r="E1106" s="23" t="s">
        <v>2107</v>
      </c>
      <c r="F1106" s="23" t="s">
        <v>2107</v>
      </c>
      <c r="G1106" s="23" t="s">
        <v>2107</v>
      </c>
      <c r="H1106" s="3"/>
      <c r="I1106" s="31"/>
      <c r="J1106" s="26"/>
      <c r="K1106" s="26"/>
      <c r="L1106" s="26"/>
      <c r="M1106" s="26"/>
      <c r="N1106" s="26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26"/>
      <c r="AD1106" s="26"/>
      <c r="AE1106" s="26"/>
      <c r="AF1106" s="26"/>
      <c r="AG1106" s="26"/>
      <c r="AH1106" s="26"/>
      <c r="AI1106" s="26"/>
      <c r="AJ1106" s="26"/>
      <c r="AK1106" s="26"/>
      <c r="AL1106" s="26"/>
      <c r="AM1106" s="26"/>
      <c r="AN1106" s="26"/>
      <c r="AO1106" s="26"/>
      <c r="AP1106" s="26"/>
      <c r="AQ1106" s="26"/>
      <c r="AR1106" s="26"/>
      <c r="AS1106" s="26"/>
      <c r="AT1106" s="26"/>
      <c r="AU1106" s="26"/>
      <c r="AV1106" s="26"/>
      <c r="AW1106" s="26"/>
      <c r="AX1106" s="26"/>
      <c r="AY1106" s="26"/>
      <c r="AZ1106" s="26"/>
      <c r="BA1106" s="26"/>
      <c r="BB1106" s="26"/>
      <c r="BC1106" s="26"/>
      <c r="BD1106" s="26"/>
      <c r="BE1106" s="26"/>
      <c r="BF1106" s="26"/>
      <c r="BG1106" s="26"/>
      <c r="BH1106" s="26"/>
      <c r="BI1106" s="26"/>
      <c r="BJ1106" s="26"/>
      <c r="BK1106" s="26"/>
      <c r="BL1106" s="26"/>
    </row>
    <row r="1107" spans="1:64" ht="23.85" customHeight="1">
      <c r="A1107" s="22" t="s">
        <v>1843</v>
      </c>
      <c r="B1107" s="45" t="s">
        <v>1844</v>
      </c>
      <c r="C1107" s="23" t="s">
        <v>1675</v>
      </c>
      <c r="D1107" s="23" t="s">
        <v>49</v>
      </c>
      <c r="E1107" s="23" t="s">
        <v>2107</v>
      </c>
      <c r="F1107" s="23" t="s">
        <v>2107</v>
      </c>
      <c r="G1107" s="23" t="s">
        <v>2107</v>
      </c>
      <c r="H1107" s="3"/>
      <c r="I1107" s="31"/>
      <c r="J1107" s="26"/>
      <c r="K1107" s="26"/>
      <c r="L1107" s="26"/>
      <c r="M1107" s="26"/>
      <c r="N1107" s="26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  <c r="Z1107" s="26"/>
      <c r="AA1107" s="26"/>
      <c r="AB1107" s="26"/>
      <c r="AC1107" s="26"/>
      <c r="AD1107" s="26"/>
      <c r="AE1107" s="26"/>
      <c r="AF1107" s="26"/>
      <c r="AG1107" s="26"/>
      <c r="AH1107" s="26"/>
      <c r="AI1107" s="26"/>
      <c r="AJ1107" s="26"/>
      <c r="AK1107" s="26"/>
      <c r="AL1107" s="26"/>
      <c r="AM1107" s="26"/>
      <c r="AN1107" s="26"/>
      <c r="AO1107" s="26"/>
      <c r="AP1107" s="26"/>
      <c r="AQ1107" s="26"/>
      <c r="AR1107" s="26"/>
      <c r="AS1107" s="26"/>
      <c r="AT1107" s="26"/>
      <c r="AU1107" s="26"/>
      <c r="AV1107" s="26"/>
      <c r="AW1107" s="26"/>
      <c r="AX1107" s="26"/>
      <c r="AY1107" s="26"/>
      <c r="AZ1107" s="26"/>
      <c r="BA1107" s="26"/>
      <c r="BB1107" s="26"/>
      <c r="BC1107" s="26"/>
      <c r="BD1107" s="26"/>
      <c r="BE1107" s="26"/>
      <c r="BF1107" s="26"/>
      <c r="BG1107" s="26"/>
      <c r="BH1107" s="26"/>
      <c r="BI1107" s="26"/>
      <c r="BJ1107" s="26"/>
      <c r="BK1107" s="26"/>
      <c r="BL1107" s="26"/>
    </row>
    <row r="1108" spans="1:64" ht="23.85" customHeight="1">
      <c r="A1108" s="22" t="s">
        <v>1845</v>
      </c>
      <c r="B1108" s="45" t="s">
        <v>1846</v>
      </c>
      <c r="C1108" s="23" t="s">
        <v>1675</v>
      </c>
      <c r="D1108" s="23" t="s">
        <v>49</v>
      </c>
      <c r="E1108" s="23" t="s">
        <v>2107</v>
      </c>
      <c r="F1108" s="23" t="s">
        <v>2107</v>
      </c>
      <c r="G1108" s="23" t="s">
        <v>2107</v>
      </c>
      <c r="H1108" s="3"/>
      <c r="I1108" s="31"/>
      <c r="J1108" s="26"/>
      <c r="K1108" s="26"/>
      <c r="L1108" s="26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26"/>
      <c r="AC1108" s="26"/>
      <c r="AD1108" s="26"/>
      <c r="AE1108" s="26"/>
      <c r="AF1108" s="26"/>
      <c r="AG1108" s="26"/>
      <c r="AH1108" s="26"/>
      <c r="AI1108" s="26"/>
      <c r="AJ1108" s="26"/>
      <c r="AK1108" s="26"/>
      <c r="AL1108" s="26"/>
      <c r="AM1108" s="26"/>
      <c r="AN1108" s="26"/>
      <c r="AO1108" s="26"/>
      <c r="AP1108" s="26"/>
      <c r="AQ1108" s="26"/>
      <c r="AR1108" s="26"/>
      <c r="AS1108" s="26"/>
      <c r="AT1108" s="26"/>
      <c r="AU1108" s="26"/>
      <c r="AV1108" s="26"/>
      <c r="AW1108" s="26"/>
      <c r="AX1108" s="26"/>
      <c r="AY1108" s="26"/>
      <c r="AZ1108" s="26"/>
      <c r="BA1108" s="26"/>
      <c r="BB1108" s="26"/>
      <c r="BC1108" s="26"/>
      <c r="BD1108" s="26"/>
      <c r="BE1108" s="26"/>
      <c r="BF1108" s="26"/>
      <c r="BG1108" s="26"/>
      <c r="BH1108" s="26"/>
      <c r="BI1108" s="26"/>
      <c r="BJ1108" s="26"/>
      <c r="BK1108" s="26"/>
      <c r="BL1108" s="26"/>
    </row>
    <row r="1109" spans="1:64" ht="23.85" customHeight="1">
      <c r="A1109" s="22" t="s">
        <v>1847</v>
      </c>
      <c r="B1109" s="45" t="s">
        <v>1848</v>
      </c>
      <c r="C1109" s="23" t="s">
        <v>1675</v>
      </c>
      <c r="D1109" s="87" t="s">
        <v>49</v>
      </c>
      <c r="E1109" s="23" t="s">
        <v>2107</v>
      </c>
      <c r="F1109" s="23" t="s">
        <v>2107</v>
      </c>
      <c r="G1109" s="23" t="s">
        <v>2107</v>
      </c>
      <c r="H1109" s="3"/>
      <c r="I1109" s="31"/>
      <c r="J1109" s="26"/>
      <c r="K1109" s="26"/>
      <c r="L1109" s="26"/>
      <c r="M1109" s="26"/>
      <c r="N1109" s="26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6"/>
      <c r="AC1109" s="26"/>
      <c r="AD1109" s="26"/>
      <c r="AE1109" s="26"/>
      <c r="AF1109" s="26"/>
      <c r="AG1109" s="26"/>
      <c r="AH1109" s="26"/>
      <c r="AI1109" s="26"/>
      <c r="AJ1109" s="26"/>
      <c r="AK1109" s="26"/>
      <c r="AL1109" s="26"/>
      <c r="AM1109" s="26"/>
      <c r="AN1109" s="26"/>
      <c r="AO1109" s="26"/>
      <c r="AP1109" s="26"/>
      <c r="AQ1109" s="26"/>
      <c r="AR1109" s="26"/>
      <c r="AS1109" s="26"/>
      <c r="AT1109" s="26"/>
      <c r="AU1109" s="26"/>
      <c r="AV1109" s="26"/>
      <c r="AW1109" s="26"/>
      <c r="AX1109" s="26"/>
      <c r="AY1109" s="26"/>
      <c r="AZ1109" s="26"/>
      <c r="BA1109" s="26"/>
      <c r="BB1109" s="26"/>
      <c r="BC1109" s="26"/>
      <c r="BD1109" s="26"/>
      <c r="BE1109" s="26"/>
      <c r="BF1109" s="26"/>
      <c r="BG1109" s="26"/>
      <c r="BH1109" s="26"/>
      <c r="BI1109" s="26"/>
      <c r="BJ1109" s="26"/>
      <c r="BK1109" s="26"/>
      <c r="BL1109" s="26"/>
    </row>
    <row r="1110" spans="1:64" ht="23.85" customHeight="1">
      <c r="A1110" s="22" t="s">
        <v>1849</v>
      </c>
      <c r="B1110" s="45" t="s">
        <v>1850</v>
      </c>
      <c r="C1110" s="23" t="s">
        <v>1727</v>
      </c>
      <c r="D1110" s="87" t="s">
        <v>49</v>
      </c>
      <c r="E1110" s="23" t="s">
        <v>2107</v>
      </c>
      <c r="F1110" s="23" t="s">
        <v>2107</v>
      </c>
      <c r="G1110" s="23" t="s">
        <v>2107</v>
      </c>
      <c r="H1110" s="3"/>
      <c r="I1110" s="31"/>
      <c r="J1110" s="26"/>
      <c r="K1110" s="26"/>
      <c r="L1110" s="26"/>
      <c r="M1110" s="26"/>
      <c r="N1110" s="26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  <c r="Z1110" s="26"/>
      <c r="AA1110" s="26"/>
      <c r="AB1110" s="26"/>
      <c r="AC1110" s="26"/>
      <c r="AD1110" s="26"/>
      <c r="AE1110" s="26"/>
      <c r="AF1110" s="26"/>
      <c r="AG1110" s="26"/>
      <c r="AH1110" s="26"/>
      <c r="AI1110" s="26"/>
      <c r="AJ1110" s="26"/>
      <c r="AK1110" s="26"/>
      <c r="AL1110" s="26"/>
      <c r="AM1110" s="26"/>
      <c r="AN1110" s="26"/>
      <c r="AO1110" s="26"/>
      <c r="AP1110" s="26"/>
      <c r="AQ1110" s="26"/>
      <c r="AR1110" s="26"/>
      <c r="AS1110" s="26"/>
      <c r="AT1110" s="26"/>
      <c r="AU1110" s="26"/>
      <c r="AV1110" s="26"/>
      <c r="AW1110" s="26"/>
      <c r="AX1110" s="26"/>
      <c r="AY1110" s="26"/>
      <c r="AZ1110" s="26"/>
      <c r="BA1110" s="26"/>
      <c r="BB1110" s="26"/>
      <c r="BC1110" s="26"/>
      <c r="BD1110" s="26"/>
      <c r="BE1110" s="26"/>
      <c r="BF1110" s="26"/>
      <c r="BG1110" s="26"/>
      <c r="BH1110" s="26"/>
      <c r="BI1110" s="26"/>
      <c r="BJ1110" s="26"/>
      <c r="BK1110" s="26"/>
      <c r="BL1110" s="26"/>
    </row>
    <row r="1111" spans="1:64" ht="23.85" customHeight="1">
      <c r="A1111" s="22" t="s">
        <v>1851</v>
      </c>
      <c r="B1111" s="45" t="s">
        <v>1852</v>
      </c>
      <c r="C1111" s="23" t="s">
        <v>1675</v>
      </c>
      <c r="D1111" s="23" t="s">
        <v>1853</v>
      </c>
      <c r="E1111" s="23" t="s">
        <v>2107</v>
      </c>
      <c r="F1111" s="23" t="s">
        <v>2107</v>
      </c>
      <c r="G1111" s="23" t="s">
        <v>2107</v>
      </c>
      <c r="H1111" s="3"/>
      <c r="I1111" s="31"/>
      <c r="J1111" s="26"/>
      <c r="K1111" s="26"/>
      <c r="L1111" s="26"/>
      <c r="M1111" s="26"/>
      <c r="N1111" s="26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  <c r="Y1111" s="26"/>
      <c r="Z1111" s="26"/>
      <c r="AA1111" s="26"/>
      <c r="AB1111" s="26"/>
      <c r="AC1111" s="26"/>
      <c r="AD1111" s="26"/>
      <c r="AE1111" s="26"/>
      <c r="AF1111" s="26"/>
      <c r="AG1111" s="26"/>
      <c r="AH1111" s="26"/>
      <c r="AI1111" s="26"/>
      <c r="AJ1111" s="26"/>
      <c r="AK1111" s="26"/>
      <c r="AL1111" s="26"/>
      <c r="AM1111" s="26"/>
      <c r="AN1111" s="26"/>
      <c r="AO1111" s="26"/>
      <c r="AP1111" s="26"/>
      <c r="AQ1111" s="26"/>
      <c r="AR1111" s="26"/>
      <c r="AS1111" s="26"/>
      <c r="AT1111" s="26"/>
      <c r="AU1111" s="26"/>
      <c r="AV1111" s="26"/>
      <c r="AW1111" s="26"/>
      <c r="AX1111" s="26"/>
      <c r="AY1111" s="26"/>
      <c r="AZ1111" s="26"/>
      <c r="BA1111" s="26"/>
      <c r="BB1111" s="26"/>
      <c r="BC1111" s="26"/>
      <c r="BD1111" s="26"/>
      <c r="BE1111" s="26"/>
      <c r="BF1111" s="26"/>
      <c r="BG1111" s="26"/>
      <c r="BH1111" s="26"/>
      <c r="BI1111" s="26"/>
      <c r="BJ1111" s="26"/>
      <c r="BK1111" s="26"/>
      <c r="BL1111" s="26"/>
    </row>
    <row r="1112" spans="1:64" ht="23.85" customHeight="1">
      <c r="A1112" s="22" t="s">
        <v>1854</v>
      </c>
      <c r="B1112" s="45" t="s">
        <v>1855</v>
      </c>
      <c r="C1112" s="23" t="s">
        <v>1727</v>
      </c>
      <c r="D1112" s="87" t="s">
        <v>49</v>
      </c>
      <c r="E1112" s="23" t="s">
        <v>2107</v>
      </c>
      <c r="F1112" s="23" t="s">
        <v>2107</v>
      </c>
      <c r="G1112" s="23" t="s">
        <v>2107</v>
      </c>
      <c r="H1112" s="3"/>
      <c r="I1112" s="31"/>
      <c r="J1112" s="26"/>
      <c r="K1112" s="26"/>
      <c r="L1112" s="26"/>
      <c r="M1112" s="26"/>
      <c r="N1112" s="26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  <c r="Z1112" s="26"/>
      <c r="AA1112" s="26"/>
      <c r="AB1112" s="26"/>
      <c r="AC1112" s="26"/>
      <c r="AD1112" s="26"/>
      <c r="AE1112" s="26"/>
      <c r="AF1112" s="26"/>
      <c r="AG1112" s="26"/>
      <c r="AH1112" s="26"/>
      <c r="AI1112" s="26"/>
      <c r="AJ1112" s="26"/>
      <c r="AK1112" s="26"/>
      <c r="AL1112" s="26"/>
      <c r="AM1112" s="26"/>
      <c r="AN1112" s="26"/>
      <c r="AO1112" s="26"/>
      <c r="AP1112" s="26"/>
      <c r="AQ1112" s="26"/>
      <c r="AR1112" s="26"/>
      <c r="AS1112" s="26"/>
      <c r="AT1112" s="26"/>
      <c r="AU1112" s="26"/>
      <c r="AV1112" s="26"/>
      <c r="AW1112" s="26"/>
      <c r="AX1112" s="26"/>
      <c r="AY1112" s="26"/>
      <c r="AZ1112" s="26"/>
      <c r="BA1112" s="26"/>
      <c r="BB1112" s="26"/>
      <c r="BC1112" s="26"/>
      <c r="BD1112" s="26"/>
      <c r="BE1112" s="26"/>
      <c r="BF1112" s="26"/>
      <c r="BG1112" s="26"/>
      <c r="BH1112" s="26"/>
      <c r="BI1112" s="26"/>
      <c r="BJ1112" s="26"/>
      <c r="BK1112" s="26"/>
      <c r="BL1112" s="26"/>
    </row>
    <row r="1113" spans="1:64" ht="23.85" customHeight="1">
      <c r="A1113" s="22" t="s">
        <v>1856</v>
      </c>
      <c r="B1113" s="45" t="s">
        <v>1857</v>
      </c>
      <c r="C1113" s="23" t="s">
        <v>1675</v>
      </c>
      <c r="D1113" s="23" t="s">
        <v>1853</v>
      </c>
      <c r="E1113" s="23" t="s">
        <v>2107</v>
      </c>
      <c r="F1113" s="23" t="s">
        <v>2107</v>
      </c>
      <c r="G1113" s="23" t="s">
        <v>2107</v>
      </c>
      <c r="H1113" s="3"/>
      <c r="I1113" s="31"/>
    </row>
    <row r="1114" spans="1:64" ht="23.85" customHeight="1">
      <c r="A1114" s="22" t="s">
        <v>1858</v>
      </c>
      <c r="B1114" s="45" t="s">
        <v>1859</v>
      </c>
      <c r="C1114" s="23" t="s">
        <v>1727</v>
      </c>
      <c r="D1114" s="87" t="s">
        <v>49</v>
      </c>
      <c r="E1114" s="23" t="s">
        <v>2107</v>
      </c>
      <c r="F1114" s="23" t="s">
        <v>2107</v>
      </c>
      <c r="G1114" s="23" t="s">
        <v>2107</v>
      </c>
      <c r="H1114" s="3"/>
      <c r="I1114" s="31"/>
    </row>
    <row r="1115" spans="1:64" ht="23.85" customHeight="1">
      <c r="A1115" s="22" t="s">
        <v>1860</v>
      </c>
      <c r="B1115" s="45" t="s">
        <v>1861</v>
      </c>
      <c r="C1115" s="23" t="s">
        <v>1675</v>
      </c>
      <c r="D1115" s="23" t="s">
        <v>1853</v>
      </c>
      <c r="E1115" s="23" t="s">
        <v>2107</v>
      </c>
      <c r="F1115" s="23" t="s">
        <v>2107</v>
      </c>
      <c r="G1115" s="23" t="s">
        <v>2107</v>
      </c>
      <c r="H1115" s="3"/>
      <c r="I1115" s="31"/>
    </row>
    <row r="1116" spans="1:64" ht="23.85" customHeight="1">
      <c r="A1116" s="22" t="s">
        <v>1862</v>
      </c>
      <c r="B1116" s="45" t="s">
        <v>1863</v>
      </c>
      <c r="C1116" s="23" t="s">
        <v>1675</v>
      </c>
      <c r="D1116" s="23" t="s">
        <v>49</v>
      </c>
      <c r="E1116" s="23" t="s">
        <v>2107</v>
      </c>
      <c r="F1116" s="23" t="s">
        <v>2107</v>
      </c>
      <c r="G1116" s="23" t="s">
        <v>2107</v>
      </c>
      <c r="H1116" s="3"/>
      <c r="I1116" s="31"/>
    </row>
    <row r="1117" spans="1:64" ht="23.85" customHeight="1">
      <c r="A1117" s="17" t="s">
        <v>3</v>
      </c>
      <c r="B1117" s="13" t="s">
        <v>1864</v>
      </c>
      <c r="C1117" s="13"/>
      <c r="D1117" s="13"/>
      <c r="E1117" s="13"/>
      <c r="F1117" s="17" t="s">
        <v>5</v>
      </c>
      <c r="G1117" s="19">
        <v>57077</v>
      </c>
      <c r="H1117" s="13" t="s">
        <v>1</v>
      </c>
      <c r="I1117" s="5"/>
      <c r="J1117" s="26"/>
      <c r="K1117" s="26"/>
      <c r="L1117" s="26"/>
      <c r="M1117" s="26"/>
      <c r="N1117" s="26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  <c r="Z1117" s="26"/>
      <c r="AA1117" s="26"/>
      <c r="AB1117" s="26"/>
      <c r="AC1117" s="26"/>
      <c r="AD1117" s="26"/>
      <c r="AE1117" s="26"/>
      <c r="AF1117" s="26"/>
      <c r="AG1117" s="26"/>
      <c r="AH1117" s="26"/>
      <c r="AI1117" s="26"/>
      <c r="AJ1117" s="26"/>
      <c r="AK1117" s="26"/>
      <c r="AL1117" s="26"/>
      <c r="AM1117" s="26"/>
      <c r="AN1117" s="26"/>
      <c r="AO1117" s="26"/>
      <c r="AP1117" s="26"/>
      <c r="AQ1117" s="26"/>
      <c r="AR1117" s="26"/>
      <c r="AS1117" s="26"/>
      <c r="AT1117" s="26"/>
      <c r="AU1117" s="26"/>
      <c r="AV1117" s="26"/>
      <c r="AW1117" s="26"/>
      <c r="AX1117" s="26"/>
      <c r="AY1117" s="26"/>
      <c r="AZ1117" s="26"/>
      <c r="BA1117" s="26"/>
      <c r="BB1117" s="26"/>
      <c r="BC1117" s="26"/>
      <c r="BD1117" s="26"/>
      <c r="BE1117" s="26"/>
      <c r="BF1117" s="26"/>
      <c r="BG1117" s="26"/>
      <c r="BH1117" s="26"/>
      <c r="BI1117" s="26"/>
      <c r="BJ1117" s="26"/>
      <c r="BK1117" s="26"/>
      <c r="BL1117" s="26"/>
    </row>
    <row r="1118" spans="1:64" ht="23.85" customHeight="1">
      <c r="A1118" s="17" t="s">
        <v>6</v>
      </c>
      <c r="B1118" s="9" t="s">
        <v>1865</v>
      </c>
      <c r="C1118" s="9"/>
      <c r="D1118" s="9"/>
      <c r="E1118" s="9"/>
      <c r="F1118" s="17" t="s">
        <v>8</v>
      </c>
      <c r="G1118" s="20" t="s">
        <v>1672</v>
      </c>
      <c r="H1118" s="13"/>
      <c r="I1118" s="5"/>
      <c r="J1118" s="26"/>
      <c r="K1118" s="26"/>
      <c r="L1118" s="26"/>
      <c r="M1118" s="26"/>
      <c r="N1118" s="26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  <c r="Z1118" s="26"/>
      <c r="AA1118" s="26"/>
      <c r="AB1118" s="26"/>
      <c r="AC1118" s="26"/>
      <c r="AD1118" s="26"/>
      <c r="AE1118" s="26"/>
      <c r="AF1118" s="26"/>
      <c r="AG1118" s="26"/>
      <c r="AH1118" s="26"/>
      <c r="AI1118" s="26"/>
      <c r="AJ1118" s="26"/>
      <c r="AK1118" s="26"/>
      <c r="AL1118" s="26"/>
      <c r="AM1118" s="26"/>
      <c r="AN1118" s="26"/>
      <c r="AO1118" s="26"/>
      <c r="AP1118" s="26"/>
      <c r="AQ1118" s="26"/>
      <c r="AR1118" s="26"/>
      <c r="AS1118" s="26"/>
      <c r="AT1118" s="26"/>
      <c r="AU1118" s="26"/>
      <c r="AV1118" s="26"/>
      <c r="AW1118" s="26"/>
      <c r="AX1118" s="26"/>
      <c r="AY1118" s="26"/>
      <c r="AZ1118" s="26"/>
      <c r="BA1118" s="26"/>
      <c r="BB1118" s="26"/>
      <c r="BC1118" s="26"/>
      <c r="BD1118" s="26"/>
      <c r="BE1118" s="26"/>
      <c r="BF1118" s="26"/>
      <c r="BG1118" s="26"/>
      <c r="BH1118" s="26"/>
      <c r="BI1118" s="26"/>
      <c r="BJ1118" s="26"/>
      <c r="BK1118" s="26"/>
      <c r="BL1118" s="26"/>
    </row>
    <row r="1119" spans="1:64" ht="23.85" customHeight="1">
      <c r="A1119" s="12" t="s">
        <v>10</v>
      </c>
      <c r="B1119" s="12" t="s">
        <v>11</v>
      </c>
      <c r="C1119" s="9" t="s">
        <v>12</v>
      </c>
      <c r="D1119" s="12" t="s">
        <v>13</v>
      </c>
      <c r="E1119" s="12" t="s">
        <v>14</v>
      </c>
      <c r="F1119" s="12" t="s">
        <v>15</v>
      </c>
      <c r="G1119" s="13" t="s">
        <v>16</v>
      </c>
      <c r="H1119" s="13"/>
      <c r="I1119" s="5"/>
      <c r="J1119" s="26"/>
      <c r="K1119" s="26"/>
      <c r="L1119" s="26"/>
      <c r="M1119" s="26"/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26"/>
      <c r="AE1119" s="26"/>
      <c r="AF1119" s="26"/>
      <c r="AG1119" s="26"/>
      <c r="AH1119" s="26"/>
      <c r="AI1119" s="26"/>
      <c r="AJ1119" s="26"/>
      <c r="AK1119" s="26"/>
      <c r="AL1119" s="26"/>
      <c r="AM1119" s="26"/>
      <c r="AN1119" s="26"/>
      <c r="AO1119" s="26"/>
      <c r="AP1119" s="26"/>
      <c r="AQ1119" s="26"/>
      <c r="AR1119" s="26"/>
      <c r="AS1119" s="26"/>
      <c r="AT1119" s="26"/>
      <c r="AU1119" s="26"/>
      <c r="AV1119" s="26"/>
      <c r="AW1119" s="26"/>
      <c r="AX1119" s="26"/>
      <c r="AY1119" s="26"/>
      <c r="AZ1119" s="26"/>
      <c r="BA1119" s="26"/>
      <c r="BB1119" s="26"/>
      <c r="BC1119" s="26"/>
      <c r="BD1119" s="26"/>
      <c r="BE1119" s="26"/>
      <c r="BF1119" s="26"/>
      <c r="BG1119" s="26"/>
      <c r="BH1119" s="26"/>
      <c r="BI1119" s="26"/>
      <c r="BJ1119" s="26"/>
      <c r="BK1119" s="26"/>
      <c r="BL1119" s="26"/>
    </row>
    <row r="1120" spans="1:64" ht="23.85" customHeight="1">
      <c r="A1120" s="12"/>
      <c r="B1120" s="12"/>
      <c r="C1120" s="12"/>
      <c r="D1120" s="12"/>
      <c r="E1120" s="12"/>
      <c r="F1120" s="12"/>
      <c r="G1120" s="12"/>
      <c r="H1120" s="12"/>
      <c r="I1120" s="5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26"/>
      <c r="AE1120" s="26"/>
      <c r="AF1120" s="26"/>
      <c r="AG1120" s="26"/>
      <c r="AH1120" s="26"/>
      <c r="AI1120" s="26"/>
      <c r="AJ1120" s="26"/>
      <c r="AK1120" s="26"/>
      <c r="AL1120" s="26"/>
      <c r="AM1120" s="26"/>
      <c r="AN1120" s="26"/>
      <c r="AO1120" s="26"/>
      <c r="AP1120" s="26"/>
      <c r="AQ1120" s="26"/>
      <c r="AR1120" s="26"/>
      <c r="AS1120" s="26"/>
      <c r="AT1120" s="26"/>
      <c r="AU1120" s="26"/>
      <c r="AV1120" s="26"/>
      <c r="AW1120" s="26"/>
      <c r="AX1120" s="26"/>
      <c r="AY1120" s="26"/>
      <c r="AZ1120" s="26"/>
      <c r="BA1120" s="26"/>
      <c r="BB1120" s="26"/>
      <c r="BC1120" s="26"/>
      <c r="BD1120" s="26"/>
      <c r="BE1120" s="26"/>
      <c r="BF1120" s="26"/>
      <c r="BG1120" s="26"/>
      <c r="BH1120" s="26"/>
      <c r="BI1120" s="26"/>
      <c r="BJ1120" s="26"/>
      <c r="BK1120" s="26"/>
      <c r="BL1120" s="26"/>
    </row>
    <row r="1121" spans="1:64" ht="23.85" customHeight="1">
      <c r="A1121" s="94" t="s">
        <v>1866</v>
      </c>
      <c r="B1121" s="95" t="s">
        <v>1867</v>
      </c>
      <c r="C1121" s="96" t="s">
        <v>1868</v>
      </c>
      <c r="D1121" s="96" t="s">
        <v>54</v>
      </c>
      <c r="E1121" s="23" t="s">
        <v>2107</v>
      </c>
      <c r="F1121" s="23" t="s">
        <v>2107</v>
      </c>
      <c r="G1121" s="23" t="s">
        <v>2107</v>
      </c>
      <c r="H1121" s="3">
        <f>COUNTA(A1121:A1128)</f>
        <v>8</v>
      </c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  <c r="Z1121" s="26"/>
      <c r="AA1121" s="26"/>
      <c r="AB1121" s="26"/>
      <c r="AC1121" s="26"/>
      <c r="AD1121" s="26"/>
      <c r="AE1121" s="26"/>
      <c r="AF1121" s="26"/>
      <c r="AG1121" s="26"/>
      <c r="AH1121" s="26"/>
      <c r="AI1121" s="26"/>
      <c r="AJ1121" s="26"/>
      <c r="AK1121" s="26"/>
      <c r="AL1121" s="26"/>
      <c r="AM1121" s="26"/>
      <c r="AN1121" s="26"/>
      <c r="AO1121" s="26"/>
      <c r="AP1121" s="26"/>
      <c r="AQ1121" s="26"/>
      <c r="AR1121" s="26"/>
      <c r="AS1121" s="26"/>
      <c r="AT1121" s="26"/>
      <c r="AU1121" s="26"/>
      <c r="AV1121" s="26"/>
      <c r="AW1121" s="26"/>
      <c r="AX1121" s="26"/>
      <c r="AY1121" s="26"/>
      <c r="AZ1121" s="26"/>
      <c r="BA1121" s="26"/>
      <c r="BB1121" s="26"/>
      <c r="BC1121" s="26"/>
      <c r="BD1121" s="26"/>
      <c r="BE1121" s="26"/>
      <c r="BF1121" s="26"/>
      <c r="BG1121" s="26"/>
      <c r="BH1121" s="26"/>
      <c r="BI1121" s="26"/>
      <c r="BJ1121" s="26"/>
      <c r="BK1121" s="26"/>
      <c r="BL1121" s="26"/>
    </row>
    <row r="1122" spans="1:64" ht="23.85" customHeight="1">
      <c r="A1122" s="97" t="s">
        <v>1869</v>
      </c>
      <c r="B1122" s="98" t="s">
        <v>1870</v>
      </c>
      <c r="C1122" s="99" t="s">
        <v>1727</v>
      </c>
      <c r="D1122" s="96" t="s">
        <v>54</v>
      </c>
      <c r="E1122" s="23" t="s">
        <v>2107</v>
      </c>
      <c r="F1122" s="23" t="s">
        <v>2107</v>
      </c>
      <c r="G1122" s="23" t="s">
        <v>2107</v>
      </c>
      <c r="H1122" s="3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  <c r="Z1122" s="26"/>
      <c r="AA1122" s="26"/>
      <c r="AB1122" s="26"/>
      <c r="AC1122" s="26"/>
      <c r="AD1122" s="26"/>
      <c r="AE1122" s="26"/>
      <c r="AF1122" s="26"/>
      <c r="AG1122" s="26"/>
      <c r="AH1122" s="26"/>
      <c r="AI1122" s="26"/>
      <c r="AJ1122" s="26"/>
      <c r="AK1122" s="26"/>
      <c r="AL1122" s="26"/>
      <c r="AM1122" s="26"/>
      <c r="AN1122" s="26"/>
      <c r="AO1122" s="26"/>
      <c r="AP1122" s="26"/>
      <c r="AQ1122" s="26"/>
      <c r="AR1122" s="26"/>
      <c r="AS1122" s="26"/>
      <c r="AT1122" s="26"/>
      <c r="AU1122" s="26"/>
      <c r="AV1122" s="26"/>
      <c r="AW1122" s="26"/>
      <c r="AX1122" s="26"/>
      <c r="AY1122" s="26"/>
      <c r="AZ1122" s="26"/>
      <c r="BA1122" s="26"/>
      <c r="BB1122" s="26"/>
      <c r="BC1122" s="26"/>
      <c r="BD1122" s="26"/>
      <c r="BE1122" s="26"/>
      <c r="BF1122" s="26"/>
      <c r="BG1122" s="26"/>
      <c r="BH1122" s="26"/>
      <c r="BI1122" s="26"/>
      <c r="BJ1122" s="26"/>
      <c r="BK1122" s="26"/>
      <c r="BL1122" s="26"/>
    </row>
    <row r="1123" spans="1:64" ht="23.85" customHeight="1">
      <c r="A1123" s="97" t="s">
        <v>1871</v>
      </c>
      <c r="B1123" s="98" t="s">
        <v>1872</v>
      </c>
      <c r="C1123" s="99" t="s">
        <v>1727</v>
      </c>
      <c r="D1123" s="96" t="s">
        <v>54</v>
      </c>
      <c r="E1123" s="23" t="s">
        <v>2107</v>
      </c>
      <c r="F1123" s="23" t="s">
        <v>2107</v>
      </c>
      <c r="G1123" s="23" t="s">
        <v>2107</v>
      </c>
      <c r="H1123" s="3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26"/>
      <c r="AD1123" s="26"/>
      <c r="AE1123" s="26"/>
      <c r="AF1123" s="26"/>
      <c r="AG1123" s="26"/>
      <c r="AH1123" s="26"/>
      <c r="AI1123" s="26"/>
      <c r="AJ1123" s="26"/>
      <c r="AK1123" s="26"/>
      <c r="AL1123" s="26"/>
      <c r="AM1123" s="26"/>
      <c r="AN1123" s="26"/>
      <c r="AO1123" s="26"/>
      <c r="AP1123" s="26"/>
      <c r="AQ1123" s="26"/>
      <c r="AR1123" s="26"/>
      <c r="AS1123" s="26"/>
      <c r="AT1123" s="26"/>
      <c r="AU1123" s="26"/>
      <c r="AV1123" s="26"/>
      <c r="AW1123" s="26"/>
      <c r="AX1123" s="26"/>
      <c r="AY1123" s="26"/>
      <c r="AZ1123" s="26"/>
      <c r="BA1123" s="26"/>
      <c r="BB1123" s="26"/>
      <c r="BC1123" s="26"/>
      <c r="BD1123" s="26"/>
      <c r="BE1123" s="26"/>
      <c r="BF1123" s="26"/>
      <c r="BG1123" s="26"/>
      <c r="BH1123" s="26"/>
      <c r="BI1123" s="26"/>
      <c r="BJ1123" s="26"/>
      <c r="BK1123" s="26"/>
      <c r="BL1123" s="26"/>
    </row>
    <row r="1124" spans="1:64" ht="23.85" customHeight="1">
      <c r="A1124" s="97" t="s">
        <v>1873</v>
      </c>
      <c r="B1124" s="98" t="s">
        <v>1874</v>
      </c>
      <c r="C1124" s="99" t="s">
        <v>1727</v>
      </c>
      <c r="D1124" s="96" t="s">
        <v>54</v>
      </c>
      <c r="E1124" s="23" t="s">
        <v>2107</v>
      </c>
      <c r="F1124" s="23" t="s">
        <v>2107</v>
      </c>
      <c r="G1124" s="23" t="s">
        <v>2107</v>
      </c>
      <c r="H1124" s="3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  <c r="Z1124" s="26"/>
      <c r="AA1124" s="26"/>
      <c r="AB1124" s="26"/>
      <c r="AC1124" s="26"/>
      <c r="AD1124" s="26"/>
      <c r="AE1124" s="26"/>
      <c r="AF1124" s="26"/>
      <c r="AG1124" s="26"/>
      <c r="AH1124" s="26"/>
      <c r="AI1124" s="26"/>
      <c r="AJ1124" s="26"/>
      <c r="AK1124" s="26"/>
      <c r="AL1124" s="26"/>
      <c r="AM1124" s="26"/>
      <c r="AN1124" s="26"/>
      <c r="AO1124" s="26"/>
      <c r="AP1124" s="26"/>
      <c r="AQ1124" s="26"/>
      <c r="AR1124" s="26"/>
      <c r="AS1124" s="26"/>
      <c r="AT1124" s="26"/>
      <c r="AU1124" s="26"/>
      <c r="AV1124" s="26"/>
      <c r="AW1124" s="26"/>
      <c r="AX1124" s="26"/>
      <c r="AY1124" s="26"/>
      <c r="AZ1124" s="26"/>
      <c r="BA1124" s="26"/>
      <c r="BB1124" s="26"/>
      <c r="BC1124" s="26"/>
      <c r="BD1124" s="26"/>
      <c r="BE1124" s="26"/>
      <c r="BF1124" s="26"/>
      <c r="BG1124" s="26"/>
      <c r="BH1124" s="26"/>
      <c r="BI1124" s="26"/>
      <c r="BJ1124" s="26"/>
      <c r="BK1124" s="26"/>
      <c r="BL1124" s="26"/>
    </row>
    <row r="1125" spans="1:64" ht="23.85" customHeight="1">
      <c r="A1125" s="97" t="s">
        <v>1875</v>
      </c>
      <c r="B1125" s="98" t="s">
        <v>1876</v>
      </c>
      <c r="C1125" s="99" t="s">
        <v>1727</v>
      </c>
      <c r="D1125" s="96" t="s">
        <v>54</v>
      </c>
      <c r="E1125" s="23" t="s">
        <v>2107</v>
      </c>
      <c r="F1125" s="23" t="s">
        <v>2107</v>
      </c>
      <c r="G1125" s="23" t="s">
        <v>2107</v>
      </c>
      <c r="H1125" s="3"/>
      <c r="I1125" s="31"/>
    </row>
    <row r="1126" spans="1:64" ht="23.85" customHeight="1">
      <c r="A1126" s="97" t="s">
        <v>1877</v>
      </c>
      <c r="B1126" s="98" t="s">
        <v>1878</v>
      </c>
      <c r="C1126" s="99" t="s">
        <v>1727</v>
      </c>
      <c r="D1126" s="99" t="s">
        <v>54</v>
      </c>
      <c r="E1126" s="23" t="s">
        <v>2107</v>
      </c>
      <c r="F1126" s="23" t="s">
        <v>2107</v>
      </c>
      <c r="G1126" s="23" t="s">
        <v>2107</v>
      </c>
      <c r="H1126" s="3"/>
      <c r="I1126" s="31"/>
    </row>
    <row r="1127" spans="1:64" ht="23.85" customHeight="1">
      <c r="A1127" s="97" t="s">
        <v>1879</v>
      </c>
      <c r="B1127" s="98" t="s">
        <v>1880</v>
      </c>
      <c r="C1127" s="99" t="s">
        <v>1727</v>
      </c>
      <c r="D1127" s="99" t="s">
        <v>93</v>
      </c>
      <c r="E1127" s="23" t="s">
        <v>2107</v>
      </c>
      <c r="F1127" s="23" t="s">
        <v>2107</v>
      </c>
      <c r="G1127" s="23" t="s">
        <v>2107</v>
      </c>
      <c r="H1127" s="3"/>
      <c r="I1127" s="31"/>
    </row>
    <row r="1128" spans="1:64" ht="23.85" customHeight="1">
      <c r="A1128" s="97" t="s">
        <v>1881</v>
      </c>
      <c r="B1128" s="98" t="s">
        <v>1882</v>
      </c>
      <c r="C1128" s="99" t="s">
        <v>1727</v>
      </c>
      <c r="D1128" s="99" t="s">
        <v>54</v>
      </c>
      <c r="E1128" s="23" t="s">
        <v>2107</v>
      </c>
      <c r="F1128" s="23" t="s">
        <v>2107</v>
      </c>
      <c r="G1128" s="23" t="s">
        <v>2107</v>
      </c>
      <c r="H1128" s="3"/>
      <c r="I1128" s="31"/>
    </row>
    <row r="1129" spans="1:64" ht="23.85" customHeight="1">
      <c r="A1129" s="17" t="s">
        <v>3</v>
      </c>
      <c r="B1129" s="13" t="s">
        <v>1883</v>
      </c>
      <c r="C1129" s="13"/>
      <c r="D1129" s="13"/>
      <c r="E1129" s="13"/>
      <c r="F1129" s="17" t="s">
        <v>5</v>
      </c>
      <c r="G1129" s="19">
        <v>55363</v>
      </c>
      <c r="H1129" s="13" t="s">
        <v>1</v>
      </c>
      <c r="I1129" s="5"/>
      <c r="J1129" s="26"/>
      <c r="K1129" s="26"/>
      <c r="L1129" s="26"/>
      <c r="M1129" s="26"/>
      <c r="N1129" s="26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  <c r="Z1129" s="26"/>
      <c r="AA1129" s="26"/>
      <c r="AB1129" s="26"/>
      <c r="AC1129" s="26"/>
      <c r="AD1129" s="26"/>
      <c r="AE1129" s="26"/>
      <c r="AF1129" s="26"/>
      <c r="AG1129" s="26"/>
      <c r="AH1129" s="26"/>
      <c r="AI1129" s="26"/>
      <c r="AJ1129" s="26"/>
      <c r="AK1129" s="26"/>
      <c r="AL1129" s="26"/>
      <c r="AM1129" s="26"/>
      <c r="AN1129" s="26"/>
      <c r="AO1129" s="26"/>
      <c r="AP1129" s="26"/>
      <c r="AQ1129" s="26"/>
      <c r="AR1129" s="26"/>
      <c r="AS1129" s="26"/>
      <c r="AT1129" s="26"/>
      <c r="AU1129" s="26"/>
      <c r="AV1129" s="26"/>
      <c r="AW1129" s="26"/>
      <c r="AX1129" s="26"/>
      <c r="AY1129" s="26"/>
      <c r="AZ1129" s="26"/>
      <c r="BA1129" s="26"/>
      <c r="BB1129" s="26"/>
      <c r="BC1129" s="26"/>
      <c r="BD1129" s="26"/>
      <c r="BE1129" s="26"/>
      <c r="BF1129" s="26"/>
      <c r="BG1129" s="26"/>
      <c r="BH1129" s="26"/>
      <c r="BI1129" s="26"/>
      <c r="BJ1129" s="26"/>
      <c r="BK1129" s="26"/>
      <c r="BL1129" s="26"/>
    </row>
    <row r="1130" spans="1:64" ht="23.85" customHeight="1">
      <c r="A1130" s="17" t="s">
        <v>6</v>
      </c>
      <c r="B1130" s="9" t="s">
        <v>1884</v>
      </c>
      <c r="C1130" s="9"/>
      <c r="D1130" s="9"/>
      <c r="E1130" s="9"/>
      <c r="F1130" s="17" t="s">
        <v>8</v>
      </c>
      <c r="G1130" s="20" t="s">
        <v>1672</v>
      </c>
      <c r="H1130" s="13"/>
      <c r="I1130" s="5"/>
      <c r="J1130" s="26"/>
      <c r="K1130" s="26"/>
      <c r="L1130" s="26"/>
      <c r="M1130" s="26"/>
      <c r="N1130" s="26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  <c r="Z1130" s="26"/>
      <c r="AA1130" s="26"/>
      <c r="AB1130" s="26"/>
      <c r="AC1130" s="26"/>
      <c r="AD1130" s="26"/>
      <c r="AE1130" s="26"/>
      <c r="AF1130" s="26"/>
      <c r="AG1130" s="26"/>
      <c r="AH1130" s="26"/>
      <c r="AI1130" s="26"/>
      <c r="AJ1130" s="26"/>
      <c r="AK1130" s="26"/>
      <c r="AL1130" s="26"/>
      <c r="AM1130" s="26"/>
      <c r="AN1130" s="26"/>
      <c r="AO1130" s="26"/>
      <c r="AP1130" s="26"/>
      <c r="AQ1130" s="26"/>
      <c r="AR1130" s="26"/>
      <c r="AS1130" s="26"/>
      <c r="AT1130" s="26"/>
      <c r="AU1130" s="26"/>
      <c r="AV1130" s="26"/>
      <c r="AW1130" s="26"/>
      <c r="AX1130" s="26"/>
      <c r="AY1130" s="26"/>
      <c r="AZ1130" s="26"/>
      <c r="BA1130" s="26"/>
      <c r="BB1130" s="26"/>
      <c r="BC1130" s="26"/>
      <c r="BD1130" s="26"/>
      <c r="BE1130" s="26"/>
      <c r="BF1130" s="26"/>
      <c r="BG1130" s="26"/>
      <c r="BH1130" s="26"/>
      <c r="BI1130" s="26"/>
      <c r="BJ1130" s="26"/>
      <c r="BK1130" s="26"/>
      <c r="BL1130" s="26"/>
    </row>
    <row r="1131" spans="1:64" ht="23.85" customHeight="1">
      <c r="A1131" s="12" t="s">
        <v>10</v>
      </c>
      <c r="B1131" s="12" t="s">
        <v>11</v>
      </c>
      <c r="C1131" s="9" t="s">
        <v>12</v>
      </c>
      <c r="D1131" s="12" t="s">
        <v>13</v>
      </c>
      <c r="E1131" s="12" t="s">
        <v>14</v>
      </c>
      <c r="F1131" s="12" t="s">
        <v>15</v>
      </c>
      <c r="G1131" s="13" t="s">
        <v>16</v>
      </c>
      <c r="H1131" s="13"/>
      <c r="I1131" s="5"/>
      <c r="J1131" s="26"/>
      <c r="K1131" s="26"/>
      <c r="L1131" s="26"/>
      <c r="M1131" s="26"/>
      <c r="N1131" s="26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  <c r="Z1131" s="26"/>
      <c r="AA1131" s="26"/>
      <c r="AB1131" s="26"/>
      <c r="AC1131" s="26"/>
      <c r="AD1131" s="26"/>
      <c r="AE1131" s="26"/>
      <c r="AF1131" s="26"/>
      <c r="AG1131" s="26"/>
      <c r="AH1131" s="26"/>
      <c r="AI1131" s="26"/>
      <c r="AJ1131" s="26"/>
      <c r="AK1131" s="26"/>
      <c r="AL1131" s="26"/>
      <c r="AM1131" s="26"/>
      <c r="AN1131" s="26"/>
      <c r="AO1131" s="26"/>
      <c r="AP1131" s="26"/>
      <c r="AQ1131" s="26"/>
      <c r="AR1131" s="26"/>
      <c r="AS1131" s="26"/>
      <c r="AT1131" s="26"/>
      <c r="AU1131" s="26"/>
      <c r="AV1131" s="26"/>
      <c r="AW1131" s="26"/>
      <c r="AX1131" s="26"/>
      <c r="AY1131" s="26"/>
      <c r="AZ1131" s="26"/>
      <c r="BA1131" s="26"/>
      <c r="BB1131" s="26"/>
      <c r="BC1131" s="26"/>
      <c r="BD1131" s="26"/>
      <c r="BE1131" s="26"/>
      <c r="BF1131" s="26"/>
      <c r="BG1131" s="26"/>
      <c r="BH1131" s="26"/>
      <c r="BI1131" s="26"/>
      <c r="BJ1131" s="26"/>
      <c r="BK1131" s="26"/>
      <c r="BL1131" s="26"/>
    </row>
    <row r="1132" spans="1:64" ht="23.85" customHeight="1">
      <c r="A1132" s="12"/>
      <c r="B1132" s="12"/>
      <c r="C1132" s="12"/>
      <c r="D1132" s="12"/>
      <c r="E1132" s="12"/>
      <c r="F1132" s="12"/>
      <c r="G1132" s="12"/>
      <c r="H1132" s="12"/>
      <c r="I1132" s="5"/>
      <c r="J1132" s="26"/>
      <c r="K1132" s="26"/>
      <c r="L1132" s="26"/>
      <c r="M1132" s="26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  <c r="Z1132" s="26"/>
      <c r="AA1132" s="26"/>
      <c r="AB1132" s="26"/>
      <c r="AC1132" s="26"/>
      <c r="AD1132" s="26"/>
      <c r="AE1132" s="26"/>
      <c r="AF1132" s="26"/>
      <c r="AG1132" s="26"/>
      <c r="AH1132" s="26"/>
      <c r="AI1132" s="26"/>
      <c r="AJ1132" s="26"/>
      <c r="AK1132" s="26"/>
      <c r="AL1132" s="26"/>
      <c r="AM1132" s="26"/>
      <c r="AN1132" s="26"/>
      <c r="AO1132" s="26"/>
      <c r="AP1132" s="26"/>
      <c r="AQ1132" s="26"/>
      <c r="AR1132" s="26"/>
      <c r="AS1132" s="26"/>
      <c r="AT1132" s="26"/>
      <c r="AU1132" s="26"/>
      <c r="AV1132" s="26"/>
      <c r="AW1132" s="26"/>
      <c r="AX1132" s="26"/>
      <c r="AY1132" s="26"/>
      <c r="AZ1132" s="26"/>
      <c r="BA1132" s="26"/>
      <c r="BB1132" s="26"/>
      <c r="BC1132" s="26"/>
      <c r="BD1132" s="26"/>
      <c r="BE1132" s="26"/>
      <c r="BF1132" s="26"/>
      <c r="BG1132" s="26"/>
      <c r="BH1132" s="26"/>
      <c r="BI1132" s="26"/>
      <c r="BJ1132" s="26"/>
      <c r="BK1132" s="26"/>
      <c r="BL1132" s="26"/>
    </row>
    <row r="1133" spans="1:64" ht="23.85" customHeight="1">
      <c r="A1133" s="97" t="s">
        <v>1885</v>
      </c>
      <c r="B1133" s="99" t="s">
        <v>1886</v>
      </c>
      <c r="C1133" s="99" t="s">
        <v>1727</v>
      </c>
      <c r="D1133" s="99" t="s">
        <v>86</v>
      </c>
      <c r="E1133" s="23" t="s">
        <v>2107</v>
      </c>
      <c r="F1133" s="23" t="s">
        <v>2107</v>
      </c>
      <c r="G1133" s="23" t="s">
        <v>2107</v>
      </c>
      <c r="H1133" s="4">
        <f>COUNTA(A1133:A1191)</f>
        <v>59</v>
      </c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  <c r="Z1133" s="26"/>
      <c r="AA1133" s="26"/>
      <c r="AB1133" s="26"/>
      <c r="AC1133" s="26"/>
      <c r="AD1133" s="26"/>
      <c r="AE1133" s="26"/>
      <c r="AF1133" s="26"/>
      <c r="AG1133" s="26"/>
      <c r="AH1133" s="26"/>
      <c r="AI1133" s="26"/>
      <c r="AJ1133" s="26"/>
      <c r="AK1133" s="26"/>
      <c r="AL1133" s="26"/>
      <c r="AM1133" s="26"/>
      <c r="AN1133" s="26"/>
      <c r="AO1133" s="26"/>
      <c r="AP1133" s="26"/>
      <c r="AQ1133" s="26"/>
      <c r="AR1133" s="26"/>
      <c r="AS1133" s="26"/>
      <c r="AT1133" s="26"/>
      <c r="AU1133" s="26"/>
      <c r="AV1133" s="26"/>
      <c r="AW1133" s="26"/>
      <c r="AX1133" s="26"/>
      <c r="AY1133" s="26"/>
      <c r="AZ1133" s="26"/>
      <c r="BA1133" s="26"/>
      <c r="BB1133" s="26"/>
      <c r="BC1133" s="26"/>
      <c r="BD1133" s="26"/>
      <c r="BE1133" s="26"/>
      <c r="BF1133" s="26"/>
      <c r="BG1133" s="26"/>
      <c r="BH1133" s="26"/>
      <c r="BI1133" s="26"/>
      <c r="BJ1133" s="26"/>
      <c r="BK1133" s="26"/>
      <c r="BL1133" s="26"/>
    </row>
    <row r="1134" spans="1:64" ht="23.85" customHeight="1">
      <c r="A1134" s="97" t="s">
        <v>1887</v>
      </c>
      <c r="B1134" s="99" t="s">
        <v>1888</v>
      </c>
      <c r="C1134" s="99" t="s">
        <v>1727</v>
      </c>
      <c r="D1134" s="99" t="s">
        <v>86</v>
      </c>
      <c r="E1134" s="23" t="s">
        <v>2107</v>
      </c>
      <c r="F1134" s="23" t="s">
        <v>2107</v>
      </c>
      <c r="G1134" s="23" t="s">
        <v>2107</v>
      </c>
      <c r="H1134" s="4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  <c r="Z1134" s="26"/>
      <c r="AA1134" s="26"/>
      <c r="AB1134" s="26"/>
      <c r="AC1134" s="26"/>
      <c r="AD1134" s="26"/>
      <c r="AE1134" s="26"/>
      <c r="AF1134" s="26"/>
      <c r="AG1134" s="26"/>
      <c r="AH1134" s="26"/>
      <c r="AI1134" s="26"/>
      <c r="AJ1134" s="26"/>
      <c r="AK1134" s="26"/>
      <c r="AL1134" s="26"/>
      <c r="AM1134" s="26"/>
      <c r="AN1134" s="26"/>
      <c r="AO1134" s="26"/>
      <c r="AP1134" s="26"/>
      <c r="AQ1134" s="26"/>
      <c r="AR1134" s="26"/>
      <c r="AS1134" s="26"/>
      <c r="AT1134" s="26"/>
      <c r="AU1134" s="26"/>
      <c r="AV1134" s="26"/>
      <c r="AW1134" s="26"/>
      <c r="AX1134" s="26"/>
      <c r="AY1134" s="26"/>
      <c r="AZ1134" s="26"/>
      <c r="BA1134" s="26"/>
      <c r="BB1134" s="26"/>
      <c r="BC1134" s="26"/>
      <c r="BD1134" s="26"/>
      <c r="BE1134" s="26"/>
      <c r="BF1134" s="26"/>
      <c r="BG1134" s="26"/>
      <c r="BH1134" s="26"/>
      <c r="BI1134" s="26"/>
      <c r="BJ1134" s="26"/>
      <c r="BK1134" s="26"/>
      <c r="BL1134" s="26"/>
    </row>
    <row r="1135" spans="1:64" ht="23.85" customHeight="1">
      <c r="A1135" s="97" t="s">
        <v>1889</v>
      </c>
      <c r="B1135" s="99" t="s">
        <v>1890</v>
      </c>
      <c r="C1135" s="99" t="s">
        <v>1727</v>
      </c>
      <c r="D1135" s="99" t="s">
        <v>86</v>
      </c>
      <c r="E1135" s="23" t="s">
        <v>2107</v>
      </c>
      <c r="F1135" s="23" t="s">
        <v>2107</v>
      </c>
      <c r="G1135" s="23" t="s">
        <v>2107</v>
      </c>
      <c r="H1135" s="4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  <c r="Z1135" s="26"/>
      <c r="AA1135" s="26"/>
      <c r="AB1135" s="26"/>
      <c r="AC1135" s="26"/>
      <c r="AD1135" s="26"/>
      <c r="AE1135" s="26"/>
      <c r="AF1135" s="26"/>
      <c r="AG1135" s="26"/>
      <c r="AH1135" s="26"/>
      <c r="AI1135" s="26"/>
      <c r="AJ1135" s="26"/>
      <c r="AK1135" s="26"/>
      <c r="AL1135" s="26"/>
      <c r="AM1135" s="26"/>
      <c r="AN1135" s="26"/>
      <c r="AO1135" s="26"/>
      <c r="AP1135" s="26"/>
      <c r="AQ1135" s="26"/>
      <c r="AR1135" s="26"/>
      <c r="AS1135" s="26"/>
      <c r="AT1135" s="26"/>
      <c r="AU1135" s="26"/>
      <c r="AV1135" s="26"/>
      <c r="AW1135" s="26"/>
      <c r="AX1135" s="26"/>
      <c r="AY1135" s="26"/>
      <c r="AZ1135" s="26"/>
      <c r="BA1135" s="26"/>
      <c r="BB1135" s="26"/>
      <c r="BC1135" s="26"/>
      <c r="BD1135" s="26"/>
      <c r="BE1135" s="26"/>
      <c r="BF1135" s="26"/>
      <c r="BG1135" s="26"/>
      <c r="BH1135" s="26"/>
      <c r="BI1135" s="26"/>
      <c r="BJ1135" s="26"/>
      <c r="BK1135" s="26"/>
      <c r="BL1135" s="26"/>
    </row>
    <row r="1136" spans="1:64" ht="23.85" customHeight="1">
      <c r="A1136" s="97" t="s">
        <v>1891</v>
      </c>
      <c r="B1136" s="99" t="s">
        <v>1892</v>
      </c>
      <c r="C1136" s="99" t="s">
        <v>1727</v>
      </c>
      <c r="D1136" s="99" t="s">
        <v>86</v>
      </c>
      <c r="E1136" s="23" t="s">
        <v>2107</v>
      </c>
      <c r="F1136" s="23" t="s">
        <v>2107</v>
      </c>
      <c r="G1136" s="23" t="s">
        <v>2107</v>
      </c>
      <c r="H1136" s="4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  <c r="Z1136" s="26"/>
      <c r="AA1136" s="26"/>
      <c r="AB1136" s="26"/>
      <c r="AC1136" s="26"/>
      <c r="AD1136" s="26"/>
      <c r="AE1136" s="26"/>
      <c r="AF1136" s="26"/>
      <c r="AG1136" s="26"/>
      <c r="AH1136" s="26"/>
      <c r="AI1136" s="26"/>
      <c r="AJ1136" s="26"/>
      <c r="AK1136" s="26"/>
      <c r="AL1136" s="26"/>
      <c r="AM1136" s="26"/>
      <c r="AN1136" s="26"/>
      <c r="AO1136" s="26"/>
      <c r="AP1136" s="26"/>
      <c r="AQ1136" s="26"/>
      <c r="AR1136" s="26"/>
      <c r="AS1136" s="26"/>
      <c r="AT1136" s="26"/>
      <c r="AU1136" s="26"/>
      <c r="AV1136" s="26"/>
      <c r="AW1136" s="26"/>
      <c r="AX1136" s="26"/>
      <c r="AY1136" s="26"/>
      <c r="AZ1136" s="26"/>
      <c r="BA1136" s="26"/>
      <c r="BB1136" s="26"/>
      <c r="BC1136" s="26"/>
      <c r="BD1136" s="26"/>
      <c r="BE1136" s="26"/>
      <c r="BF1136" s="26"/>
      <c r="BG1136" s="26"/>
      <c r="BH1136" s="26"/>
      <c r="BI1136" s="26"/>
      <c r="BJ1136" s="26"/>
      <c r="BK1136" s="26"/>
      <c r="BL1136" s="26"/>
    </row>
    <row r="1137" spans="1:64" ht="23.85" customHeight="1">
      <c r="A1137" s="97" t="s">
        <v>1893</v>
      </c>
      <c r="B1137" s="99" t="s">
        <v>1894</v>
      </c>
      <c r="C1137" s="99" t="s">
        <v>1727</v>
      </c>
      <c r="D1137" s="99" t="s">
        <v>86</v>
      </c>
      <c r="E1137" s="23" t="s">
        <v>2107</v>
      </c>
      <c r="F1137" s="23" t="s">
        <v>2107</v>
      </c>
      <c r="G1137" s="23" t="s">
        <v>2107</v>
      </c>
      <c r="H1137" s="4"/>
      <c r="I1137" s="31"/>
      <c r="J1137" s="26"/>
      <c r="K1137" s="26"/>
      <c r="L1137" s="26"/>
      <c r="M1137" s="26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  <c r="Z1137" s="26"/>
      <c r="AA1137" s="26"/>
      <c r="AB1137" s="26"/>
      <c r="AC1137" s="26"/>
      <c r="AD1137" s="26"/>
      <c r="AE1137" s="26"/>
      <c r="AF1137" s="26"/>
      <c r="AG1137" s="26"/>
      <c r="AH1137" s="26"/>
      <c r="AI1137" s="26"/>
      <c r="AJ1137" s="26"/>
      <c r="AK1137" s="26"/>
      <c r="AL1137" s="26"/>
      <c r="AM1137" s="26"/>
      <c r="AN1137" s="26"/>
      <c r="AO1137" s="26"/>
      <c r="AP1137" s="26"/>
      <c r="AQ1137" s="26"/>
      <c r="AR1137" s="26"/>
      <c r="AS1137" s="26"/>
      <c r="AT1137" s="26"/>
      <c r="AU1137" s="26"/>
      <c r="AV1137" s="26"/>
      <c r="AW1137" s="26"/>
      <c r="AX1137" s="26"/>
      <c r="AY1137" s="26"/>
      <c r="AZ1137" s="26"/>
      <c r="BA1137" s="26"/>
      <c r="BB1137" s="26"/>
      <c r="BC1137" s="26"/>
      <c r="BD1137" s="26"/>
      <c r="BE1137" s="26"/>
      <c r="BF1137" s="26"/>
      <c r="BG1137" s="26"/>
      <c r="BH1137" s="26"/>
      <c r="BI1137" s="26"/>
      <c r="BJ1137" s="26"/>
      <c r="BK1137" s="26"/>
      <c r="BL1137" s="26"/>
    </row>
    <row r="1138" spans="1:64" ht="23.85" customHeight="1">
      <c r="A1138" s="97" t="s">
        <v>1895</v>
      </c>
      <c r="B1138" s="99" t="s">
        <v>1896</v>
      </c>
      <c r="C1138" s="99" t="s">
        <v>1727</v>
      </c>
      <c r="D1138" s="99" t="s">
        <v>86</v>
      </c>
      <c r="E1138" s="23" t="s">
        <v>2107</v>
      </c>
      <c r="F1138" s="23" t="s">
        <v>2107</v>
      </c>
      <c r="G1138" s="23" t="s">
        <v>2107</v>
      </c>
      <c r="H1138" s="4"/>
      <c r="I1138" s="31"/>
      <c r="J1138" s="26"/>
      <c r="K1138" s="26"/>
      <c r="L1138" s="26"/>
      <c r="M1138" s="26"/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  <c r="Z1138" s="26"/>
      <c r="AA1138" s="26"/>
      <c r="AB1138" s="26"/>
      <c r="AC1138" s="26"/>
      <c r="AD1138" s="26"/>
      <c r="AE1138" s="26"/>
      <c r="AF1138" s="26"/>
      <c r="AG1138" s="26"/>
      <c r="AH1138" s="26"/>
      <c r="AI1138" s="26"/>
      <c r="AJ1138" s="26"/>
      <c r="AK1138" s="26"/>
      <c r="AL1138" s="26"/>
      <c r="AM1138" s="26"/>
      <c r="AN1138" s="26"/>
      <c r="AO1138" s="26"/>
      <c r="AP1138" s="26"/>
      <c r="AQ1138" s="26"/>
      <c r="AR1138" s="26"/>
      <c r="AS1138" s="26"/>
      <c r="AT1138" s="26"/>
      <c r="AU1138" s="26"/>
      <c r="AV1138" s="26"/>
      <c r="AW1138" s="26"/>
      <c r="AX1138" s="26"/>
      <c r="AY1138" s="26"/>
      <c r="AZ1138" s="26"/>
      <c r="BA1138" s="26"/>
      <c r="BB1138" s="26"/>
      <c r="BC1138" s="26"/>
      <c r="BD1138" s="26"/>
      <c r="BE1138" s="26"/>
      <c r="BF1138" s="26"/>
      <c r="BG1138" s="26"/>
      <c r="BH1138" s="26"/>
      <c r="BI1138" s="26"/>
      <c r="BJ1138" s="26"/>
      <c r="BK1138" s="26"/>
      <c r="BL1138" s="26"/>
    </row>
    <row r="1139" spans="1:64" ht="23.85" customHeight="1">
      <c r="A1139" s="97" t="s">
        <v>1897</v>
      </c>
      <c r="B1139" s="99" t="s">
        <v>1898</v>
      </c>
      <c r="C1139" s="99" t="s">
        <v>1727</v>
      </c>
      <c r="D1139" s="99" t="s">
        <v>86</v>
      </c>
      <c r="E1139" s="23" t="s">
        <v>2107</v>
      </c>
      <c r="F1139" s="23" t="s">
        <v>2107</v>
      </c>
      <c r="G1139" s="23" t="s">
        <v>2107</v>
      </c>
      <c r="H1139" s="4"/>
      <c r="I1139" s="31"/>
      <c r="J1139" s="26"/>
      <c r="K1139" s="26"/>
      <c r="L1139" s="26"/>
      <c r="M1139" s="26"/>
      <c r="N1139" s="26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  <c r="Z1139" s="26"/>
      <c r="AA1139" s="26"/>
      <c r="AB1139" s="26"/>
      <c r="AC1139" s="26"/>
      <c r="AD1139" s="26"/>
      <c r="AE1139" s="26"/>
      <c r="AF1139" s="26"/>
      <c r="AG1139" s="26"/>
      <c r="AH1139" s="26"/>
      <c r="AI1139" s="26"/>
      <c r="AJ1139" s="26"/>
      <c r="AK1139" s="26"/>
      <c r="AL1139" s="26"/>
      <c r="AM1139" s="26"/>
      <c r="AN1139" s="26"/>
      <c r="AO1139" s="26"/>
      <c r="AP1139" s="26"/>
      <c r="AQ1139" s="26"/>
      <c r="AR1139" s="26"/>
      <c r="AS1139" s="26"/>
      <c r="AT1139" s="26"/>
      <c r="AU1139" s="26"/>
      <c r="AV1139" s="26"/>
      <c r="AW1139" s="26"/>
      <c r="AX1139" s="26"/>
      <c r="AY1139" s="26"/>
      <c r="AZ1139" s="26"/>
      <c r="BA1139" s="26"/>
      <c r="BB1139" s="26"/>
      <c r="BC1139" s="26"/>
      <c r="BD1139" s="26"/>
      <c r="BE1139" s="26"/>
      <c r="BF1139" s="26"/>
      <c r="BG1139" s="26"/>
      <c r="BH1139" s="26"/>
      <c r="BI1139" s="26"/>
      <c r="BJ1139" s="26"/>
      <c r="BK1139" s="26"/>
      <c r="BL1139" s="26"/>
    </row>
    <row r="1140" spans="1:64" ht="23.85" customHeight="1">
      <c r="A1140" s="97" t="s">
        <v>1899</v>
      </c>
      <c r="B1140" s="99" t="s">
        <v>1900</v>
      </c>
      <c r="C1140" s="99" t="s">
        <v>1727</v>
      </c>
      <c r="D1140" s="99" t="s">
        <v>86</v>
      </c>
      <c r="E1140" s="23" t="s">
        <v>2107</v>
      </c>
      <c r="F1140" s="23" t="s">
        <v>2107</v>
      </c>
      <c r="G1140" s="23" t="s">
        <v>2107</v>
      </c>
      <c r="H1140" s="4"/>
      <c r="I1140" s="31"/>
      <c r="J1140" s="26"/>
      <c r="K1140" s="26"/>
      <c r="L1140" s="26"/>
      <c r="M1140" s="26"/>
      <c r="N1140" s="26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  <c r="Z1140" s="26"/>
      <c r="AA1140" s="26"/>
      <c r="AB1140" s="26"/>
      <c r="AC1140" s="26"/>
      <c r="AD1140" s="26"/>
      <c r="AE1140" s="26"/>
      <c r="AF1140" s="26"/>
      <c r="AG1140" s="26"/>
      <c r="AH1140" s="26"/>
      <c r="AI1140" s="26"/>
      <c r="AJ1140" s="26"/>
      <c r="AK1140" s="26"/>
      <c r="AL1140" s="26"/>
      <c r="AM1140" s="26"/>
      <c r="AN1140" s="26"/>
      <c r="AO1140" s="26"/>
      <c r="AP1140" s="26"/>
      <c r="AQ1140" s="26"/>
      <c r="AR1140" s="26"/>
      <c r="AS1140" s="26"/>
      <c r="AT1140" s="26"/>
      <c r="AU1140" s="26"/>
      <c r="AV1140" s="26"/>
      <c r="AW1140" s="26"/>
      <c r="AX1140" s="26"/>
      <c r="AY1140" s="26"/>
      <c r="AZ1140" s="26"/>
      <c r="BA1140" s="26"/>
      <c r="BB1140" s="26"/>
      <c r="BC1140" s="26"/>
      <c r="BD1140" s="26"/>
      <c r="BE1140" s="26"/>
      <c r="BF1140" s="26"/>
      <c r="BG1140" s="26"/>
      <c r="BH1140" s="26"/>
      <c r="BI1140" s="26"/>
      <c r="BJ1140" s="26"/>
      <c r="BK1140" s="26"/>
      <c r="BL1140" s="26"/>
    </row>
    <row r="1141" spans="1:64" ht="23.85" customHeight="1">
      <c r="A1141" s="97" t="s">
        <v>1901</v>
      </c>
      <c r="B1141" s="99" t="s">
        <v>1902</v>
      </c>
      <c r="C1141" s="99" t="s">
        <v>1727</v>
      </c>
      <c r="D1141" s="99" t="s">
        <v>86</v>
      </c>
      <c r="E1141" s="23" t="s">
        <v>2107</v>
      </c>
      <c r="F1141" s="23" t="s">
        <v>2107</v>
      </c>
      <c r="G1141" s="23" t="s">
        <v>2107</v>
      </c>
      <c r="H1141" s="4"/>
      <c r="I1141" s="31"/>
      <c r="J1141" s="26"/>
      <c r="K1141" s="26"/>
      <c r="L1141" s="26"/>
      <c r="M1141" s="26"/>
      <c r="N1141" s="26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  <c r="Z1141" s="26"/>
      <c r="AA1141" s="26"/>
      <c r="AB1141" s="26"/>
      <c r="AC1141" s="26"/>
      <c r="AD1141" s="26"/>
      <c r="AE1141" s="26"/>
      <c r="AF1141" s="26"/>
      <c r="AG1141" s="26"/>
      <c r="AH1141" s="26"/>
      <c r="AI1141" s="26"/>
      <c r="AJ1141" s="26"/>
      <c r="AK1141" s="26"/>
      <c r="AL1141" s="26"/>
      <c r="AM1141" s="26"/>
      <c r="AN1141" s="26"/>
      <c r="AO1141" s="26"/>
      <c r="AP1141" s="26"/>
      <c r="AQ1141" s="26"/>
      <c r="AR1141" s="26"/>
      <c r="AS1141" s="26"/>
      <c r="AT1141" s="26"/>
      <c r="AU1141" s="26"/>
      <c r="AV1141" s="26"/>
      <c r="AW1141" s="26"/>
      <c r="AX1141" s="26"/>
      <c r="AY1141" s="26"/>
      <c r="AZ1141" s="26"/>
      <c r="BA1141" s="26"/>
      <c r="BB1141" s="26"/>
      <c r="BC1141" s="26"/>
      <c r="BD1141" s="26"/>
      <c r="BE1141" s="26"/>
      <c r="BF1141" s="26"/>
      <c r="BG1141" s="26"/>
      <c r="BH1141" s="26"/>
      <c r="BI1141" s="26"/>
      <c r="BJ1141" s="26"/>
      <c r="BK1141" s="26"/>
      <c r="BL1141" s="26"/>
    </row>
    <row r="1142" spans="1:64" ht="23.85" customHeight="1">
      <c r="A1142" s="97" t="s">
        <v>1903</v>
      </c>
      <c r="B1142" s="99" t="s">
        <v>1904</v>
      </c>
      <c r="C1142" s="99" t="s">
        <v>1727</v>
      </c>
      <c r="D1142" s="99" t="s">
        <v>86</v>
      </c>
      <c r="E1142" s="23" t="s">
        <v>2107</v>
      </c>
      <c r="F1142" s="23" t="s">
        <v>2107</v>
      </c>
      <c r="G1142" s="23" t="s">
        <v>2107</v>
      </c>
      <c r="H1142" s="4"/>
      <c r="I1142" s="31"/>
      <c r="J1142" s="26"/>
      <c r="K1142" s="26"/>
      <c r="L1142" s="26"/>
      <c r="M1142" s="26"/>
      <c r="N1142" s="26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  <c r="Z1142" s="26"/>
      <c r="AA1142" s="26"/>
      <c r="AB1142" s="26"/>
      <c r="AC1142" s="26"/>
      <c r="AD1142" s="26"/>
      <c r="AE1142" s="26"/>
      <c r="AF1142" s="26"/>
      <c r="AG1142" s="26"/>
      <c r="AH1142" s="26"/>
      <c r="AI1142" s="26"/>
      <c r="AJ1142" s="26"/>
      <c r="AK1142" s="26"/>
      <c r="AL1142" s="26"/>
      <c r="AM1142" s="26"/>
      <c r="AN1142" s="26"/>
      <c r="AO1142" s="26"/>
      <c r="AP1142" s="26"/>
      <c r="AQ1142" s="26"/>
      <c r="AR1142" s="26"/>
      <c r="AS1142" s="26"/>
      <c r="AT1142" s="26"/>
      <c r="AU1142" s="26"/>
      <c r="AV1142" s="26"/>
      <c r="AW1142" s="26"/>
      <c r="AX1142" s="26"/>
      <c r="AY1142" s="26"/>
      <c r="AZ1142" s="26"/>
      <c r="BA1142" s="26"/>
      <c r="BB1142" s="26"/>
      <c r="BC1142" s="26"/>
      <c r="BD1142" s="26"/>
      <c r="BE1142" s="26"/>
      <c r="BF1142" s="26"/>
      <c r="BG1142" s="26"/>
      <c r="BH1142" s="26"/>
      <c r="BI1142" s="26"/>
      <c r="BJ1142" s="26"/>
      <c r="BK1142" s="26"/>
      <c r="BL1142" s="26"/>
    </row>
    <row r="1143" spans="1:64" ht="23.85" customHeight="1">
      <c r="A1143" s="97" t="s">
        <v>1905</v>
      </c>
      <c r="B1143" s="99" t="s">
        <v>1906</v>
      </c>
      <c r="C1143" s="99" t="s">
        <v>1868</v>
      </c>
      <c r="D1143" s="99" t="s">
        <v>86</v>
      </c>
      <c r="E1143" s="23" t="s">
        <v>2107</v>
      </c>
      <c r="F1143" s="23" t="s">
        <v>2107</v>
      </c>
      <c r="G1143" s="23" t="s">
        <v>2107</v>
      </c>
      <c r="H1143" s="4"/>
      <c r="I1143" s="31"/>
      <c r="J1143" s="26"/>
      <c r="K1143" s="26"/>
      <c r="L1143" s="26"/>
      <c r="M1143" s="26"/>
      <c r="N1143" s="26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  <c r="Z1143" s="26"/>
      <c r="AA1143" s="26"/>
      <c r="AB1143" s="26"/>
      <c r="AC1143" s="26"/>
      <c r="AD1143" s="26"/>
      <c r="AE1143" s="26"/>
      <c r="AF1143" s="26"/>
      <c r="AG1143" s="26"/>
      <c r="AH1143" s="26"/>
      <c r="AI1143" s="26"/>
      <c r="AJ1143" s="26"/>
      <c r="AK1143" s="26"/>
      <c r="AL1143" s="26"/>
      <c r="AM1143" s="26"/>
      <c r="AN1143" s="26"/>
      <c r="AO1143" s="26"/>
      <c r="AP1143" s="26"/>
      <c r="AQ1143" s="26"/>
      <c r="AR1143" s="26"/>
      <c r="AS1143" s="26"/>
      <c r="AT1143" s="26"/>
      <c r="AU1143" s="26"/>
      <c r="AV1143" s="26"/>
      <c r="AW1143" s="26"/>
      <c r="AX1143" s="26"/>
      <c r="AY1143" s="26"/>
      <c r="AZ1143" s="26"/>
      <c r="BA1143" s="26"/>
      <c r="BB1143" s="26"/>
      <c r="BC1143" s="26"/>
      <c r="BD1143" s="26"/>
      <c r="BE1143" s="26"/>
      <c r="BF1143" s="26"/>
      <c r="BG1143" s="26"/>
      <c r="BH1143" s="26"/>
      <c r="BI1143" s="26"/>
      <c r="BJ1143" s="26"/>
      <c r="BK1143" s="26"/>
      <c r="BL1143" s="26"/>
    </row>
    <row r="1144" spans="1:64" ht="23.85" customHeight="1">
      <c r="A1144" s="97" t="s">
        <v>1907</v>
      </c>
      <c r="B1144" s="99" t="s">
        <v>1908</v>
      </c>
      <c r="C1144" s="99" t="s">
        <v>1727</v>
      </c>
      <c r="D1144" s="99" t="s">
        <v>86</v>
      </c>
      <c r="E1144" s="23" t="s">
        <v>2107</v>
      </c>
      <c r="F1144" s="23" t="s">
        <v>2107</v>
      </c>
      <c r="G1144" s="23" t="s">
        <v>2107</v>
      </c>
      <c r="H1144" s="4"/>
      <c r="I1144" s="31"/>
      <c r="J1144" s="26"/>
      <c r="K1144" s="26"/>
      <c r="L1144" s="26"/>
      <c r="M1144" s="26"/>
      <c r="N1144" s="26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  <c r="Y1144" s="26"/>
      <c r="Z1144" s="26"/>
      <c r="AA1144" s="26"/>
      <c r="AB1144" s="26"/>
      <c r="AC1144" s="26"/>
      <c r="AD1144" s="26"/>
      <c r="AE1144" s="26"/>
      <c r="AF1144" s="26"/>
      <c r="AG1144" s="26"/>
      <c r="AH1144" s="26"/>
      <c r="AI1144" s="26"/>
      <c r="AJ1144" s="26"/>
      <c r="AK1144" s="26"/>
      <c r="AL1144" s="26"/>
      <c r="AM1144" s="26"/>
      <c r="AN1144" s="26"/>
      <c r="AO1144" s="26"/>
      <c r="AP1144" s="26"/>
      <c r="AQ1144" s="26"/>
      <c r="AR1144" s="26"/>
      <c r="AS1144" s="26"/>
      <c r="AT1144" s="26"/>
      <c r="AU1144" s="26"/>
      <c r="AV1144" s="26"/>
      <c r="AW1144" s="26"/>
      <c r="AX1144" s="26"/>
      <c r="AY1144" s="26"/>
      <c r="AZ1144" s="26"/>
      <c r="BA1144" s="26"/>
      <c r="BB1144" s="26"/>
      <c r="BC1144" s="26"/>
      <c r="BD1144" s="26"/>
      <c r="BE1144" s="26"/>
      <c r="BF1144" s="26"/>
      <c r="BG1144" s="26"/>
      <c r="BH1144" s="26"/>
      <c r="BI1144" s="26"/>
      <c r="BJ1144" s="26"/>
      <c r="BK1144" s="26"/>
      <c r="BL1144" s="26"/>
    </row>
    <row r="1145" spans="1:64" ht="23.85" customHeight="1">
      <c r="A1145" s="97" t="s">
        <v>1909</v>
      </c>
      <c r="B1145" s="99" t="s">
        <v>1910</v>
      </c>
      <c r="C1145" s="99" t="s">
        <v>1727</v>
      </c>
      <c r="D1145" s="99" t="s">
        <v>86</v>
      </c>
      <c r="E1145" s="23" t="s">
        <v>2107</v>
      </c>
      <c r="F1145" s="23" t="s">
        <v>2107</v>
      </c>
      <c r="G1145" s="23" t="s">
        <v>2107</v>
      </c>
      <c r="H1145" s="4"/>
      <c r="I1145" s="31"/>
      <c r="J1145" s="26"/>
      <c r="K1145" s="26"/>
      <c r="L1145" s="26"/>
      <c r="M1145" s="26"/>
      <c r="N1145" s="26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  <c r="Y1145" s="26"/>
      <c r="Z1145" s="26"/>
      <c r="AA1145" s="26"/>
      <c r="AB1145" s="26"/>
      <c r="AC1145" s="26"/>
      <c r="AD1145" s="26"/>
      <c r="AE1145" s="26"/>
      <c r="AF1145" s="26"/>
      <c r="AG1145" s="26"/>
      <c r="AH1145" s="26"/>
      <c r="AI1145" s="26"/>
      <c r="AJ1145" s="26"/>
      <c r="AK1145" s="26"/>
      <c r="AL1145" s="26"/>
      <c r="AM1145" s="26"/>
      <c r="AN1145" s="26"/>
      <c r="AO1145" s="26"/>
      <c r="AP1145" s="26"/>
      <c r="AQ1145" s="26"/>
      <c r="AR1145" s="26"/>
      <c r="AS1145" s="26"/>
      <c r="AT1145" s="26"/>
      <c r="AU1145" s="26"/>
      <c r="AV1145" s="26"/>
      <c r="AW1145" s="26"/>
      <c r="AX1145" s="26"/>
      <c r="AY1145" s="26"/>
      <c r="AZ1145" s="26"/>
      <c r="BA1145" s="26"/>
      <c r="BB1145" s="26"/>
      <c r="BC1145" s="26"/>
      <c r="BD1145" s="26"/>
      <c r="BE1145" s="26"/>
      <c r="BF1145" s="26"/>
      <c r="BG1145" s="26"/>
      <c r="BH1145" s="26"/>
      <c r="BI1145" s="26"/>
      <c r="BJ1145" s="26"/>
      <c r="BK1145" s="26"/>
      <c r="BL1145" s="26"/>
    </row>
    <row r="1146" spans="1:64" ht="23.85" customHeight="1">
      <c r="A1146" s="97" t="s">
        <v>1911</v>
      </c>
      <c r="B1146" s="99" t="s">
        <v>1912</v>
      </c>
      <c r="C1146" s="99" t="s">
        <v>1727</v>
      </c>
      <c r="D1146" s="99" t="s">
        <v>86</v>
      </c>
      <c r="E1146" s="23" t="s">
        <v>2107</v>
      </c>
      <c r="F1146" s="23" t="s">
        <v>2107</v>
      </c>
      <c r="G1146" s="23" t="s">
        <v>2107</v>
      </c>
      <c r="H1146" s="4"/>
      <c r="I1146" s="31"/>
      <c r="J1146" s="26"/>
      <c r="K1146" s="26"/>
      <c r="L1146" s="26"/>
      <c r="M1146" s="26"/>
      <c r="N1146" s="26"/>
      <c r="O1146" s="26"/>
      <c r="P1146" s="26"/>
      <c r="Q1146" s="26"/>
      <c r="R1146" s="26"/>
      <c r="S1146" s="26"/>
      <c r="T1146" s="26"/>
      <c r="U1146" s="26"/>
      <c r="V1146" s="26"/>
      <c r="W1146" s="26"/>
      <c r="X1146" s="26"/>
      <c r="Y1146" s="26"/>
      <c r="Z1146" s="26"/>
      <c r="AA1146" s="26"/>
      <c r="AB1146" s="26"/>
      <c r="AC1146" s="26"/>
      <c r="AD1146" s="26"/>
      <c r="AE1146" s="26"/>
      <c r="AF1146" s="26"/>
      <c r="AG1146" s="26"/>
      <c r="AH1146" s="26"/>
      <c r="AI1146" s="26"/>
      <c r="AJ1146" s="26"/>
      <c r="AK1146" s="26"/>
      <c r="AL1146" s="26"/>
      <c r="AM1146" s="26"/>
      <c r="AN1146" s="26"/>
      <c r="AO1146" s="26"/>
      <c r="AP1146" s="26"/>
      <c r="AQ1146" s="26"/>
      <c r="AR1146" s="26"/>
      <c r="AS1146" s="26"/>
      <c r="AT1146" s="26"/>
      <c r="AU1146" s="26"/>
      <c r="AV1146" s="26"/>
      <c r="AW1146" s="26"/>
      <c r="AX1146" s="26"/>
      <c r="AY1146" s="26"/>
      <c r="AZ1146" s="26"/>
      <c r="BA1146" s="26"/>
      <c r="BB1146" s="26"/>
      <c r="BC1146" s="26"/>
      <c r="BD1146" s="26"/>
      <c r="BE1146" s="26"/>
      <c r="BF1146" s="26"/>
      <c r="BG1146" s="26"/>
      <c r="BH1146" s="26"/>
      <c r="BI1146" s="26"/>
      <c r="BJ1146" s="26"/>
      <c r="BK1146" s="26"/>
      <c r="BL1146" s="26"/>
    </row>
    <row r="1147" spans="1:64" ht="23.85" customHeight="1">
      <c r="A1147" s="97" t="s">
        <v>1913</v>
      </c>
      <c r="B1147" s="99" t="s">
        <v>1914</v>
      </c>
      <c r="C1147" s="99" t="s">
        <v>1727</v>
      </c>
      <c r="D1147" s="99" t="s">
        <v>86</v>
      </c>
      <c r="E1147" s="23" t="s">
        <v>2107</v>
      </c>
      <c r="F1147" s="23" t="s">
        <v>2107</v>
      </c>
      <c r="G1147" s="23" t="s">
        <v>2107</v>
      </c>
      <c r="H1147" s="4"/>
      <c r="I1147" s="31"/>
      <c r="J1147" s="26"/>
      <c r="K1147" s="26"/>
      <c r="L1147" s="26"/>
      <c r="M1147" s="26"/>
      <c r="N1147" s="26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  <c r="Y1147" s="26"/>
      <c r="Z1147" s="26"/>
      <c r="AA1147" s="26"/>
      <c r="AB1147" s="26"/>
      <c r="AC1147" s="26"/>
      <c r="AD1147" s="26"/>
      <c r="AE1147" s="26"/>
      <c r="AF1147" s="26"/>
      <c r="AG1147" s="26"/>
      <c r="AH1147" s="26"/>
      <c r="AI1147" s="26"/>
      <c r="AJ1147" s="26"/>
      <c r="AK1147" s="26"/>
      <c r="AL1147" s="26"/>
      <c r="AM1147" s="26"/>
      <c r="AN1147" s="26"/>
      <c r="AO1147" s="26"/>
      <c r="AP1147" s="26"/>
      <c r="AQ1147" s="26"/>
      <c r="AR1147" s="26"/>
      <c r="AS1147" s="26"/>
      <c r="AT1147" s="26"/>
      <c r="AU1147" s="26"/>
      <c r="AV1147" s="26"/>
      <c r="AW1147" s="26"/>
      <c r="AX1147" s="26"/>
      <c r="AY1147" s="26"/>
      <c r="AZ1147" s="26"/>
      <c r="BA1147" s="26"/>
      <c r="BB1147" s="26"/>
      <c r="BC1147" s="26"/>
      <c r="BD1147" s="26"/>
      <c r="BE1147" s="26"/>
      <c r="BF1147" s="26"/>
      <c r="BG1147" s="26"/>
      <c r="BH1147" s="26"/>
      <c r="BI1147" s="26"/>
      <c r="BJ1147" s="26"/>
      <c r="BK1147" s="26"/>
      <c r="BL1147" s="26"/>
    </row>
    <row r="1148" spans="1:64" ht="23.85" customHeight="1">
      <c r="A1148" s="97" t="s">
        <v>1915</v>
      </c>
      <c r="B1148" s="99" t="s">
        <v>1916</v>
      </c>
      <c r="C1148" s="99" t="s">
        <v>1727</v>
      </c>
      <c r="D1148" s="99" t="s">
        <v>86</v>
      </c>
      <c r="E1148" s="23" t="s">
        <v>2107</v>
      </c>
      <c r="F1148" s="23" t="s">
        <v>2107</v>
      </c>
      <c r="G1148" s="23" t="s">
        <v>2107</v>
      </c>
      <c r="H1148" s="4"/>
      <c r="I1148" s="31"/>
      <c r="J1148" s="26"/>
      <c r="K1148" s="26"/>
      <c r="L1148" s="26"/>
      <c r="M1148" s="26"/>
      <c r="N1148" s="26"/>
      <c r="O1148" s="26"/>
      <c r="P1148" s="26"/>
      <c r="Q1148" s="26"/>
      <c r="R1148" s="26"/>
      <c r="S1148" s="26"/>
      <c r="T1148" s="26"/>
      <c r="U1148" s="26"/>
      <c r="V1148" s="26"/>
      <c r="W1148" s="26"/>
      <c r="X1148" s="26"/>
      <c r="Y1148" s="26"/>
      <c r="Z1148" s="26"/>
      <c r="AA1148" s="26"/>
      <c r="AB1148" s="26"/>
      <c r="AC1148" s="26"/>
      <c r="AD1148" s="26"/>
      <c r="AE1148" s="26"/>
      <c r="AF1148" s="26"/>
      <c r="AG1148" s="26"/>
      <c r="AH1148" s="26"/>
      <c r="AI1148" s="26"/>
      <c r="AJ1148" s="26"/>
      <c r="AK1148" s="26"/>
      <c r="AL1148" s="26"/>
      <c r="AM1148" s="26"/>
      <c r="AN1148" s="26"/>
      <c r="AO1148" s="26"/>
      <c r="AP1148" s="26"/>
      <c r="AQ1148" s="26"/>
      <c r="AR1148" s="26"/>
      <c r="AS1148" s="26"/>
      <c r="AT1148" s="26"/>
      <c r="AU1148" s="26"/>
      <c r="AV1148" s="26"/>
      <c r="AW1148" s="26"/>
      <c r="AX1148" s="26"/>
      <c r="AY1148" s="26"/>
      <c r="AZ1148" s="26"/>
      <c r="BA1148" s="26"/>
      <c r="BB1148" s="26"/>
      <c r="BC1148" s="26"/>
      <c r="BD1148" s="26"/>
      <c r="BE1148" s="26"/>
      <c r="BF1148" s="26"/>
      <c r="BG1148" s="26"/>
      <c r="BH1148" s="26"/>
      <c r="BI1148" s="26"/>
      <c r="BJ1148" s="26"/>
      <c r="BK1148" s="26"/>
      <c r="BL1148" s="26"/>
    </row>
    <row r="1149" spans="1:64" ht="23.85" customHeight="1">
      <c r="A1149" s="97" t="s">
        <v>1917</v>
      </c>
      <c r="B1149" s="99" t="s">
        <v>1918</v>
      </c>
      <c r="C1149" s="99" t="s">
        <v>1727</v>
      </c>
      <c r="D1149" s="99" t="s">
        <v>86</v>
      </c>
      <c r="E1149" s="23" t="s">
        <v>2107</v>
      </c>
      <c r="F1149" s="23" t="s">
        <v>2107</v>
      </c>
      <c r="G1149" s="23" t="s">
        <v>2107</v>
      </c>
      <c r="H1149" s="4"/>
      <c r="I1149" s="31"/>
      <c r="J1149" s="26"/>
      <c r="K1149" s="26"/>
      <c r="L1149" s="26"/>
      <c r="M1149" s="26"/>
      <c r="N1149" s="26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  <c r="Z1149" s="26"/>
      <c r="AA1149" s="26"/>
      <c r="AB1149" s="26"/>
      <c r="AC1149" s="26"/>
      <c r="AD1149" s="26"/>
      <c r="AE1149" s="26"/>
      <c r="AF1149" s="26"/>
      <c r="AG1149" s="26"/>
      <c r="AH1149" s="26"/>
      <c r="AI1149" s="26"/>
      <c r="AJ1149" s="26"/>
      <c r="AK1149" s="26"/>
      <c r="AL1149" s="26"/>
      <c r="AM1149" s="26"/>
      <c r="AN1149" s="26"/>
      <c r="AO1149" s="26"/>
      <c r="AP1149" s="26"/>
      <c r="AQ1149" s="26"/>
      <c r="AR1149" s="26"/>
      <c r="AS1149" s="26"/>
      <c r="AT1149" s="26"/>
      <c r="AU1149" s="26"/>
      <c r="AV1149" s="26"/>
      <c r="AW1149" s="26"/>
      <c r="AX1149" s="26"/>
      <c r="AY1149" s="26"/>
      <c r="AZ1149" s="26"/>
      <c r="BA1149" s="26"/>
      <c r="BB1149" s="26"/>
      <c r="BC1149" s="26"/>
      <c r="BD1149" s="26"/>
      <c r="BE1149" s="26"/>
      <c r="BF1149" s="26"/>
      <c r="BG1149" s="26"/>
      <c r="BH1149" s="26"/>
      <c r="BI1149" s="26"/>
      <c r="BJ1149" s="26"/>
      <c r="BK1149" s="26"/>
      <c r="BL1149" s="26"/>
    </row>
    <row r="1150" spans="1:64" ht="23.85" customHeight="1">
      <c r="A1150" s="97" t="s">
        <v>1919</v>
      </c>
      <c r="B1150" s="99" t="s">
        <v>1920</v>
      </c>
      <c r="C1150" s="99" t="s">
        <v>1727</v>
      </c>
      <c r="D1150" s="99" t="s">
        <v>86</v>
      </c>
      <c r="E1150" s="23" t="s">
        <v>2107</v>
      </c>
      <c r="F1150" s="23" t="s">
        <v>2107</v>
      </c>
      <c r="G1150" s="23" t="s">
        <v>2107</v>
      </c>
      <c r="H1150" s="4"/>
      <c r="I1150" s="31"/>
      <c r="J1150" s="26"/>
      <c r="K1150" s="26"/>
      <c r="L1150" s="26"/>
      <c r="M1150" s="26"/>
      <c r="N1150" s="26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  <c r="Y1150" s="26"/>
      <c r="Z1150" s="26"/>
      <c r="AA1150" s="26"/>
      <c r="AB1150" s="26"/>
      <c r="AC1150" s="26"/>
      <c r="AD1150" s="26"/>
      <c r="AE1150" s="26"/>
      <c r="AF1150" s="26"/>
      <c r="AG1150" s="26"/>
      <c r="AH1150" s="26"/>
      <c r="AI1150" s="26"/>
      <c r="AJ1150" s="26"/>
      <c r="AK1150" s="26"/>
      <c r="AL1150" s="26"/>
      <c r="AM1150" s="26"/>
      <c r="AN1150" s="26"/>
      <c r="AO1150" s="26"/>
      <c r="AP1150" s="26"/>
      <c r="AQ1150" s="26"/>
      <c r="AR1150" s="26"/>
      <c r="AS1150" s="26"/>
      <c r="AT1150" s="26"/>
      <c r="AU1150" s="26"/>
      <c r="AV1150" s="26"/>
      <c r="AW1150" s="26"/>
      <c r="AX1150" s="26"/>
      <c r="AY1150" s="26"/>
      <c r="AZ1150" s="26"/>
      <c r="BA1150" s="26"/>
      <c r="BB1150" s="26"/>
      <c r="BC1150" s="26"/>
      <c r="BD1150" s="26"/>
      <c r="BE1150" s="26"/>
      <c r="BF1150" s="26"/>
      <c r="BG1150" s="26"/>
      <c r="BH1150" s="26"/>
      <c r="BI1150" s="26"/>
      <c r="BJ1150" s="26"/>
      <c r="BK1150" s="26"/>
      <c r="BL1150" s="26"/>
    </row>
    <row r="1151" spans="1:64" ht="23.85" customHeight="1">
      <c r="A1151" s="97" t="s">
        <v>1921</v>
      </c>
      <c r="B1151" s="99" t="s">
        <v>1922</v>
      </c>
      <c r="C1151" s="99" t="s">
        <v>1727</v>
      </c>
      <c r="D1151" s="99" t="s">
        <v>86</v>
      </c>
      <c r="E1151" s="23" t="s">
        <v>2107</v>
      </c>
      <c r="F1151" s="23" t="s">
        <v>2107</v>
      </c>
      <c r="G1151" s="23" t="s">
        <v>2107</v>
      </c>
      <c r="H1151" s="4"/>
      <c r="I1151" s="31"/>
      <c r="J1151" s="26"/>
      <c r="K1151" s="26"/>
      <c r="L1151" s="26"/>
      <c r="M1151" s="26"/>
      <c r="N1151" s="26"/>
      <c r="O1151" s="26"/>
      <c r="P1151" s="26"/>
      <c r="Q1151" s="26"/>
      <c r="R1151" s="26"/>
      <c r="S1151" s="26"/>
      <c r="T1151" s="26"/>
      <c r="U1151" s="26"/>
      <c r="V1151" s="26"/>
      <c r="W1151" s="26"/>
      <c r="X1151" s="26"/>
      <c r="Y1151" s="26"/>
      <c r="Z1151" s="26"/>
      <c r="AA1151" s="26"/>
      <c r="AB1151" s="26"/>
      <c r="AC1151" s="26"/>
      <c r="AD1151" s="26"/>
      <c r="AE1151" s="26"/>
      <c r="AF1151" s="26"/>
      <c r="AG1151" s="26"/>
      <c r="AH1151" s="26"/>
      <c r="AI1151" s="26"/>
      <c r="AJ1151" s="26"/>
      <c r="AK1151" s="26"/>
      <c r="AL1151" s="26"/>
      <c r="AM1151" s="26"/>
      <c r="AN1151" s="26"/>
      <c r="AO1151" s="26"/>
      <c r="AP1151" s="26"/>
      <c r="AQ1151" s="26"/>
      <c r="AR1151" s="26"/>
      <c r="AS1151" s="26"/>
      <c r="AT1151" s="26"/>
      <c r="AU1151" s="26"/>
      <c r="AV1151" s="26"/>
      <c r="AW1151" s="26"/>
      <c r="AX1151" s="26"/>
      <c r="AY1151" s="26"/>
      <c r="AZ1151" s="26"/>
      <c r="BA1151" s="26"/>
      <c r="BB1151" s="26"/>
      <c r="BC1151" s="26"/>
      <c r="BD1151" s="26"/>
      <c r="BE1151" s="26"/>
      <c r="BF1151" s="26"/>
      <c r="BG1151" s="26"/>
      <c r="BH1151" s="26"/>
      <c r="BI1151" s="26"/>
      <c r="BJ1151" s="26"/>
      <c r="BK1151" s="26"/>
      <c r="BL1151" s="26"/>
    </row>
    <row r="1152" spans="1:64" ht="23.85" customHeight="1">
      <c r="A1152" s="97" t="s">
        <v>1923</v>
      </c>
      <c r="B1152" s="99" t="s">
        <v>1924</v>
      </c>
      <c r="C1152" s="99" t="s">
        <v>1727</v>
      </c>
      <c r="D1152" s="99" t="s">
        <v>86</v>
      </c>
      <c r="E1152" s="23" t="s">
        <v>2107</v>
      </c>
      <c r="F1152" s="23" t="s">
        <v>2107</v>
      </c>
      <c r="G1152" s="23" t="s">
        <v>2107</v>
      </c>
      <c r="H1152" s="4"/>
      <c r="I1152" s="31"/>
      <c r="J1152" s="26"/>
      <c r="K1152" s="26"/>
      <c r="L1152" s="26"/>
      <c r="M1152" s="26"/>
      <c r="N1152" s="26"/>
      <c r="O1152" s="26"/>
      <c r="P1152" s="26"/>
      <c r="Q1152" s="26"/>
      <c r="R1152" s="26"/>
      <c r="S1152" s="26"/>
      <c r="T1152" s="26"/>
      <c r="U1152" s="26"/>
      <c r="V1152" s="26"/>
      <c r="W1152" s="26"/>
      <c r="X1152" s="26"/>
      <c r="Y1152" s="26"/>
      <c r="Z1152" s="26"/>
      <c r="AA1152" s="26"/>
      <c r="AB1152" s="26"/>
      <c r="AC1152" s="26"/>
      <c r="AD1152" s="26"/>
      <c r="AE1152" s="26"/>
      <c r="AF1152" s="26"/>
      <c r="AG1152" s="26"/>
      <c r="AH1152" s="26"/>
      <c r="AI1152" s="26"/>
      <c r="AJ1152" s="26"/>
      <c r="AK1152" s="26"/>
      <c r="AL1152" s="26"/>
      <c r="AM1152" s="26"/>
      <c r="AN1152" s="26"/>
      <c r="AO1152" s="26"/>
      <c r="AP1152" s="26"/>
      <c r="AQ1152" s="26"/>
      <c r="AR1152" s="26"/>
      <c r="AS1152" s="26"/>
      <c r="AT1152" s="26"/>
      <c r="AU1152" s="26"/>
      <c r="AV1152" s="26"/>
      <c r="AW1152" s="26"/>
      <c r="AX1152" s="26"/>
      <c r="AY1152" s="26"/>
      <c r="AZ1152" s="26"/>
      <c r="BA1152" s="26"/>
      <c r="BB1152" s="26"/>
      <c r="BC1152" s="26"/>
      <c r="BD1152" s="26"/>
      <c r="BE1152" s="26"/>
      <c r="BF1152" s="26"/>
      <c r="BG1152" s="26"/>
      <c r="BH1152" s="26"/>
      <c r="BI1152" s="26"/>
      <c r="BJ1152" s="26"/>
      <c r="BK1152" s="26"/>
      <c r="BL1152" s="26"/>
    </row>
    <row r="1153" spans="1:64" ht="23.85" customHeight="1">
      <c r="A1153" s="97" t="s">
        <v>1925</v>
      </c>
      <c r="B1153" s="99" t="s">
        <v>1926</v>
      </c>
      <c r="C1153" s="99" t="s">
        <v>1727</v>
      </c>
      <c r="D1153" s="99" t="s">
        <v>86</v>
      </c>
      <c r="E1153" s="23" t="s">
        <v>2107</v>
      </c>
      <c r="F1153" s="23" t="s">
        <v>2107</v>
      </c>
      <c r="G1153" s="23" t="s">
        <v>2107</v>
      </c>
      <c r="H1153" s="4"/>
      <c r="I1153" s="31"/>
      <c r="J1153" s="26"/>
      <c r="K1153" s="26"/>
      <c r="L1153" s="26"/>
      <c r="M1153" s="26"/>
      <c r="N1153" s="26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  <c r="Z1153" s="26"/>
      <c r="AA1153" s="26"/>
      <c r="AB1153" s="26"/>
      <c r="AC1153" s="26"/>
      <c r="AD1153" s="26"/>
      <c r="AE1153" s="26"/>
      <c r="AF1153" s="26"/>
      <c r="AG1153" s="26"/>
      <c r="AH1153" s="26"/>
      <c r="AI1153" s="26"/>
      <c r="AJ1153" s="26"/>
      <c r="AK1153" s="26"/>
      <c r="AL1153" s="26"/>
      <c r="AM1153" s="26"/>
      <c r="AN1153" s="26"/>
      <c r="AO1153" s="26"/>
      <c r="AP1153" s="26"/>
      <c r="AQ1153" s="26"/>
      <c r="AR1153" s="26"/>
      <c r="AS1153" s="26"/>
      <c r="AT1153" s="26"/>
      <c r="AU1153" s="26"/>
      <c r="AV1153" s="26"/>
      <c r="AW1153" s="26"/>
      <c r="AX1153" s="26"/>
      <c r="AY1153" s="26"/>
      <c r="AZ1153" s="26"/>
      <c r="BA1153" s="26"/>
      <c r="BB1153" s="26"/>
      <c r="BC1153" s="26"/>
      <c r="BD1153" s="26"/>
      <c r="BE1153" s="26"/>
      <c r="BF1153" s="26"/>
      <c r="BG1153" s="26"/>
      <c r="BH1153" s="26"/>
      <c r="BI1153" s="26"/>
      <c r="BJ1153" s="26"/>
      <c r="BK1153" s="26"/>
      <c r="BL1153" s="26"/>
    </row>
    <row r="1154" spans="1:64" ht="23.85" customHeight="1">
      <c r="A1154" s="97" t="s">
        <v>1927</v>
      </c>
      <c r="B1154" s="99" t="s">
        <v>1928</v>
      </c>
      <c r="C1154" s="99" t="s">
        <v>1727</v>
      </c>
      <c r="D1154" s="99" t="s">
        <v>86</v>
      </c>
      <c r="E1154" s="23" t="s">
        <v>2107</v>
      </c>
      <c r="F1154" s="23" t="s">
        <v>2107</v>
      </c>
      <c r="G1154" s="23" t="s">
        <v>2107</v>
      </c>
      <c r="H1154" s="4"/>
      <c r="I1154" s="31"/>
      <c r="J1154" s="26"/>
      <c r="K1154" s="26"/>
      <c r="L1154" s="26"/>
      <c r="M1154" s="26"/>
      <c r="N1154" s="26"/>
      <c r="O1154" s="26"/>
      <c r="P1154" s="26"/>
      <c r="Q1154" s="26"/>
      <c r="R1154" s="26"/>
      <c r="S1154" s="26"/>
      <c r="T1154" s="26"/>
      <c r="U1154" s="26"/>
      <c r="V1154" s="26"/>
      <c r="W1154" s="26"/>
      <c r="X1154" s="26"/>
      <c r="Y1154" s="26"/>
      <c r="Z1154" s="26"/>
      <c r="AA1154" s="26"/>
      <c r="AB1154" s="26"/>
      <c r="AC1154" s="26"/>
      <c r="AD1154" s="26"/>
      <c r="AE1154" s="26"/>
      <c r="AF1154" s="26"/>
      <c r="AG1154" s="26"/>
      <c r="AH1154" s="26"/>
      <c r="AI1154" s="26"/>
      <c r="AJ1154" s="26"/>
      <c r="AK1154" s="26"/>
      <c r="AL1154" s="26"/>
      <c r="AM1154" s="26"/>
      <c r="AN1154" s="26"/>
      <c r="AO1154" s="26"/>
      <c r="AP1154" s="26"/>
      <c r="AQ1154" s="26"/>
      <c r="AR1154" s="26"/>
      <c r="AS1154" s="26"/>
      <c r="AT1154" s="26"/>
      <c r="AU1154" s="26"/>
      <c r="AV1154" s="26"/>
      <c r="AW1154" s="26"/>
      <c r="AX1154" s="26"/>
      <c r="AY1154" s="26"/>
      <c r="AZ1154" s="26"/>
      <c r="BA1154" s="26"/>
      <c r="BB1154" s="26"/>
      <c r="BC1154" s="26"/>
      <c r="BD1154" s="26"/>
      <c r="BE1154" s="26"/>
      <c r="BF1154" s="26"/>
      <c r="BG1154" s="26"/>
      <c r="BH1154" s="26"/>
      <c r="BI1154" s="26"/>
      <c r="BJ1154" s="26"/>
      <c r="BK1154" s="26"/>
      <c r="BL1154" s="26"/>
    </row>
    <row r="1155" spans="1:64" ht="23.85" customHeight="1">
      <c r="A1155" s="97" t="s">
        <v>1929</v>
      </c>
      <c r="B1155" s="99" t="s">
        <v>1930</v>
      </c>
      <c r="C1155" s="99" t="s">
        <v>1727</v>
      </c>
      <c r="D1155" s="99" t="s">
        <v>1931</v>
      </c>
      <c r="E1155" s="23" t="s">
        <v>2107</v>
      </c>
      <c r="F1155" s="23" t="s">
        <v>2107</v>
      </c>
      <c r="G1155" s="23" t="s">
        <v>2107</v>
      </c>
      <c r="H1155" s="4"/>
      <c r="I1155" s="31"/>
      <c r="J1155" s="26"/>
      <c r="K1155" s="26"/>
      <c r="L1155" s="26"/>
      <c r="M1155" s="26"/>
      <c r="N1155" s="26"/>
      <c r="O1155" s="26"/>
      <c r="P1155" s="26"/>
      <c r="Q1155" s="26"/>
      <c r="R1155" s="26"/>
      <c r="S1155" s="26"/>
      <c r="T1155" s="26"/>
      <c r="U1155" s="26"/>
      <c r="V1155" s="26"/>
      <c r="W1155" s="26"/>
      <c r="X1155" s="26"/>
      <c r="Y1155" s="26"/>
      <c r="Z1155" s="26"/>
      <c r="AA1155" s="26"/>
      <c r="AB1155" s="26"/>
      <c r="AC1155" s="26"/>
      <c r="AD1155" s="26"/>
      <c r="AE1155" s="26"/>
      <c r="AF1155" s="26"/>
      <c r="AG1155" s="26"/>
      <c r="AH1155" s="26"/>
      <c r="AI1155" s="26"/>
      <c r="AJ1155" s="26"/>
      <c r="AK1155" s="26"/>
      <c r="AL1155" s="26"/>
      <c r="AM1155" s="26"/>
      <c r="AN1155" s="26"/>
      <c r="AO1155" s="26"/>
      <c r="AP1155" s="26"/>
      <c r="AQ1155" s="26"/>
      <c r="AR1155" s="26"/>
      <c r="AS1155" s="26"/>
      <c r="AT1155" s="26"/>
      <c r="AU1155" s="26"/>
      <c r="AV1155" s="26"/>
      <c r="AW1155" s="26"/>
      <c r="AX1155" s="26"/>
      <c r="AY1155" s="26"/>
      <c r="AZ1155" s="26"/>
      <c r="BA1155" s="26"/>
      <c r="BB1155" s="26"/>
      <c r="BC1155" s="26"/>
      <c r="BD1155" s="26"/>
      <c r="BE1155" s="26"/>
      <c r="BF1155" s="26"/>
      <c r="BG1155" s="26"/>
      <c r="BH1155" s="26"/>
      <c r="BI1155" s="26"/>
      <c r="BJ1155" s="26"/>
      <c r="BK1155" s="26"/>
      <c r="BL1155" s="26"/>
    </row>
    <row r="1156" spans="1:64" ht="23.85" customHeight="1">
      <c r="A1156" s="97" t="s">
        <v>1932</v>
      </c>
      <c r="B1156" s="99" t="s">
        <v>1933</v>
      </c>
      <c r="C1156" s="99" t="s">
        <v>1727</v>
      </c>
      <c r="D1156" s="99" t="s">
        <v>86</v>
      </c>
      <c r="E1156" s="23" t="s">
        <v>2107</v>
      </c>
      <c r="F1156" s="23" t="s">
        <v>2107</v>
      </c>
      <c r="G1156" s="23" t="s">
        <v>2107</v>
      </c>
      <c r="H1156" s="4"/>
      <c r="I1156" s="31"/>
      <c r="J1156" s="26"/>
      <c r="K1156" s="26"/>
      <c r="L1156" s="26"/>
      <c r="M1156" s="26"/>
      <c r="N1156" s="26"/>
      <c r="O1156" s="26"/>
      <c r="P1156" s="26"/>
      <c r="Q1156" s="26"/>
      <c r="R1156" s="26"/>
      <c r="S1156" s="26"/>
      <c r="T1156" s="26"/>
      <c r="U1156" s="26"/>
      <c r="V1156" s="26"/>
      <c r="W1156" s="26"/>
      <c r="X1156" s="26"/>
      <c r="Y1156" s="26"/>
      <c r="Z1156" s="26"/>
      <c r="AA1156" s="26"/>
      <c r="AB1156" s="26"/>
      <c r="AC1156" s="26"/>
      <c r="AD1156" s="26"/>
      <c r="AE1156" s="26"/>
      <c r="AF1156" s="26"/>
      <c r="AG1156" s="26"/>
      <c r="AH1156" s="26"/>
      <c r="AI1156" s="26"/>
      <c r="AJ1156" s="26"/>
      <c r="AK1156" s="26"/>
      <c r="AL1156" s="26"/>
      <c r="AM1156" s="26"/>
      <c r="AN1156" s="26"/>
      <c r="AO1156" s="26"/>
      <c r="AP1156" s="26"/>
      <c r="AQ1156" s="26"/>
      <c r="AR1156" s="26"/>
      <c r="AS1156" s="26"/>
      <c r="AT1156" s="26"/>
      <c r="AU1156" s="26"/>
      <c r="AV1156" s="26"/>
      <c r="AW1156" s="26"/>
      <c r="AX1156" s="26"/>
      <c r="AY1156" s="26"/>
      <c r="AZ1156" s="26"/>
      <c r="BA1156" s="26"/>
      <c r="BB1156" s="26"/>
      <c r="BC1156" s="26"/>
      <c r="BD1156" s="26"/>
      <c r="BE1156" s="26"/>
      <c r="BF1156" s="26"/>
      <c r="BG1156" s="26"/>
      <c r="BH1156" s="26"/>
      <c r="BI1156" s="26"/>
      <c r="BJ1156" s="26"/>
      <c r="BK1156" s="26"/>
      <c r="BL1156" s="26"/>
    </row>
    <row r="1157" spans="1:64" ht="23.85" customHeight="1">
      <c r="A1157" s="97" t="s">
        <v>1934</v>
      </c>
      <c r="B1157" s="99" t="s">
        <v>1935</v>
      </c>
      <c r="C1157" s="99" t="s">
        <v>1727</v>
      </c>
      <c r="D1157" s="99" t="s">
        <v>86</v>
      </c>
      <c r="E1157" s="23" t="s">
        <v>2107</v>
      </c>
      <c r="F1157" s="23" t="s">
        <v>2107</v>
      </c>
      <c r="G1157" s="23" t="s">
        <v>2107</v>
      </c>
      <c r="H1157" s="4"/>
      <c r="I1157" s="31"/>
      <c r="J1157" s="26"/>
      <c r="K1157" s="26"/>
      <c r="L1157" s="26"/>
      <c r="M1157" s="26"/>
      <c r="N1157" s="26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  <c r="Y1157" s="26"/>
      <c r="Z1157" s="26"/>
      <c r="AA1157" s="26"/>
      <c r="AB1157" s="26"/>
      <c r="AC1157" s="26"/>
      <c r="AD1157" s="26"/>
      <c r="AE1157" s="26"/>
      <c r="AF1157" s="26"/>
      <c r="AG1157" s="26"/>
      <c r="AH1157" s="26"/>
      <c r="AI1157" s="26"/>
      <c r="AJ1157" s="26"/>
      <c r="AK1157" s="26"/>
      <c r="AL1157" s="26"/>
      <c r="AM1157" s="26"/>
      <c r="AN1157" s="26"/>
      <c r="AO1157" s="26"/>
      <c r="AP1157" s="26"/>
      <c r="AQ1157" s="26"/>
      <c r="AR1157" s="26"/>
      <c r="AS1157" s="26"/>
      <c r="AT1157" s="26"/>
      <c r="AU1157" s="26"/>
      <c r="AV1157" s="26"/>
      <c r="AW1157" s="26"/>
      <c r="AX1157" s="26"/>
      <c r="AY1157" s="26"/>
      <c r="AZ1157" s="26"/>
      <c r="BA1157" s="26"/>
      <c r="BB1157" s="26"/>
      <c r="BC1157" s="26"/>
      <c r="BD1157" s="26"/>
      <c r="BE1157" s="26"/>
      <c r="BF1157" s="26"/>
      <c r="BG1157" s="26"/>
      <c r="BH1157" s="26"/>
      <c r="BI1157" s="26"/>
      <c r="BJ1157" s="26"/>
      <c r="BK1157" s="26"/>
      <c r="BL1157" s="26"/>
    </row>
    <row r="1158" spans="1:64" ht="23.85" customHeight="1">
      <c r="A1158" s="97" t="s">
        <v>1936</v>
      </c>
      <c r="B1158" s="99" t="s">
        <v>1937</v>
      </c>
      <c r="C1158" s="99" t="s">
        <v>1727</v>
      </c>
      <c r="D1158" s="99" t="s">
        <v>86</v>
      </c>
      <c r="E1158" s="23" t="s">
        <v>2107</v>
      </c>
      <c r="F1158" s="23" t="s">
        <v>2107</v>
      </c>
      <c r="G1158" s="23" t="s">
        <v>2107</v>
      </c>
      <c r="H1158" s="4"/>
      <c r="I1158" s="31"/>
      <c r="J1158" s="26"/>
      <c r="K1158" s="26"/>
      <c r="L1158" s="26"/>
      <c r="M1158" s="26"/>
      <c r="N1158" s="26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  <c r="Y1158" s="26"/>
      <c r="Z1158" s="26"/>
      <c r="AA1158" s="26"/>
      <c r="AB1158" s="26"/>
      <c r="AC1158" s="26"/>
      <c r="AD1158" s="26"/>
      <c r="AE1158" s="26"/>
      <c r="AF1158" s="26"/>
      <c r="AG1158" s="26"/>
      <c r="AH1158" s="26"/>
      <c r="AI1158" s="26"/>
      <c r="AJ1158" s="26"/>
      <c r="AK1158" s="26"/>
      <c r="AL1158" s="26"/>
      <c r="AM1158" s="26"/>
      <c r="AN1158" s="26"/>
      <c r="AO1158" s="26"/>
      <c r="AP1158" s="26"/>
      <c r="AQ1158" s="26"/>
      <c r="AR1158" s="26"/>
      <c r="AS1158" s="26"/>
      <c r="AT1158" s="26"/>
      <c r="AU1158" s="26"/>
      <c r="AV1158" s="26"/>
      <c r="AW1158" s="26"/>
      <c r="AX1158" s="26"/>
      <c r="AY1158" s="26"/>
      <c r="AZ1158" s="26"/>
      <c r="BA1158" s="26"/>
      <c r="BB1158" s="26"/>
      <c r="BC1158" s="26"/>
      <c r="BD1158" s="26"/>
      <c r="BE1158" s="26"/>
      <c r="BF1158" s="26"/>
      <c r="BG1158" s="26"/>
      <c r="BH1158" s="26"/>
      <c r="BI1158" s="26"/>
      <c r="BJ1158" s="26"/>
      <c r="BK1158" s="26"/>
      <c r="BL1158" s="26"/>
    </row>
    <row r="1159" spans="1:64" ht="23.85" customHeight="1">
      <c r="A1159" s="97" t="s">
        <v>1938</v>
      </c>
      <c r="B1159" s="99" t="s">
        <v>1939</v>
      </c>
      <c r="C1159" s="99" t="s">
        <v>1727</v>
      </c>
      <c r="D1159" s="99" t="s">
        <v>86</v>
      </c>
      <c r="E1159" s="23" t="s">
        <v>2107</v>
      </c>
      <c r="F1159" s="23" t="s">
        <v>2107</v>
      </c>
      <c r="G1159" s="23" t="s">
        <v>2107</v>
      </c>
      <c r="H1159" s="4"/>
      <c r="I1159" s="31"/>
      <c r="J1159" s="26"/>
      <c r="K1159" s="26"/>
      <c r="L1159" s="26"/>
      <c r="M1159" s="26"/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  <c r="Z1159" s="26"/>
      <c r="AA1159" s="26"/>
      <c r="AB1159" s="26"/>
      <c r="AC1159" s="26"/>
      <c r="AD1159" s="26"/>
      <c r="AE1159" s="26"/>
      <c r="AF1159" s="26"/>
      <c r="AG1159" s="26"/>
      <c r="AH1159" s="26"/>
      <c r="AI1159" s="26"/>
      <c r="AJ1159" s="26"/>
      <c r="AK1159" s="26"/>
      <c r="AL1159" s="26"/>
      <c r="AM1159" s="26"/>
      <c r="AN1159" s="26"/>
      <c r="AO1159" s="26"/>
      <c r="AP1159" s="26"/>
      <c r="AQ1159" s="26"/>
      <c r="AR1159" s="26"/>
      <c r="AS1159" s="26"/>
      <c r="AT1159" s="26"/>
      <c r="AU1159" s="26"/>
      <c r="AV1159" s="26"/>
      <c r="AW1159" s="26"/>
      <c r="AX1159" s="26"/>
      <c r="AY1159" s="26"/>
      <c r="AZ1159" s="26"/>
      <c r="BA1159" s="26"/>
      <c r="BB1159" s="26"/>
      <c r="BC1159" s="26"/>
      <c r="BD1159" s="26"/>
      <c r="BE1159" s="26"/>
      <c r="BF1159" s="26"/>
      <c r="BG1159" s="26"/>
      <c r="BH1159" s="26"/>
      <c r="BI1159" s="26"/>
      <c r="BJ1159" s="26"/>
      <c r="BK1159" s="26"/>
      <c r="BL1159" s="26"/>
    </row>
    <row r="1160" spans="1:64" ht="23.85" customHeight="1">
      <c r="A1160" s="97" t="s">
        <v>1940</v>
      </c>
      <c r="B1160" s="99" t="s">
        <v>1941</v>
      </c>
      <c r="C1160" s="99" t="s">
        <v>1727</v>
      </c>
      <c r="D1160" s="99" t="s">
        <v>1931</v>
      </c>
      <c r="E1160" s="23" t="s">
        <v>2107</v>
      </c>
      <c r="F1160" s="23" t="s">
        <v>2107</v>
      </c>
      <c r="G1160" s="23" t="s">
        <v>2107</v>
      </c>
      <c r="H1160" s="4"/>
      <c r="I1160" s="31"/>
      <c r="J1160" s="26"/>
      <c r="K1160" s="26"/>
      <c r="L1160" s="26"/>
      <c r="M1160" s="26"/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  <c r="Z1160" s="26"/>
      <c r="AA1160" s="26"/>
      <c r="AB1160" s="26"/>
      <c r="AC1160" s="26"/>
      <c r="AD1160" s="26"/>
      <c r="AE1160" s="26"/>
      <c r="AF1160" s="26"/>
      <c r="AG1160" s="26"/>
      <c r="AH1160" s="26"/>
      <c r="AI1160" s="26"/>
      <c r="AJ1160" s="26"/>
      <c r="AK1160" s="26"/>
      <c r="AL1160" s="26"/>
      <c r="AM1160" s="26"/>
      <c r="AN1160" s="26"/>
      <c r="AO1160" s="26"/>
      <c r="AP1160" s="26"/>
      <c r="AQ1160" s="26"/>
      <c r="AR1160" s="26"/>
      <c r="AS1160" s="26"/>
      <c r="AT1160" s="26"/>
      <c r="AU1160" s="26"/>
      <c r="AV1160" s="26"/>
      <c r="AW1160" s="26"/>
      <c r="AX1160" s="26"/>
      <c r="AY1160" s="26"/>
      <c r="AZ1160" s="26"/>
      <c r="BA1160" s="26"/>
      <c r="BB1160" s="26"/>
      <c r="BC1160" s="26"/>
      <c r="BD1160" s="26"/>
      <c r="BE1160" s="26"/>
      <c r="BF1160" s="26"/>
      <c r="BG1160" s="26"/>
      <c r="BH1160" s="26"/>
      <c r="BI1160" s="26"/>
      <c r="BJ1160" s="26"/>
      <c r="BK1160" s="26"/>
      <c r="BL1160" s="26"/>
    </row>
    <row r="1161" spans="1:64" ht="23.85" customHeight="1">
      <c r="A1161" s="97" t="s">
        <v>1942</v>
      </c>
      <c r="B1161" s="99" t="s">
        <v>1943</v>
      </c>
      <c r="C1161" s="99" t="s">
        <v>1727</v>
      </c>
      <c r="D1161" s="99" t="s">
        <v>86</v>
      </c>
      <c r="E1161" s="23" t="s">
        <v>2107</v>
      </c>
      <c r="F1161" s="23" t="s">
        <v>2107</v>
      </c>
      <c r="G1161" s="23" t="s">
        <v>2107</v>
      </c>
      <c r="H1161" s="4"/>
      <c r="I1161" s="31"/>
      <c r="J1161" s="26"/>
      <c r="K1161" s="26"/>
      <c r="L1161" s="26"/>
      <c r="M1161" s="26"/>
      <c r="N1161" s="26"/>
      <c r="O1161" s="26"/>
      <c r="P1161" s="26"/>
      <c r="Q1161" s="26"/>
      <c r="R1161" s="26"/>
      <c r="S1161" s="26"/>
      <c r="T1161" s="26"/>
      <c r="U1161" s="26"/>
      <c r="V1161" s="26"/>
      <c r="W1161" s="26"/>
      <c r="X1161" s="26"/>
      <c r="Y1161" s="26"/>
      <c r="Z1161" s="26"/>
      <c r="AA1161" s="26"/>
      <c r="AB1161" s="26"/>
      <c r="AC1161" s="26"/>
      <c r="AD1161" s="26"/>
      <c r="AE1161" s="26"/>
      <c r="AF1161" s="26"/>
      <c r="AG1161" s="26"/>
      <c r="AH1161" s="26"/>
      <c r="AI1161" s="26"/>
      <c r="AJ1161" s="26"/>
      <c r="AK1161" s="26"/>
      <c r="AL1161" s="26"/>
      <c r="AM1161" s="26"/>
      <c r="AN1161" s="26"/>
      <c r="AO1161" s="26"/>
      <c r="AP1161" s="26"/>
      <c r="AQ1161" s="26"/>
      <c r="AR1161" s="26"/>
      <c r="AS1161" s="26"/>
      <c r="AT1161" s="26"/>
      <c r="AU1161" s="26"/>
      <c r="AV1161" s="26"/>
      <c r="AW1161" s="26"/>
      <c r="AX1161" s="26"/>
      <c r="AY1161" s="26"/>
      <c r="AZ1161" s="26"/>
      <c r="BA1161" s="26"/>
      <c r="BB1161" s="26"/>
      <c r="BC1161" s="26"/>
      <c r="BD1161" s="26"/>
      <c r="BE1161" s="26"/>
      <c r="BF1161" s="26"/>
      <c r="BG1161" s="26"/>
      <c r="BH1161" s="26"/>
      <c r="BI1161" s="26"/>
      <c r="BJ1161" s="26"/>
      <c r="BK1161" s="26"/>
      <c r="BL1161" s="26"/>
    </row>
    <row r="1162" spans="1:64" ht="23.85" customHeight="1">
      <c r="A1162" s="97" t="s">
        <v>1944</v>
      </c>
      <c r="B1162" s="99" t="s">
        <v>1945</v>
      </c>
      <c r="C1162" s="99" t="s">
        <v>1727</v>
      </c>
      <c r="D1162" s="99" t="s">
        <v>86</v>
      </c>
      <c r="E1162" s="23" t="s">
        <v>2107</v>
      </c>
      <c r="F1162" s="23" t="s">
        <v>2107</v>
      </c>
      <c r="G1162" s="23" t="s">
        <v>2107</v>
      </c>
      <c r="H1162" s="4"/>
      <c r="I1162" s="31"/>
      <c r="J1162" s="26"/>
      <c r="K1162" s="26"/>
      <c r="L1162" s="26"/>
      <c r="M1162" s="26"/>
      <c r="N1162" s="26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6"/>
      <c r="AE1162" s="26"/>
      <c r="AF1162" s="26"/>
      <c r="AG1162" s="26"/>
      <c r="AH1162" s="26"/>
      <c r="AI1162" s="26"/>
      <c r="AJ1162" s="26"/>
      <c r="AK1162" s="26"/>
      <c r="AL1162" s="26"/>
      <c r="AM1162" s="26"/>
      <c r="AN1162" s="26"/>
      <c r="AO1162" s="26"/>
      <c r="AP1162" s="26"/>
      <c r="AQ1162" s="26"/>
      <c r="AR1162" s="26"/>
      <c r="AS1162" s="26"/>
      <c r="AT1162" s="26"/>
      <c r="AU1162" s="26"/>
      <c r="AV1162" s="26"/>
      <c r="AW1162" s="26"/>
      <c r="AX1162" s="26"/>
      <c r="AY1162" s="26"/>
      <c r="AZ1162" s="26"/>
      <c r="BA1162" s="26"/>
      <c r="BB1162" s="26"/>
      <c r="BC1162" s="26"/>
      <c r="BD1162" s="26"/>
      <c r="BE1162" s="26"/>
      <c r="BF1162" s="26"/>
      <c r="BG1162" s="26"/>
      <c r="BH1162" s="26"/>
      <c r="BI1162" s="26"/>
      <c r="BJ1162" s="26"/>
      <c r="BK1162" s="26"/>
      <c r="BL1162" s="26"/>
    </row>
    <row r="1163" spans="1:64" ht="23.85" customHeight="1">
      <c r="A1163" s="97" t="s">
        <v>1946</v>
      </c>
      <c r="B1163" s="99" t="s">
        <v>1947</v>
      </c>
      <c r="C1163" s="99" t="s">
        <v>1727</v>
      </c>
      <c r="D1163" s="99" t="s">
        <v>86</v>
      </c>
      <c r="E1163" s="23" t="s">
        <v>2107</v>
      </c>
      <c r="F1163" s="23" t="s">
        <v>2107</v>
      </c>
      <c r="G1163" s="23" t="s">
        <v>2107</v>
      </c>
      <c r="H1163" s="4"/>
      <c r="I1163" s="31"/>
      <c r="J1163" s="26"/>
      <c r="K1163" s="26"/>
      <c r="L1163" s="26"/>
      <c r="M1163" s="26"/>
      <c r="N1163" s="26"/>
      <c r="O1163" s="26"/>
      <c r="P1163" s="26"/>
      <c r="Q1163" s="26"/>
      <c r="R1163" s="26"/>
      <c r="S1163" s="26"/>
      <c r="T1163" s="26"/>
      <c r="U1163" s="26"/>
      <c r="V1163" s="26"/>
      <c r="W1163" s="26"/>
      <c r="X1163" s="26"/>
      <c r="Y1163" s="26"/>
      <c r="Z1163" s="26"/>
      <c r="AA1163" s="26"/>
      <c r="AB1163" s="26"/>
      <c r="AC1163" s="26"/>
      <c r="AD1163" s="26"/>
      <c r="AE1163" s="26"/>
      <c r="AF1163" s="26"/>
      <c r="AG1163" s="26"/>
      <c r="AH1163" s="26"/>
      <c r="AI1163" s="26"/>
      <c r="AJ1163" s="26"/>
      <c r="AK1163" s="26"/>
      <c r="AL1163" s="26"/>
      <c r="AM1163" s="26"/>
      <c r="AN1163" s="26"/>
      <c r="AO1163" s="26"/>
      <c r="AP1163" s="26"/>
      <c r="AQ1163" s="26"/>
      <c r="AR1163" s="26"/>
      <c r="AS1163" s="26"/>
      <c r="AT1163" s="26"/>
      <c r="AU1163" s="26"/>
      <c r="AV1163" s="26"/>
      <c r="AW1163" s="26"/>
      <c r="AX1163" s="26"/>
      <c r="AY1163" s="26"/>
      <c r="AZ1163" s="26"/>
      <c r="BA1163" s="26"/>
      <c r="BB1163" s="26"/>
      <c r="BC1163" s="26"/>
      <c r="BD1163" s="26"/>
      <c r="BE1163" s="26"/>
      <c r="BF1163" s="26"/>
      <c r="BG1163" s="26"/>
      <c r="BH1163" s="26"/>
      <c r="BI1163" s="26"/>
      <c r="BJ1163" s="26"/>
      <c r="BK1163" s="26"/>
      <c r="BL1163" s="26"/>
    </row>
    <row r="1164" spans="1:64" ht="23.85" customHeight="1">
      <c r="A1164" s="97" t="s">
        <v>1948</v>
      </c>
      <c r="B1164" s="99" t="s">
        <v>1949</v>
      </c>
      <c r="C1164" s="99" t="s">
        <v>1727</v>
      </c>
      <c r="D1164" s="99" t="s">
        <v>86</v>
      </c>
      <c r="E1164" s="23" t="s">
        <v>2107</v>
      </c>
      <c r="F1164" s="23" t="s">
        <v>2107</v>
      </c>
      <c r="G1164" s="23" t="s">
        <v>2107</v>
      </c>
      <c r="H1164" s="4"/>
      <c r="I1164" s="31"/>
      <c r="J1164" s="26"/>
      <c r="K1164" s="26"/>
      <c r="L1164" s="26"/>
      <c r="M1164" s="26"/>
      <c r="N1164" s="26"/>
      <c r="O1164" s="26"/>
      <c r="P1164" s="26"/>
      <c r="Q1164" s="26"/>
      <c r="R1164" s="26"/>
      <c r="S1164" s="26"/>
      <c r="T1164" s="26"/>
      <c r="U1164" s="26"/>
      <c r="V1164" s="26"/>
      <c r="W1164" s="26"/>
      <c r="X1164" s="26"/>
      <c r="Y1164" s="26"/>
      <c r="Z1164" s="26"/>
      <c r="AA1164" s="26"/>
      <c r="AB1164" s="26"/>
      <c r="AC1164" s="26"/>
      <c r="AD1164" s="26"/>
      <c r="AE1164" s="26"/>
      <c r="AF1164" s="26"/>
      <c r="AG1164" s="26"/>
      <c r="AH1164" s="26"/>
      <c r="AI1164" s="26"/>
      <c r="AJ1164" s="26"/>
      <c r="AK1164" s="26"/>
      <c r="AL1164" s="26"/>
      <c r="AM1164" s="26"/>
      <c r="AN1164" s="26"/>
      <c r="AO1164" s="26"/>
      <c r="AP1164" s="26"/>
      <c r="AQ1164" s="26"/>
      <c r="AR1164" s="26"/>
      <c r="AS1164" s="26"/>
      <c r="AT1164" s="26"/>
      <c r="AU1164" s="26"/>
      <c r="AV1164" s="26"/>
      <c r="AW1164" s="26"/>
      <c r="AX1164" s="26"/>
      <c r="AY1164" s="26"/>
      <c r="AZ1164" s="26"/>
      <c r="BA1164" s="26"/>
      <c r="BB1164" s="26"/>
      <c r="BC1164" s="26"/>
      <c r="BD1164" s="26"/>
      <c r="BE1164" s="26"/>
      <c r="BF1164" s="26"/>
      <c r="BG1164" s="26"/>
      <c r="BH1164" s="26"/>
      <c r="BI1164" s="26"/>
      <c r="BJ1164" s="26"/>
      <c r="BK1164" s="26"/>
      <c r="BL1164" s="26"/>
    </row>
    <row r="1165" spans="1:64" ht="23.85" customHeight="1">
      <c r="A1165" s="97" t="s">
        <v>1950</v>
      </c>
      <c r="B1165" s="99" t="s">
        <v>1951</v>
      </c>
      <c r="C1165" s="99" t="s">
        <v>1727</v>
      </c>
      <c r="D1165" s="99" t="s">
        <v>86</v>
      </c>
      <c r="E1165" s="23" t="s">
        <v>2107</v>
      </c>
      <c r="F1165" s="23" t="s">
        <v>2107</v>
      </c>
      <c r="G1165" s="23" t="s">
        <v>2107</v>
      </c>
      <c r="H1165" s="4"/>
      <c r="I1165" s="31"/>
      <c r="J1165" s="26"/>
      <c r="K1165" s="26"/>
      <c r="L1165" s="26"/>
      <c r="M1165" s="26"/>
      <c r="N1165" s="26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  <c r="Z1165" s="26"/>
      <c r="AA1165" s="26"/>
      <c r="AB1165" s="26"/>
      <c r="AC1165" s="26"/>
      <c r="AD1165" s="26"/>
      <c r="AE1165" s="26"/>
      <c r="AF1165" s="26"/>
      <c r="AG1165" s="26"/>
      <c r="AH1165" s="26"/>
      <c r="AI1165" s="26"/>
      <c r="AJ1165" s="26"/>
      <c r="AK1165" s="26"/>
      <c r="AL1165" s="26"/>
      <c r="AM1165" s="26"/>
      <c r="AN1165" s="26"/>
      <c r="AO1165" s="26"/>
      <c r="AP1165" s="26"/>
      <c r="AQ1165" s="26"/>
      <c r="AR1165" s="26"/>
      <c r="AS1165" s="26"/>
      <c r="AT1165" s="26"/>
      <c r="AU1165" s="26"/>
      <c r="AV1165" s="26"/>
      <c r="AW1165" s="26"/>
      <c r="AX1165" s="26"/>
      <c r="AY1165" s="26"/>
      <c r="AZ1165" s="26"/>
      <c r="BA1165" s="26"/>
      <c r="BB1165" s="26"/>
      <c r="BC1165" s="26"/>
      <c r="BD1165" s="26"/>
      <c r="BE1165" s="26"/>
      <c r="BF1165" s="26"/>
      <c r="BG1165" s="26"/>
      <c r="BH1165" s="26"/>
      <c r="BI1165" s="26"/>
      <c r="BJ1165" s="26"/>
      <c r="BK1165" s="26"/>
      <c r="BL1165" s="26"/>
    </row>
    <row r="1166" spans="1:64" ht="23.85" customHeight="1">
      <c r="A1166" s="97" t="s">
        <v>1952</v>
      </c>
      <c r="B1166" s="99" t="s">
        <v>1953</v>
      </c>
      <c r="C1166" s="99" t="s">
        <v>1868</v>
      </c>
      <c r="D1166" s="99" t="s">
        <v>86</v>
      </c>
      <c r="E1166" s="23" t="s">
        <v>2107</v>
      </c>
      <c r="F1166" s="23" t="s">
        <v>2107</v>
      </c>
      <c r="G1166" s="23" t="s">
        <v>2107</v>
      </c>
      <c r="H1166" s="4"/>
      <c r="I1166" s="31"/>
      <c r="J1166" s="26"/>
      <c r="K1166" s="26"/>
      <c r="L1166" s="26"/>
      <c r="M1166" s="26"/>
      <c r="N1166" s="26"/>
      <c r="O1166" s="26"/>
      <c r="P1166" s="26"/>
      <c r="Q1166" s="26"/>
      <c r="R1166" s="26"/>
      <c r="S1166" s="26"/>
      <c r="T1166" s="26"/>
      <c r="U1166" s="26"/>
      <c r="V1166" s="26"/>
      <c r="W1166" s="26"/>
      <c r="X1166" s="26"/>
      <c r="Y1166" s="26"/>
      <c r="Z1166" s="26"/>
      <c r="AA1166" s="26"/>
      <c r="AB1166" s="26"/>
      <c r="AC1166" s="26"/>
      <c r="AD1166" s="26"/>
      <c r="AE1166" s="26"/>
      <c r="AF1166" s="26"/>
      <c r="AG1166" s="26"/>
      <c r="AH1166" s="26"/>
      <c r="AI1166" s="26"/>
      <c r="AJ1166" s="26"/>
      <c r="AK1166" s="26"/>
      <c r="AL1166" s="26"/>
      <c r="AM1166" s="26"/>
      <c r="AN1166" s="26"/>
      <c r="AO1166" s="26"/>
      <c r="AP1166" s="26"/>
      <c r="AQ1166" s="26"/>
      <c r="AR1166" s="26"/>
      <c r="AS1166" s="26"/>
      <c r="AT1166" s="26"/>
      <c r="AU1166" s="26"/>
      <c r="AV1166" s="26"/>
      <c r="AW1166" s="26"/>
      <c r="AX1166" s="26"/>
      <c r="AY1166" s="26"/>
      <c r="AZ1166" s="26"/>
      <c r="BA1166" s="26"/>
      <c r="BB1166" s="26"/>
      <c r="BC1166" s="26"/>
      <c r="BD1166" s="26"/>
      <c r="BE1166" s="26"/>
      <c r="BF1166" s="26"/>
      <c r="BG1166" s="26"/>
      <c r="BH1166" s="26"/>
      <c r="BI1166" s="26"/>
      <c r="BJ1166" s="26"/>
      <c r="BK1166" s="26"/>
      <c r="BL1166" s="26"/>
    </row>
    <row r="1167" spans="1:64" ht="23.85" customHeight="1">
      <c r="A1167" s="97" t="s">
        <v>1954</v>
      </c>
      <c r="B1167" s="99" t="s">
        <v>1955</v>
      </c>
      <c r="C1167" s="99" t="s">
        <v>1868</v>
      </c>
      <c r="D1167" s="99" t="s">
        <v>86</v>
      </c>
      <c r="E1167" s="23" t="s">
        <v>2107</v>
      </c>
      <c r="F1167" s="23" t="s">
        <v>2107</v>
      </c>
      <c r="G1167" s="23" t="s">
        <v>2107</v>
      </c>
      <c r="H1167" s="4"/>
      <c r="I1167" s="31"/>
      <c r="J1167" s="26"/>
      <c r="K1167" s="26"/>
      <c r="L1167" s="26"/>
      <c r="M1167" s="26"/>
      <c r="N1167" s="26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  <c r="Z1167" s="26"/>
      <c r="AA1167" s="26"/>
      <c r="AB1167" s="26"/>
      <c r="AC1167" s="26"/>
      <c r="AD1167" s="26"/>
      <c r="AE1167" s="26"/>
      <c r="AF1167" s="26"/>
      <c r="AG1167" s="26"/>
      <c r="AH1167" s="26"/>
      <c r="AI1167" s="26"/>
      <c r="AJ1167" s="26"/>
      <c r="AK1167" s="26"/>
      <c r="AL1167" s="26"/>
      <c r="AM1167" s="26"/>
      <c r="AN1167" s="26"/>
      <c r="AO1167" s="26"/>
      <c r="AP1167" s="26"/>
      <c r="AQ1167" s="26"/>
      <c r="AR1167" s="26"/>
      <c r="AS1167" s="26"/>
      <c r="AT1167" s="26"/>
      <c r="AU1167" s="26"/>
      <c r="AV1167" s="26"/>
      <c r="AW1167" s="26"/>
      <c r="AX1167" s="26"/>
      <c r="AY1167" s="26"/>
      <c r="AZ1167" s="26"/>
      <c r="BA1167" s="26"/>
      <c r="BB1167" s="26"/>
      <c r="BC1167" s="26"/>
      <c r="BD1167" s="26"/>
      <c r="BE1167" s="26"/>
      <c r="BF1167" s="26"/>
      <c r="BG1167" s="26"/>
      <c r="BH1167" s="26"/>
      <c r="BI1167" s="26"/>
      <c r="BJ1167" s="26"/>
      <c r="BK1167" s="26"/>
      <c r="BL1167" s="26"/>
    </row>
    <row r="1168" spans="1:64" ht="23.85" customHeight="1">
      <c r="A1168" s="97" t="s">
        <v>1956</v>
      </c>
      <c r="B1168" s="99" t="s">
        <v>1957</v>
      </c>
      <c r="C1168" s="99" t="s">
        <v>1727</v>
      </c>
      <c r="D1168" s="99" t="s">
        <v>86</v>
      </c>
      <c r="E1168" s="23" t="s">
        <v>2107</v>
      </c>
      <c r="F1168" s="23" t="s">
        <v>2107</v>
      </c>
      <c r="G1168" s="23" t="s">
        <v>2107</v>
      </c>
      <c r="H1168" s="4"/>
      <c r="I1168" s="31"/>
      <c r="J1168" s="26"/>
      <c r="K1168" s="26"/>
      <c r="L1168" s="26"/>
      <c r="M1168" s="26"/>
      <c r="N1168" s="26"/>
      <c r="O1168" s="26"/>
      <c r="P1168" s="26"/>
      <c r="Q1168" s="26"/>
      <c r="R1168" s="26"/>
      <c r="S1168" s="26"/>
      <c r="T1168" s="26"/>
      <c r="U1168" s="26"/>
      <c r="V1168" s="26"/>
      <c r="W1168" s="26"/>
      <c r="X1168" s="26"/>
      <c r="Y1168" s="26"/>
      <c r="Z1168" s="26"/>
      <c r="AA1168" s="26"/>
      <c r="AB1168" s="26"/>
      <c r="AC1168" s="26"/>
      <c r="AD1168" s="26"/>
      <c r="AE1168" s="26"/>
      <c r="AF1168" s="26"/>
      <c r="AG1168" s="26"/>
      <c r="AH1168" s="26"/>
      <c r="AI1168" s="26"/>
      <c r="AJ1168" s="26"/>
      <c r="AK1168" s="26"/>
      <c r="AL1168" s="26"/>
      <c r="AM1168" s="26"/>
      <c r="AN1168" s="26"/>
      <c r="AO1168" s="26"/>
      <c r="AP1168" s="26"/>
      <c r="AQ1168" s="26"/>
      <c r="AR1168" s="26"/>
      <c r="AS1168" s="26"/>
      <c r="AT1168" s="26"/>
      <c r="AU1168" s="26"/>
      <c r="AV1168" s="26"/>
      <c r="AW1168" s="26"/>
      <c r="AX1168" s="26"/>
      <c r="AY1168" s="26"/>
      <c r="AZ1168" s="26"/>
      <c r="BA1168" s="26"/>
      <c r="BB1168" s="26"/>
      <c r="BC1168" s="26"/>
      <c r="BD1168" s="26"/>
      <c r="BE1168" s="26"/>
      <c r="BF1168" s="26"/>
      <c r="BG1168" s="26"/>
      <c r="BH1168" s="26"/>
      <c r="BI1168" s="26"/>
      <c r="BJ1168" s="26"/>
      <c r="BK1168" s="26"/>
      <c r="BL1168" s="26"/>
    </row>
    <row r="1169" spans="1:64" ht="23.85" customHeight="1">
      <c r="A1169" s="97" t="s">
        <v>1958</v>
      </c>
      <c r="B1169" s="99" t="s">
        <v>1959</v>
      </c>
      <c r="C1169" s="99" t="s">
        <v>1727</v>
      </c>
      <c r="D1169" s="99" t="s">
        <v>1931</v>
      </c>
      <c r="E1169" s="23" t="s">
        <v>2107</v>
      </c>
      <c r="F1169" s="23" t="s">
        <v>2107</v>
      </c>
      <c r="G1169" s="23" t="s">
        <v>2107</v>
      </c>
      <c r="H1169" s="4"/>
      <c r="I1169" s="31"/>
      <c r="J1169" s="26"/>
      <c r="K1169" s="26"/>
      <c r="L1169" s="26"/>
      <c r="M1169" s="26"/>
      <c r="N1169" s="26"/>
      <c r="O1169" s="26"/>
      <c r="P1169" s="26"/>
      <c r="Q1169" s="26"/>
      <c r="R1169" s="26"/>
      <c r="S1169" s="26"/>
      <c r="T1169" s="26"/>
      <c r="U1169" s="26"/>
      <c r="V1169" s="26"/>
      <c r="W1169" s="26"/>
      <c r="X1169" s="26"/>
      <c r="Y1169" s="26"/>
      <c r="Z1169" s="26"/>
      <c r="AA1169" s="26"/>
      <c r="AB1169" s="26"/>
      <c r="AC1169" s="26"/>
      <c r="AD1169" s="26"/>
      <c r="AE1169" s="26"/>
      <c r="AF1169" s="26"/>
      <c r="AG1169" s="26"/>
      <c r="AH1169" s="26"/>
      <c r="AI1169" s="26"/>
      <c r="AJ1169" s="26"/>
      <c r="AK1169" s="26"/>
      <c r="AL1169" s="26"/>
      <c r="AM1169" s="26"/>
      <c r="AN1169" s="26"/>
      <c r="AO1169" s="26"/>
      <c r="AP1169" s="26"/>
      <c r="AQ1169" s="26"/>
      <c r="AR1169" s="26"/>
      <c r="AS1169" s="26"/>
      <c r="AT1169" s="26"/>
      <c r="AU1169" s="26"/>
      <c r="AV1169" s="26"/>
      <c r="AW1169" s="26"/>
      <c r="AX1169" s="26"/>
      <c r="AY1169" s="26"/>
      <c r="AZ1169" s="26"/>
      <c r="BA1169" s="26"/>
      <c r="BB1169" s="26"/>
      <c r="BC1169" s="26"/>
      <c r="BD1169" s="26"/>
      <c r="BE1169" s="26"/>
      <c r="BF1169" s="26"/>
      <c r="BG1169" s="26"/>
      <c r="BH1169" s="26"/>
      <c r="BI1169" s="26"/>
      <c r="BJ1169" s="26"/>
      <c r="BK1169" s="26"/>
      <c r="BL1169" s="26"/>
    </row>
    <row r="1170" spans="1:64" ht="23.85" customHeight="1">
      <c r="A1170" s="97" t="s">
        <v>1960</v>
      </c>
      <c r="B1170" s="99" t="s">
        <v>1961</v>
      </c>
      <c r="C1170" s="99" t="s">
        <v>1727</v>
      </c>
      <c r="D1170" s="99" t="s">
        <v>86</v>
      </c>
      <c r="E1170" s="23" t="s">
        <v>2107</v>
      </c>
      <c r="F1170" s="23" t="s">
        <v>2107</v>
      </c>
      <c r="G1170" s="23" t="s">
        <v>2107</v>
      </c>
      <c r="H1170" s="4"/>
      <c r="I1170" s="31"/>
      <c r="J1170" s="26"/>
      <c r="K1170" s="26"/>
      <c r="L1170" s="26"/>
      <c r="M1170" s="26"/>
      <c r="N1170" s="26"/>
      <c r="O1170" s="26"/>
      <c r="P1170" s="26"/>
      <c r="Q1170" s="26"/>
      <c r="R1170" s="26"/>
      <c r="S1170" s="26"/>
      <c r="T1170" s="26"/>
      <c r="U1170" s="26"/>
      <c r="V1170" s="26"/>
      <c r="W1170" s="26"/>
      <c r="X1170" s="26"/>
      <c r="Y1170" s="26"/>
      <c r="Z1170" s="26"/>
      <c r="AA1170" s="26"/>
      <c r="AB1170" s="26"/>
      <c r="AC1170" s="26"/>
      <c r="AD1170" s="26"/>
      <c r="AE1170" s="26"/>
      <c r="AF1170" s="26"/>
      <c r="AG1170" s="26"/>
      <c r="AH1170" s="26"/>
      <c r="AI1170" s="26"/>
      <c r="AJ1170" s="26"/>
      <c r="AK1170" s="26"/>
      <c r="AL1170" s="26"/>
      <c r="AM1170" s="26"/>
      <c r="AN1170" s="26"/>
      <c r="AO1170" s="26"/>
      <c r="AP1170" s="26"/>
      <c r="AQ1170" s="26"/>
      <c r="AR1170" s="26"/>
      <c r="AS1170" s="26"/>
      <c r="AT1170" s="26"/>
      <c r="AU1170" s="26"/>
      <c r="AV1170" s="26"/>
      <c r="AW1170" s="26"/>
      <c r="AX1170" s="26"/>
      <c r="AY1170" s="26"/>
      <c r="AZ1170" s="26"/>
      <c r="BA1170" s="26"/>
      <c r="BB1170" s="26"/>
      <c r="BC1170" s="26"/>
      <c r="BD1170" s="26"/>
      <c r="BE1170" s="26"/>
      <c r="BF1170" s="26"/>
      <c r="BG1170" s="26"/>
      <c r="BH1170" s="26"/>
      <c r="BI1170" s="26"/>
      <c r="BJ1170" s="26"/>
      <c r="BK1170" s="26"/>
      <c r="BL1170" s="26"/>
    </row>
    <row r="1171" spans="1:64" ht="23.85" customHeight="1">
      <c r="A1171" s="97" t="s">
        <v>1962</v>
      </c>
      <c r="B1171" s="99" t="s">
        <v>1963</v>
      </c>
      <c r="C1171" s="99" t="s">
        <v>1727</v>
      </c>
      <c r="D1171" s="99" t="s">
        <v>86</v>
      </c>
      <c r="E1171" s="23" t="s">
        <v>2107</v>
      </c>
      <c r="F1171" s="23" t="s">
        <v>2107</v>
      </c>
      <c r="G1171" s="23" t="s">
        <v>2107</v>
      </c>
      <c r="H1171" s="4"/>
      <c r="I1171" s="31"/>
      <c r="J1171" s="26"/>
      <c r="K1171" s="26"/>
      <c r="L1171" s="26"/>
      <c r="M1171" s="26"/>
      <c r="N1171" s="26"/>
      <c r="O1171" s="26"/>
      <c r="P1171" s="26"/>
      <c r="Q1171" s="26"/>
      <c r="R1171" s="26"/>
      <c r="S1171" s="26"/>
      <c r="T1171" s="26"/>
      <c r="U1171" s="26"/>
      <c r="V1171" s="26"/>
      <c r="W1171" s="26"/>
      <c r="X1171" s="26"/>
      <c r="Y1171" s="26"/>
      <c r="Z1171" s="26"/>
      <c r="AA1171" s="26"/>
      <c r="AB1171" s="26"/>
      <c r="AC1171" s="26"/>
      <c r="AD1171" s="26"/>
      <c r="AE1171" s="26"/>
      <c r="AF1171" s="26"/>
      <c r="AG1171" s="26"/>
      <c r="AH1171" s="26"/>
      <c r="AI1171" s="26"/>
      <c r="AJ1171" s="26"/>
      <c r="AK1171" s="26"/>
      <c r="AL1171" s="26"/>
      <c r="AM1171" s="26"/>
      <c r="AN1171" s="26"/>
      <c r="AO1171" s="26"/>
      <c r="AP1171" s="26"/>
      <c r="AQ1171" s="26"/>
      <c r="AR1171" s="26"/>
      <c r="AS1171" s="26"/>
      <c r="AT1171" s="26"/>
      <c r="AU1171" s="26"/>
      <c r="AV1171" s="26"/>
      <c r="AW1171" s="26"/>
      <c r="AX1171" s="26"/>
      <c r="AY1171" s="26"/>
      <c r="AZ1171" s="26"/>
      <c r="BA1171" s="26"/>
      <c r="BB1171" s="26"/>
      <c r="BC1171" s="26"/>
      <c r="BD1171" s="26"/>
      <c r="BE1171" s="26"/>
      <c r="BF1171" s="26"/>
      <c r="BG1171" s="26"/>
      <c r="BH1171" s="26"/>
      <c r="BI1171" s="26"/>
      <c r="BJ1171" s="26"/>
      <c r="BK1171" s="26"/>
      <c r="BL1171" s="26"/>
    </row>
    <row r="1172" spans="1:64" ht="23.85" customHeight="1">
      <c r="A1172" s="97" t="s">
        <v>1964</v>
      </c>
      <c r="B1172" s="99" t="s">
        <v>1965</v>
      </c>
      <c r="C1172" s="99" t="s">
        <v>1727</v>
      </c>
      <c r="D1172" s="99" t="s">
        <v>86</v>
      </c>
      <c r="E1172" s="23" t="s">
        <v>2107</v>
      </c>
      <c r="F1172" s="23" t="s">
        <v>2107</v>
      </c>
      <c r="G1172" s="23" t="s">
        <v>2107</v>
      </c>
      <c r="H1172" s="4"/>
      <c r="I1172" s="31"/>
      <c r="J1172" s="26"/>
      <c r="K1172" s="26"/>
      <c r="L1172" s="26"/>
      <c r="M1172" s="26"/>
      <c r="N1172" s="26"/>
      <c r="O1172" s="26"/>
      <c r="P1172" s="26"/>
      <c r="Q1172" s="26"/>
      <c r="R1172" s="26"/>
      <c r="S1172" s="26"/>
      <c r="T1172" s="26"/>
      <c r="U1172" s="26"/>
      <c r="V1172" s="26"/>
      <c r="W1172" s="26"/>
      <c r="X1172" s="26"/>
      <c r="Y1172" s="26"/>
      <c r="Z1172" s="26"/>
      <c r="AA1172" s="26"/>
      <c r="AB1172" s="26"/>
      <c r="AC1172" s="26"/>
      <c r="AD1172" s="26"/>
      <c r="AE1172" s="26"/>
      <c r="AF1172" s="26"/>
      <c r="AG1172" s="26"/>
      <c r="AH1172" s="26"/>
      <c r="AI1172" s="26"/>
      <c r="AJ1172" s="26"/>
      <c r="AK1172" s="26"/>
      <c r="AL1172" s="26"/>
      <c r="AM1172" s="26"/>
      <c r="AN1172" s="26"/>
      <c r="AO1172" s="26"/>
      <c r="AP1172" s="26"/>
      <c r="AQ1172" s="26"/>
      <c r="AR1172" s="26"/>
      <c r="AS1172" s="26"/>
      <c r="AT1172" s="26"/>
      <c r="AU1172" s="26"/>
      <c r="AV1172" s="26"/>
      <c r="AW1172" s="26"/>
      <c r="AX1172" s="26"/>
      <c r="AY1172" s="26"/>
      <c r="AZ1172" s="26"/>
      <c r="BA1172" s="26"/>
      <c r="BB1172" s="26"/>
      <c r="BC1172" s="26"/>
      <c r="BD1172" s="26"/>
      <c r="BE1172" s="26"/>
      <c r="BF1172" s="26"/>
      <c r="BG1172" s="26"/>
      <c r="BH1172" s="26"/>
      <c r="BI1172" s="26"/>
      <c r="BJ1172" s="26"/>
      <c r="BK1172" s="26"/>
      <c r="BL1172" s="26"/>
    </row>
    <row r="1173" spans="1:64" ht="23.85" customHeight="1">
      <c r="A1173" s="97" t="s">
        <v>1966</v>
      </c>
      <c r="B1173" s="99" t="s">
        <v>1967</v>
      </c>
      <c r="C1173" s="99" t="s">
        <v>1727</v>
      </c>
      <c r="D1173" s="99" t="s">
        <v>86</v>
      </c>
      <c r="E1173" s="23" t="s">
        <v>2107</v>
      </c>
      <c r="F1173" s="23" t="s">
        <v>2107</v>
      </c>
      <c r="G1173" s="23" t="s">
        <v>2107</v>
      </c>
      <c r="H1173" s="4"/>
      <c r="I1173" s="31"/>
      <c r="J1173" s="26"/>
      <c r="K1173" s="26"/>
      <c r="L1173" s="26"/>
      <c r="M1173" s="26"/>
      <c r="N1173" s="26"/>
      <c r="O1173" s="26"/>
      <c r="P1173" s="26"/>
      <c r="Q1173" s="26"/>
      <c r="R1173" s="26"/>
      <c r="S1173" s="26"/>
      <c r="T1173" s="26"/>
      <c r="U1173" s="26"/>
      <c r="V1173" s="26"/>
      <c r="W1173" s="26"/>
      <c r="X1173" s="26"/>
      <c r="Y1173" s="26"/>
      <c r="Z1173" s="26"/>
      <c r="AA1173" s="26"/>
      <c r="AB1173" s="26"/>
      <c r="AC1173" s="26"/>
      <c r="AD1173" s="26"/>
      <c r="AE1173" s="26"/>
      <c r="AF1173" s="26"/>
      <c r="AG1173" s="26"/>
      <c r="AH1173" s="26"/>
      <c r="AI1173" s="26"/>
      <c r="AJ1173" s="26"/>
      <c r="AK1173" s="26"/>
      <c r="AL1173" s="26"/>
      <c r="AM1173" s="26"/>
      <c r="AN1173" s="26"/>
      <c r="AO1173" s="26"/>
      <c r="AP1173" s="26"/>
      <c r="AQ1173" s="26"/>
      <c r="AR1173" s="26"/>
      <c r="AS1173" s="26"/>
      <c r="AT1173" s="26"/>
      <c r="AU1173" s="26"/>
      <c r="AV1173" s="26"/>
      <c r="AW1173" s="26"/>
      <c r="AX1173" s="26"/>
      <c r="AY1173" s="26"/>
      <c r="AZ1173" s="26"/>
      <c r="BA1173" s="26"/>
      <c r="BB1173" s="26"/>
      <c r="BC1173" s="26"/>
      <c r="BD1173" s="26"/>
      <c r="BE1173" s="26"/>
      <c r="BF1173" s="26"/>
      <c r="BG1173" s="26"/>
      <c r="BH1173" s="26"/>
      <c r="BI1173" s="26"/>
      <c r="BJ1173" s="26"/>
      <c r="BK1173" s="26"/>
      <c r="BL1173" s="26"/>
    </row>
    <row r="1174" spans="1:64" ht="23.85" customHeight="1">
      <c r="A1174" s="97" t="s">
        <v>1968</v>
      </c>
      <c r="B1174" s="99" t="s">
        <v>1969</v>
      </c>
      <c r="C1174" s="99" t="s">
        <v>1727</v>
      </c>
      <c r="D1174" s="99" t="s">
        <v>86</v>
      </c>
      <c r="E1174" s="23" t="s">
        <v>2107</v>
      </c>
      <c r="F1174" s="23" t="s">
        <v>2107</v>
      </c>
      <c r="G1174" s="23" t="s">
        <v>2107</v>
      </c>
      <c r="H1174" s="4"/>
      <c r="I1174" s="31"/>
      <c r="J1174" s="26"/>
      <c r="K1174" s="26"/>
      <c r="L1174" s="26"/>
      <c r="M1174" s="26"/>
      <c r="N1174" s="26"/>
      <c r="O1174" s="26"/>
      <c r="P1174" s="26"/>
      <c r="Q1174" s="26"/>
      <c r="R1174" s="26"/>
      <c r="S1174" s="26"/>
      <c r="T1174" s="26"/>
      <c r="U1174" s="26"/>
      <c r="V1174" s="26"/>
      <c r="W1174" s="26"/>
      <c r="X1174" s="26"/>
      <c r="Y1174" s="26"/>
      <c r="Z1174" s="26"/>
      <c r="AA1174" s="26"/>
      <c r="AB1174" s="26"/>
      <c r="AC1174" s="26"/>
      <c r="AD1174" s="26"/>
      <c r="AE1174" s="26"/>
      <c r="AF1174" s="26"/>
      <c r="AG1174" s="26"/>
      <c r="AH1174" s="26"/>
      <c r="AI1174" s="26"/>
      <c r="AJ1174" s="26"/>
      <c r="AK1174" s="26"/>
      <c r="AL1174" s="26"/>
      <c r="AM1174" s="26"/>
      <c r="AN1174" s="26"/>
      <c r="AO1174" s="26"/>
      <c r="AP1174" s="26"/>
      <c r="AQ1174" s="26"/>
      <c r="AR1174" s="26"/>
      <c r="AS1174" s="26"/>
      <c r="AT1174" s="26"/>
      <c r="AU1174" s="26"/>
      <c r="AV1174" s="26"/>
      <c r="AW1174" s="26"/>
      <c r="AX1174" s="26"/>
      <c r="AY1174" s="26"/>
      <c r="AZ1174" s="26"/>
      <c r="BA1174" s="26"/>
      <c r="BB1174" s="26"/>
      <c r="BC1174" s="26"/>
      <c r="BD1174" s="26"/>
      <c r="BE1174" s="26"/>
      <c r="BF1174" s="26"/>
      <c r="BG1174" s="26"/>
      <c r="BH1174" s="26"/>
      <c r="BI1174" s="26"/>
      <c r="BJ1174" s="26"/>
      <c r="BK1174" s="26"/>
      <c r="BL1174" s="26"/>
    </row>
    <row r="1175" spans="1:64" ht="23.85" customHeight="1">
      <c r="A1175" s="97" t="s">
        <v>1970</v>
      </c>
      <c r="B1175" s="99" t="s">
        <v>1971</v>
      </c>
      <c r="C1175" s="99" t="s">
        <v>1727</v>
      </c>
      <c r="D1175" s="99" t="s">
        <v>86</v>
      </c>
      <c r="E1175" s="23" t="s">
        <v>2107</v>
      </c>
      <c r="F1175" s="23" t="s">
        <v>2107</v>
      </c>
      <c r="G1175" s="23" t="s">
        <v>2107</v>
      </c>
      <c r="H1175" s="4"/>
      <c r="I1175" s="31"/>
      <c r="J1175" s="26"/>
      <c r="K1175" s="26"/>
      <c r="L1175" s="26"/>
      <c r="M1175" s="26"/>
      <c r="N1175" s="26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26"/>
      <c r="Z1175" s="26"/>
      <c r="AA1175" s="26"/>
      <c r="AB1175" s="26"/>
      <c r="AC1175" s="26"/>
      <c r="AD1175" s="26"/>
      <c r="AE1175" s="26"/>
      <c r="AF1175" s="26"/>
      <c r="AG1175" s="26"/>
      <c r="AH1175" s="26"/>
      <c r="AI1175" s="26"/>
      <c r="AJ1175" s="26"/>
      <c r="AK1175" s="26"/>
      <c r="AL1175" s="26"/>
      <c r="AM1175" s="26"/>
      <c r="AN1175" s="26"/>
      <c r="AO1175" s="26"/>
      <c r="AP1175" s="26"/>
      <c r="AQ1175" s="26"/>
      <c r="AR1175" s="26"/>
      <c r="AS1175" s="26"/>
      <c r="AT1175" s="26"/>
      <c r="AU1175" s="26"/>
      <c r="AV1175" s="26"/>
      <c r="AW1175" s="26"/>
      <c r="AX1175" s="26"/>
      <c r="AY1175" s="26"/>
      <c r="AZ1175" s="26"/>
      <c r="BA1175" s="26"/>
      <c r="BB1175" s="26"/>
      <c r="BC1175" s="26"/>
      <c r="BD1175" s="26"/>
      <c r="BE1175" s="26"/>
      <c r="BF1175" s="26"/>
      <c r="BG1175" s="26"/>
      <c r="BH1175" s="26"/>
      <c r="BI1175" s="26"/>
      <c r="BJ1175" s="26"/>
      <c r="BK1175" s="26"/>
      <c r="BL1175" s="26"/>
    </row>
    <row r="1176" spans="1:64" ht="23.85" customHeight="1">
      <c r="A1176" s="97" t="s">
        <v>1972</v>
      </c>
      <c r="B1176" s="99" t="s">
        <v>1973</v>
      </c>
      <c r="C1176" s="99" t="s">
        <v>1727</v>
      </c>
      <c r="D1176" s="99" t="s">
        <v>86</v>
      </c>
      <c r="E1176" s="23" t="s">
        <v>2107</v>
      </c>
      <c r="F1176" s="23" t="s">
        <v>2107</v>
      </c>
      <c r="G1176" s="23" t="s">
        <v>2107</v>
      </c>
      <c r="H1176" s="4"/>
      <c r="I1176" s="31"/>
      <c r="J1176" s="26"/>
      <c r="K1176" s="26"/>
      <c r="L1176" s="26"/>
      <c r="M1176" s="26"/>
      <c r="N1176" s="26"/>
      <c r="O1176" s="26"/>
      <c r="P1176" s="26"/>
      <c r="Q1176" s="26"/>
      <c r="R1176" s="26"/>
      <c r="S1176" s="26"/>
      <c r="T1176" s="26"/>
      <c r="U1176" s="26"/>
      <c r="V1176" s="26"/>
      <c r="W1176" s="26"/>
      <c r="X1176" s="26"/>
      <c r="Y1176" s="26"/>
      <c r="Z1176" s="26"/>
      <c r="AA1176" s="26"/>
      <c r="AB1176" s="26"/>
      <c r="AC1176" s="26"/>
      <c r="AD1176" s="26"/>
      <c r="AE1176" s="26"/>
      <c r="AF1176" s="26"/>
      <c r="AG1176" s="26"/>
      <c r="AH1176" s="26"/>
      <c r="AI1176" s="26"/>
      <c r="AJ1176" s="26"/>
      <c r="AK1176" s="26"/>
      <c r="AL1176" s="26"/>
      <c r="AM1176" s="26"/>
      <c r="AN1176" s="26"/>
      <c r="AO1176" s="26"/>
      <c r="AP1176" s="26"/>
      <c r="AQ1176" s="26"/>
      <c r="AR1176" s="26"/>
      <c r="AS1176" s="26"/>
      <c r="AT1176" s="26"/>
      <c r="AU1176" s="26"/>
      <c r="AV1176" s="26"/>
      <c r="AW1176" s="26"/>
      <c r="AX1176" s="26"/>
      <c r="AY1176" s="26"/>
      <c r="AZ1176" s="26"/>
      <c r="BA1176" s="26"/>
      <c r="BB1176" s="26"/>
      <c r="BC1176" s="26"/>
      <c r="BD1176" s="26"/>
      <c r="BE1176" s="26"/>
      <c r="BF1176" s="26"/>
      <c r="BG1176" s="26"/>
      <c r="BH1176" s="26"/>
      <c r="BI1176" s="26"/>
      <c r="BJ1176" s="26"/>
      <c r="BK1176" s="26"/>
      <c r="BL1176" s="26"/>
    </row>
    <row r="1177" spans="1:64" ht="23.85" customHeight="1">
      <c r="A1177" s="97" t="s">
        <v>1974</v>
      </c>
      <c r="B1177" s="99" t="s">
        <v>1975</v>
      </c>
      <c r="C1177" s="99" t="s">
        <v>1868</v>
      </c>
      <c r="D1177" s="99" t="s">
        <v>86</v>
      </c>
      <c r="E1177" s="23" t="s">
        <v>2107</v>
      </c>
      <c r="F1177" s="23" t="s">
        <v>2107</v>
      </c>
      <c r="G1177" s="23" t="s">
        <v>2107</v>
      </c>
      <c r="H1177" s="4"/>
      <c r="I1177" s="31"/>
      <c r="J1177" s="26"/>
      <c r="K1177" s="26"/>
      <c r="L1177" s="26"/>
      <c r="M1177" s="26"/>
      <c r="N1177" s="26"/>
      <c r="O1177" s="26"/>
      <c r="P1177" s="26"/>
      <c r="Q1177" s="26"/>
      <c r="R1177" s="26"/>
      <c r="S1177" s="26"/>
      <c r="T1177" s="26"/>
      <c r="U1177" s="26"/>
      <c r="V1177" s="26"/>
      <c r="W1177" s="26"/>
      <c r="X1177" s="26"/>
      <c r="Y1177" s="26"/>
      <c r="Z1177" s="26"/>
      <c r="AA1177" s="26"/>
      <c r="AB1177" s="26"/>
      <c r="AC1177" s="26"/>
      <c r="AD1177" s="26"/>
      <c r="AE1177" s="26"/>
      <c r="AF1177" s="26"/>
      <c r="AG1177" s="26"/>
      <c r="AH1177" s="26"/>
      <c r="AI1177" s="26"/>
      <c r="AJ1177" s="26"/>
      <c r="AK1177" s="26"/>
      <c r="AL1177" s="26"/>
      <c r="AM1177" s="26"/>
      <c r="AN1177" s="26"/>
      <c r="AO1177" s="26"/>
      <c r="AP1177" s="26"/>
      <c r="AQ1177" s="26"/>
      <c r="AR1177" s="26"/>
      <c r="AS1177" s="26"/>
      <c r="AT1177" s="26"/>
      <c r="AU1177" s="26"/>
      <c r="AV1177" s="26"/>
      <c r="AW1177" s="26"/>
      <c r="AX1177" s="26"/>
      <c r="AY1177" s="26"/>
      <c r="AZ1177" s="26"/>
      <c r="BA1177" s="26"/>
      <c r="BB1177" s="26"/>
      <c r="BC1177" s="26"/>
      <c r="BD1177" s="26"/>
      <c r="BE1177" s="26"/>
      <c r="BF1177" s="26"/>
      <c r="BG1177" s="26"/>
      <c r="BH1177" s="26"/>
      <c r="BI1177" s="26"/>
      <c r="BJ1177" s="26"/>
      <c r="BK1177" s="26"/>
      <c r="BL1177" s="26"/>
    </row>
    <row r="1178" spans="1:64" ht="23.85" customHeight="1">
      <c r="A1178" s="97" t="s">
        <v>1976</v>
      </c>
      <c r="B1178" s="99" t="s">
        <v>1977</v>
      </c>
      <c r="C1178" s="99" t="s">
        <v>1727</v>
      </c>
      <c r="D1178" s="99" t="s">
        <v>86</v>
      </c>
      <c r="E1178" s="23" t="s">
        <v>2107</v>
      </c>
      <c r="F1178" s="23" t="s">
        <v>2107</v>
      </c>
      <c r="G1178" s="23" t="s">
        <v>2107</v>
      </c>
      <c r="H1178" s="4"/>
      <c r="I1178" s="31"/>
      <c r="J1178" s="26"/>
      <c r="K1178" s="26"/>
      <c r="L1178" s="26"/>
      <c r="M1178" s="26"/>
      <c r="N1178" s="26"/>
      <c r="O1178" s="26"/>
      <c r="P1178" s="26"/>
      <c r="Q1178" s="26"/>
      <c r="R1178" s="26"/>
      <c r="S1178" s="26"/>
      <c r="T1178" s="26"/>
      <c r="U1178" s="26"/>
      <c r="V1178" s="26"/>
      <c r="W1178" s="26"/>
      <c r="X1178" s="26"/>
      <c r="Y1178" s="26"/>
      <c r="Z1178" s="26"/>
      <c r="AA1178" s="26"/>
      <c r="AB1178" s="26"/>
      <c r="AC1178" s="26"/>
      <c r="AD1178" s="26"/>
      <c r="AE1178" s="26"/>
      <c r="AF1178" s="26"/>
      <c r="AG1178" s="26"/>
      <c r="AH1178" s="26"/>
      <c r="AI1178" s="26"/>
      <c r="AJ1178" s="26"/>
      <c r="AK1178" s="26"/>
      <c r="AL1178" s="26"/>
      <c r="AM1178" s="26"/>
      <c r="AN1178" s="26"/>
      <c r="AO1178" s="26"/>
      <c r="AP1178" s="26"/>
      <c r="AQ1178" s="26"/>
      <c r="AR1178" s="26"/>
      <c r="AS1178" s="26"/>
      <c r="AT1178" s="26"/>
      <c r="AU1178" s="26"/>
      <c r="AV1178" s="26"/>
      <c r="AW1178" s="26"/>
      <c r="AX1178" s="26"/>
      <c r="AY1178" s="26"/>
      <c r="AZ1178" s="26"/>
      <c r="BA1178" s="26"/>
      <c r="BB1178" s="26"/>
      <c r="BC1178" s="26"/>
      <c r="BD1178" s="26"/>
      <c r="BE1178" s="26"/>
      <c r="BF1178" s="26"/>
      <c r="BG1178" s="26"/>
      <c r="BH1178" s="26"/>
      <c r="BI1178" s="26"/>
      <c r="BJ1178" s="26"/>
      <c r="BK1178" s="26"/>
      <c r="BL1178" s="26"/>
    </row>
    <row r="1179" spans="1:64" ht="23.85" customHeight="1">
      <c r="A1179" s="97" t="s">
        <v>1978</v>
      </c>
      <c r="B1179" s="99" t="s">
        <v>1979</v>
      </c>
      <c r="C1179" s="99" t="s">
        <v>1727</v>
      </c>
      <c r="D1179" s="99" t="s">
        <v>86</v>
      </c>
      <c r="E1179" s="23" t="s">
        <v>2107</v>
      </c>
      <c r="F1179" s="23" t="s">
        <v>2107</v>
      </c>
      <c r="G1179" s="23" t="s">
        <v>2107</v>
      </c>
      <c r="H1179" s="4"/>
      <c r="I1179" s="31"/>
      <c r="J1179" s="26"/>
      <c r="K1179" s="26"/>
      <c r="L1179" s="26"/>
      <c r="M1179" s="26"/>
      <c r="N1179" s="26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  <c r="Y1179" s="26"/>
      <c r="Z1179" s="26"/>
      <c r="AA1179" s="26"/>
      <c r="AB1179" s="26"/>
      <c r="AC1179" s="26"/>
      <c r="AD1179" s="26"/>
      <c r="AE1179" s="26"/>
      <c r="AF1179" s="26"/>
      <c r="AG1179" s="26"/>
      <c r="AH1179" s="26"/>
      <c r="AI1179" s="26"/>
      <c r="AJ1179" s="26"/>
      <c r="AK1179" s="26"/>
      <c r="AL1179" s="26"/>
      <c r="AM1179" s="26"/>
      <c r="AN1179" s="26"/>
      <c r="AO1179" s="26"/>
      <c r="AP1179" s="26"/>
      <c r="AQ1179" s="26"/>
      <c r="AR1179" s="26"/>
      <c r="AS1179" s="26"/>
      <c r="AT1179" s="26"/>
      <c r="AU1179" s="26"/>
      <c r="AV1179" s="26"/>
      <c r="AW1179" s="26"/>
      <c r="AX1179" s="26"/>
      <c r="AY1179" s="26"/>
      <c r="AZ1179" s="26"/>
      <c r="BA1179" s="26"/>
      <c r="BB1179" s="26"/>
      <c r="BC1179" s="26"/>
      <c r="BD1179" s="26"/>
      <c r="BE1179" s="26"/>
      <c r="BF1179" s="26"/>
      <c r="BG1179" s="26"/>
      <c r="BH1179" s="26"/>
      <c r="BI1179" s="26"/>
      <c r="BJ1179" s="26"/>
      <c r="BK1179" s="26"/>
      <c r="BL1179" s="26"/>
    </row>
    <row r="1180" spans="1:64" ht="23.85" customHeight="1">
      <c r="A1180" s="97" t="s">
        <v>1980</v>
      </c>
      <c r="B1180" s="99" t="s">
        <v>1981</v>
      </c>
      <c r="C1180" s="99" t="s">
        <v>1727</v>
      </c>
      <c r="D1180" s="99" t="s">
        <v>1931</v>
      </c>
      <c r="E1180" s="23" t="s">
        <v>2107</v>
      </c>
      <c r="F1180" s="23" t="s">
        <v>2107</v>
      </c>
      <c r="G1180" s="23" t="s">
        <v>2107</v>
      </c>
      <c r="H1180" s="4"/>
      <c r="I1180" s="31"/>
      <c r="J1180" s="26"/>
      <c r="K1180" s="26"/>
      <c r="L1180" s="26"/>
      <c r="M1180" s="26"/>
      <c r="N1180" s="26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  <c r="Y1180" s="26"/>
      <c r="Z1180" s="26"/>
      <c r="AA1180" s="26"/>
      <c r="AB1180" s="26"/>
      <c r="AC1180" s="26"/>
      <c r="AD1180" s="26"/>
      <c r="AE1180" s="26"/>
      <c r="AF1180" s="26"/>
      <c r="AG1180" s="26"/>
      <c r="AH1180" s="26"/>
      <c r="AI1180" s="26"/>
      <c r="AJ1180" s="26"/>
      <c r="AK1180" s="26"/>
      <c r="AL1180" s="26"/>
      <c r="AM1180" s="26"/>
      <c r="AN1180" s="26"/>
      <c r="AO1180" s="26"/>
      <c r="AP1180" s="26"/>
      <c r="AQ1180" s="26"/>
      <c r="AR1180" s="26"/>
      <c r="AS1180" s="26"/>
      <c r="AT1180" s="26"/>
      <c r="AU1180" s="26"/>
      <c r="AV1180" s="26"/>
      <c r="AW1180" s="26"/>
      <c r="AX1180" s="26"/>
      <c r="AY1180" s="26"/>
      <c r="AZ1180" s="26"/>
      <c r="BA1180" s="26"/>
      <c r="BB1180" s="26"/>
      <c r="BC1180" s="26"/>
      <c r="BD1180" s="26"/>
      <c r="BE1180" s="26"/>
      <c r="BF1180" s="26"/>
      <c r="BG1180" s="26"/>
      <c r="BH1180" s="26"/>
      <c r="BI1180" s="26"/>
      <c r="BJ1180" s="26"/>
      <c r="BK1180" s="26"/>
      <c r="BL1180" s="26"/>
    </row>
    <row r="1181" spans="1:64" ht="23.85" customHeight="1">
      <c r="A1181" s="97" t="s">
        <v>1982</v>
      </c>
      <c r="B1181" s="99" t="s">
        <v>1983</v>
      </c>
      <c r="C1181" s="99" t="s">
        <v>1727</v>
      </c>
      <c r="D1181" s="99" t="s">
        <v>86</v>
      </c>
      <c r="E1181" s="23" t="s">
        <v>2107</v>
      </c>
      <c r="F1181" s="23" t="s">
        <v>2107</v>
      </c>
      <c r="G1181" s="23" t="s">
        <v>2107</v>
      </c>
      <c r="H1181" s="4"/>
      <c r="I1181" s="31"/>
      <c r="J1181" s="26"/>
      <c r="K1181" s="26"/>
      <c r="L1181" s="26"/>
      <c r="M1181" s="26"/>
      <c r="N1181" s="26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  <c r="Y1181" s="26"/>
      <c r="Z1181" s="26"/>
      <c r="AA1181" s="26"/>
      <c r="AB1181" s="26"/>
      <c r="AC1181" s="26"/>
      <c r="AD1181" s="26"/>
      <c r="AE1181" s="26"/>
      <c r="AF1181" s="26"/>
      <c r="AG1181" s="26"/>
      <c r="AH1181" s="26"/>
      <c r="AI1181" s="26"/>
      <c r="AJ1181" s="26"/>
      <c r="AK1181" s="26"/>
      <c r="AL1181" s="26"/>
      <c r="AM1181" s="26"/>
      <c r="AN1181" s="26"/>
      <c r="AO1181" s="26"/>
      <c r="AP1181" s="26"/>
      <c r="AQ1181" s="26"/>
      <c r="AR1181" s="26"/>
      <c r="AS1181" s="26"/>
      <c r="AT1181" s="26"/>
      <c r="AU1181" s="26"/>
      <c r="AV1181" s="26"/>
      <c r="AW1181" s="26"/>
      <c r="AX1181" s="26"/>
      <c r="AY1181" s="26"/>
      <c r="AZ1181" s="26"/>
      <c r="BA1181" s="26"/>
      <c r="BB1181" s="26"/>
      <c r="BC1181" s="26"/>
      <c r="BD1181" s="26"/>
      <c r="BE1181" s="26"/>
      <c r="BF1181" s="26"/>
      <c r="BG1181" s="26"/>
      <c r="BH1181" s="26"/>
      <c r="BI1181" s="26"/>
      <c r="BJ1181" s="26"/>
      <c r="BK1181" s="26"/>
      <c r="BL1181" s="26"/>
    </row>
    <row r="1182" spans="1:64" ht="23.85" customHeight="1">
      <c r="A1182" s="97" t="s">
        <v>1984</v>
      </c>
      <c r="B1182" s="99" t="s">
        <v>1985</v>
      </c>
      <c r="C1182" s="99" t="s">
        <v>1727</v>
      </c>
      <c r="D1182" s="99" t="s">
        <v>86</v>
      </c>
      <c r="E1182" s="23" t="s">
        <v>2107</v>
      </c>
      <c r="F1182" s="23" t="s">
        <v>2107</v>
      </c>
      <c r="G1182" s="23" t="s">
        <v>2107</v>
      </c>
      <c r="H1182" s="4"/>
      <c r="I1182" s="31"/>
      <c r="J1182" s="26"/>
      <c r="K1182" s="26"/>
      <c r="L1182" s="26"/>
      <c r="M1182" s="26"/>
      <c r="N1182" s="26"/>
      <c r="O1182" s="26"/>
      <c r="P1182" s="26"/>
      <c r="Q1182" s="26"/>
      <c r="R1182" s="26"/>
      <c r="S1182" s="26"/>
      <c r="T1182" s="26"/>
      <c r="U1182" s="26"/>
      <c r="V1182" s="26"/>
      <c r="W1182" s="26"/>
      <c r="X1182" s="26"/>
      <c r="Y1182" s="26"/>
      <c r="Z1182" s="26"/>
      <c r="AA1182" s="26"/>
      <c r="AB1182" s="26"/>
      <c r="AC1182" s="26"/>
      <c r="AD1182" s="26"/>
      <c r="AE1182" s="26"/>
      <c r="AF1182" s="26"/>
      <c r="AG1182" s="26"/>
      <c r="AH1182" s="26"/>
      <c r="AI1182" s="26"/>
      <c r="AJ1182" s="26"/>
      <c r="AK1182" s="26"/>
      <c r="AL1182" s="26"/>
      <c r="AM1182" s="26"/>
      <c r="AN1182" s="26"/>
      <c r="AO1182" s="26"/>
      <c r="AP1182" s="26"/>
      <c r="AQ1182" s="26"/>
      <c r="AR1182" s="26"/>
      <c r="AS1182" s="26"/>
      <c r="AT1182" s="26"/>
      <c r="AU1182" s="26"/>
      <c r="AV1182" s="26"/>
      <c r="AW1182" s="26"/>
      <c r="AX1182" s="26"/>
      <c r="AY1182" s="26"/>
      <c r="AZ1182" s="26"/>
      <c r="BA1182" s="26"/>
      <c r="BB1182" s="26"/>
      <c r="BC1182" s="26"/>
      <c r="BD1182" s="26"/>
      <c r="BE1182" s="26"/>
      <c r="BF1182" s="26"/>
      <c r="BG1182" s="26"/>
      <c r="BH1182" s="26"/>
      <c r="BI1182" s="26"/>
      <c r="BJ1182" s="26"/>
      <c r="BK1182" s="26"/>
      <c r="BL1182" s="26"/>
    </row>
    <row r="1183" spans="1:64" ht="23.85" customHeight="1">
      <c r="A1183" s="97" t="s">
        <v>1986</v>
      </c>
      <c r="B1183" s="99" t="s">
        <v>1987</v>
      </c>
      <c r="C1183" s="99" t="s">
        <v>1727</v>
      </c>
      <c r="D1183" s="99" t="s">
        <v>86</v>
      </c>
      <c r="E1183" s="23" t="s">
        <v>2107</v>
      </c>
      <c r="F1183" s="23" t="s">
        <v>2107</v>
      </c>
      <c r="G1183" s="23" t="s">
        <v>2107</v>
      </c>
      <c r="H1183" s="4"/>
      <c r="I1183" s="31"/>
      <c r="J1183" s="26"/>
      <c r="K1183" s="26"/>
      <c r="L1183" s="26"/>
      <c r="M1183" s="26"/>
      <c r="N1183" s="26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  <c r="Y1183" s="26"/>
      <c r="Z1183" s="26"/>
      <c r="AA1183" s="26"/>
      <c r="AB1183" s="26"/>
      <c r="AC1183" s="26"/>
      <c r="AD1183" s="26"/>
      <c r="AE1183" s="26"/>
      <c r="AF1183" s="26"/>
      <c r="AG1183" s="26"/>
      <c r="AH1183" s="26"/>
      <c r="AI1183" s="26"/>
      <c r="AJ1183" s="26"/>
      <c r="AK1183" s="26"/>
      <c r="AL1183" s="26"/>
      <c r="AM1183" s="26"/>
      <c r="AN1183" s="26"/>
      <c r="AO1183" s="26"/>
      <c r="AP1183" s="26"/>
      <c r="AQ1183" s="26"/>
      <c r="AR1183" s="26"/>
      <c r="AS1183" s="26"/>
      <c r="AT1183" s="26"/>
      <c r="AU1183" s="26"/>
      <c r="AV1183" s="26"/>
      <c r="AW1183" s="26"/>
      <c r="AX1183" s="26"/>
      <c r="AY1183" s="26"/>
      <c r="AZ1183" s="26"/>
      <c r="BA1183" s="26"/>
      <c r="BB1183" s="26"/>
      <c r="BC1183" s="26"/>
      <c r="BD1183" s="26"/>
      <c r="BE1183" s="26"/>
      <c r="BF1183" s="26"/>
      <c r="BG1183" s="26"/>
      <c r="BH1183" s="26"/>
      <c r="BI1183" s="26"/>
      <c r="BJ1183" s="26"/>
      <c r="BK1183" s="26"/>
      <c r="BL1183" s="26"/>
    </row>
    <row r="1184" spans="1:64" ht="23.85" customHeight="1">
      <c r="A1184" s="97" t="s">
        <v>1988</v>
      </c>
      <c r="B1184" s="99" t="s">
        <v>1989</v>
      </c>
      <c r="C1184" s="99" t="s">
        <v>1727</v>
      </c>
      <c r="D1184" s="99" t="s">
        <v>86</v>
      </c>
      <c r="E1184" s="23" t="s">
        <v>2107</v>
      </c>
      <c r="F1184" s="23" t="s">
        <v>2107</v>
      </c>
      <c r="G1184" s="23" t="s">
        <v>2107</v>
      </c>
      <c r="H1184" s="4"/>
      <c r="I1184" s="31"/>
      <c r="J1184" s="26"/>
      <c r="K1184" s="26"/>
      <c r="L1184" s="26"/>
      <c r="M1184" s="26"/>
      <c r="N1184" s="26"/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  <c r="Y1184" s="26"/>
      <c r="Z1184" s="26"/>
      <c r="AA1184" s="26"/>
      <c r="AB1184" s="26"/>
      <c r="AC1184" s="26"/>
      <c r="AD1184" s="26"/>
      <c r="AE1184" s="26"/>
      <c r="AF1184" s="26"/>
      <c r="AG1184" s="26"/>
      <c r="AH1184" s="26"/>
      <c r="AI1184" s="26"/>
      <c r="AJ1184" s="26"/>
      <c r="AK1184" s="26"/>
      <c r="AL1184" s="26"/>
      <c r="AM1184" s="26"/>
      <c r="AN1184" s="26"/>
      <c r="AO1184" s="26"/>
      <c r="AP1184" s="26"/>
      <c r="AQ1184" s="26"/>
      <c r="AR1184" s="26"/>
      <c r="AS1184" s="26"/>
      <c r="AT1184" s="26"/>
      <c r="AU1184" s="26"/>
      <c r="AV1184" s="26"/>
      <c r="AW1184" s="26"/>
      <c r="AX1184" s="26"/>
      <c r="AY1184" s="26"/>
      <c r="AZ1184" s="26"/>
      <c r="BA1184" s="26"/>
      <c r="BB1184" s="26"/>
      <c r="BC1184" s="26"/>
      <c r="BD1184" s="26"/>
      <c r="BE1184" s="26"/>
      <c r="BF1184" s="26"/>
      <c r="BG1184" s="26"/>
      <c r="BH1184" s="26"/>
      <c r="BI1184" s="26"/>
      <c r="BJ1184" s="26"/>
      <c r="BK1184" s="26"/>
      <c r="BL1184" s="26"/>
    </row>
    <row r="1185" spans="1:64" ht="23.85" customHeight="1">
      <c r="A1185" s="97" t="s">
        <v>1990</v>
      </c>
      <c r="B1185" s="99" t="s">
        <v>1991</v>
      </c>
      <c r="C1185" s="99" t="s">
        <v>1727</v>
      </c>
      <c r="D1185" s="99" t="s">
        <v>86</v>
      </c>
      <c r="E1185" s="23" t="s">
        <v>2107</v>
      </c>
      <c r="F1185" s="23" t="s">
        <v>2107</v>
      </c>
      <c r="G1185" s="23" t="s">
        <v>2107</v>
      </c>
      <c r="H1185" s="4"/>
      <c r="I1185" s="31"/>
      <c r="J1185" s="26"/>
      <c r="K1185" s="26"/>
      <c r="L1185" s="26"/>
      <c r="M1185" s="26"/>
      <c r="N1185" s="26"/>
      <c r="O1185" s="26"/>
      <c r="P1185" s="26"/>
      <c r="Q1185" s="26"/>
      <c r="R1185" s="26"/>
      <c r="S1185" s="26"/>
      <c r="T1185" s="26"/>
      <c r="U1185" s="26"/>
      <c r="V1185" s="26"/>
      <c r="W1185" s="26"/>
      <c r="X1185" s="26"/>
      <c r="Y1185" s="26"/>
      <c r="Z1185" s="26"/>
      <c r="AA1185" s="26"/>
      <c r="AB1185" s="26"/>
      <c r="AC1185" s="26"/>
      <c r="AD1185" s="26"/>
      <c r="AE1185" s="26"/>
      <c r="AF1185" s="26"/>
      <c r="AG1185" s="26"/>
      <c r="AH1185" s="26"/>
      <c r="AI1185" s="26"/>
      <c r="AJ1185" s="26"/>
      <c r="AK1185" s="26"/>
      <c r="AL1185" s="26"/>
      <c r="AM1185" s="26"/>
      <c r="AN1185" s="26"/>
      <c r="AO1185" s="26"/>
      <c r="AP1185" s="26"/>
      <c r="AQ1185" s="26"/>
      <c r="AR1185" s="26"/>
      <c r="AS1185" s="26"/>
      <c r="AT1185" s="26"/>
      <c r="AU1185" s="26"/>
      <c r="AV1185" s="26"/>
      <c r="AW1185" s="26"/>
      <c r="AX1185" s="26"/>
      <c r="AY1185" s="26"/>
      <c r="AZ1185" s="26"/>
      <c r="BA1185" s="26"/>
      <c r="BB1185" s="26"/>
      <c r="BC1185" s="26"/>
      <c r="BD1185" s="26"/>
      <c r="BE1185" s="26"/>
      <c r="BF1185" s="26"/>
      <c r="BG1185" s="26"/>
      <c r="BH1185" s="26"/>
      <c r="BI1185" s="26"/>
      <c r="BJ1185" s="26"/>
      <c r="BK1185" s="26"/>
      <c r="BL1185" s="26"/>
    </row>
    <row r="1186" spans="1:64" ht="23.85" customHeight="1">
      <c r="A1186" s="97" t="s">
        <v>1992</v>
      </c>
      <c r="B1186" s="99" t="s">
        <v>1993</v>
      </c>
      <c r="C1186" s="99" t="s">
        <v>1727</v>
      </c>
      <c r="D1186" s="99" t="s">
        <v>86</v>
      </c>
      <c r="E1186" s="23" t="s">
        <v>2107</v>
      </c>
      <c r="F1186" s="23" t="s">
        <v>2107</v>
      </c>
      <c r="G1186" s="23" t="s">
        <v>2107</v>
      </c>
      <c r="H1186" s="4"/>
      <c r="I1186" s="31"/>
      <c r="J1186" s="26"/>
      <c r="K1186" s="26"/>
      <c r="L1186" s="26"/>
      <c r="M1186" s="26"/>
      <c r="N1186" s="26"/>
      <c r="O1186" s="26"/>
      <c r="P1186" s="26"/>
      <c r="Q1186" s="26"/>
      <c r="R1186" s="26"/>
      <c r="S1186" s="26"/>
      <c r="T1186" s="26"/>
      <c r="U1186" s="26"/>
      <c r="V1186" s="26"/>
      <c r="W1186" s="26"/>
      <c r="X1186" s="26"/>
      <c r="Y1186" s="26"/>
      <c r="Z1186" s="26"/>
      <c r="AA1186" s="26"/>
      <c r="AB1186" s="26"/>
      <c r="AC1186" s="26"/>
      <c r="AD1186" s="26"/>
      <c r="AE1186" s="26"/>
      <c r="AF1186" s="26"/>
      <c r="AG1186" s="26"/>
      <c r="AH1186" s="26"/>
      <c r="AI1186" s="26"/>
      <c r="AJ1186" s="26"/>
      <c r="AK1186" s="26"/>
      <c r="AL1186" s="26"/>
      <c r="AM1186" s="26"/>
      <c r="AN1186" s="26"/>
      <c r="AO1186" s="26"/>
      <c r="AP1186" s="26"/>
      <c r="AQ1186" s="26"/>
      <c r="AR1186" s="26"/>
      <c r="AS1186" s="26"/>
      <c r="AT1186" s="26"/>
      <c r="AU1186" s="26"/>
      <c r="AV1186" s="26"/>
      <c r="AW1186" s="26"/>
      <c r="AX1186" s="26"/>
      <c r="AY1186" s="26"/>
      <c r="AZ1186" s="26"/>
      <c r="BA1186" s="26"/>
      <c r="BB1186" s="26"/>
      <c r="BC1186" s="26"/>
      <c r="BD1186" s="26"/>
      <c r="BE1186" s="26"/>
      <c r="BF1186" s="26"/>
      <c r="BG1186" s="26"/>
      <c r="BH1186" s="26"/>
      <c r="BI1186" s="26"/>
      <c r="BJ1186" s="26"/>
      <c r="BK1186" s="26"/>
      <c r="BL1186" s="26"/>
    </row>
    <row r="1187" spans="1:64" ht="23.85" customHeight="1">
      <c r="A1187" s="97" t="s">
        <v>1994</v>
      </c>
      <c r="B1187" s="99" t="s">
        <v>1995</v>
      </c>
      <c r="C1187" s="99" t="s">
        <v>1727</v>
      </c>
      <c r="D1187" s="99" t="s">
        <v>86</v>
      </c>
      <c r="E1187" s="23" t="s">
        <v>2107</v>
      </c>
      <c r="F1187" s="23" t="s">
        <v>2107</v>
      </c>
      <c r="G1187" s="23" t="s">
        <v>2107</v>
      </c>
      <c r="H1187" s="4"/>
      <c r="I1187" s="31"/>
      <c r="J1187" s="26"/>
      <c r="K1187" s="26"/>
      <c r="L1187" s="26"/>
      <c r="M1187" s="26"/>
      <c r="N1187" s="26"/>
      <c r="O1187" s="26"/>
      <c r="P1187" s="26"/>
      <c r="Q1187" s="26"/>
      <c r="R1187" s="26"/>
      <c r="S1187" s="26"/>
      <c r="T1187" s="26"/>
      <c r="U1187" s="26"/>
      <c r="V1187" s="26"/>
      <c r="W1187" s="26"/>
      <c r="X1187" s="26"/>
      <c r="Y1187" s="26"/>
      <c r="Z1187" s="26"/>
      <c r="AA1187" s="26"/>
      <c r="AB1187" s="26"/>
      <c r="AC1187" s="26"/>
      <c r="AD1187" s="26"/>
      <c r="AE1187" s="26"/>
      <c r="AF1187" s="26"/>
      <c r="AG1187" s="26"/>
      <c r="AH1187" s="26"/>
      <c r="AI1187" s="26"/>
      <c r="AJ1187" s="26"/>
      <c r="AK1187" s="26"/>
      <c r="AL1187" s="26"/>
      <c r="AM1187" s="26"/>
      <c r="AN1187" s="26"/>
      <c r="AO1187" s="26"/>
      <c r="AP1187" s="26"/>
      <c r="AQ1187" s="26"/>
      <c r="AR1187" s="26"/>
      <c r="AS1187" s="26"/>
      <c r="AT1187" s="26"/>
      <c r="AU1187" s="26"/>
      <c r="AV1187" s="26"/>
      <c r="AW1187" s="26"/>
      <c r="AX1187" s="26"/>
      <c r="AY1187" s="26"/>
      <c r="AZ1187" s="26"/>
      <c r="BA1187" s="26"/>
      <c r="BB1187" s="26"/>
      <c r="BC1187" s="26"/>
      <c r="BD1187" s="26"/>
      <c r="BE1187" s="26"/>
      <c r="BF1187" s="26"/>
      <c r="BG1187" s="26"/>
      <c r="BH1187" s="26"/>
      <c r="BI1187" s="26"/>
      <c r="BJ1187" s="26"/>
      <c r="BK1187" s="26"/>
      <c r="BL1187" s="26"/>
    </row>
    <row r="1188" spans="1:64" ht="23.85" customHeight="1">
      <c r="A1188" s="97" t="s">
        <v>1996</v>
      </c>
      <c r="B1188" s="99" t="s">
        <v>1997</v>
      </c>
      <c r="C1188" s="99" t="s">
        <v>1727</v>
      </c>
      <c r="D1188" s="99" t="s">
        <v>86</v>
      </c>
      <c r="E1188" s="23" t="s">
        <v>2107</v>
      </c>
      <c r="F1188" s="23" t="s">
        <v>2107</v>
      </c>
      <c r="G1188" s="23" t="s">
        <v>2107</v>
      </c>
      <c r="H1188" s="4"/>
      <c r="I1188" s="31"/>
    </row>
    <row r="1189" spans="1:64" ht="23.85" customHeight="1">
      <c r="A1189" s="97" t="s">
        <v>1885</v>
      </c>
      <c r="B1189" s="99" t="s">
        <v>1886</v>
      </c>
      <c r="C1189" s="99" t="s">
        <v>1727</v>
      </c>
      <c r="D1189" s="99" t="s">
        <v>86</v>
      </c>
      <c r="E1189" s="23" t="s">
        <v>2107</v>
      </c>
      <c r="F1189" s="23" t="s">
        <v>2107</v>
      </c>
      <c r="G1189" s="23" t="s">
        <v>2107</v>
      </c>
      <c r="H1189" s="4"/>
      <c r="I1189" s="31"/>
    </row>
    <row r="1190" spans="1:64" ht="23.85" customHeight="1">
      <c r="A1190" s="97" t="s">
        <v>1887</v>
      </c>
      <c r="B1190" s="99" t="s">
        <v>1888</v>
      </c>
      <c r="C1190" s="99" t="s">
        <v>1727</v>
      </c>
      <c r="D1190" s="99" t="s">
        <v>86</v>
      </c>
      <c r="E1190" s="23" t="s">
        <v>2107</v>
      </c>
      <c r="F1190" s="23" t="s">
        <v>2107</v>
      </c>
      <c r="G1190" s="23" t="s">
        <v>2107</v>
      </c>
      <c r="H1190" s="4"/>
      <c r="I1190" s="31"/>
    </row>
    <row r="1191" spans="1:64" ht="23.85" customHeight="1">
      <c r="A1191" s="97" t="s">
        <v>1889</v>
      </c>
      <c r="B1191" s="99" t="s">
        <v>1890</v>
      </c>
      <c r="C1191" s="99" t="s">
        <v>1727</v>
      </c>
      <c r="D1191" s="99" t="s">
        <v>86</v>
      </c>
      <c r="E1191" s="23" t="s">
        <v>2107</v>
      </c>
      <c r="F1191" s="23" t="s">
        <v>2107</v>
      </c>
      <c r="G1191" s="23" t="s">
        <v>2107</v>
      </c>
      <c r="H1191" s="4"/>
      <c r="I1191" s="31"/>
    </row>
    <row r="1192" spans="1:64" ht="23.85" customHeight="1">
      <c r="A1192" s="17" t="s">
        <v>3</v>
      </c>
      <c r="B1192" s="13" t="s">
        <v>1998</v>
      </c>
      <c r="C1192" s="13"/>
      <c r="D1192" s="13"/>
      <c r="E1192" s="13"/>
      <c r="F1192" s="17" t="s">
        <v>5</v>
      </c>
      <c r="G1192" s="19">
        <v>68847</v>
      </c>
      <c r="H1192" s="13" t="s">
        <v>1</v>
      </c>
      <c r="I1192" s="5"/>
      <c r="J1192" s="26"/>
      <c r="K1192" s="26"/>
      <c r="L1192" s="26"/>
      <c r="M1192" s="26"/>
      <c r="N1192" s="26"/>
      <c r="O1192" s="26"/>
      <c r="P1192" s="26"/>
      <c r="Q1192" s="26"/>
      <c r="R1192" s="26"/>
      <c r="S1192" s="26"/>
      <c r="T1192" s="26"/>
      <c r="U1192" s="26"/>
      <c r="V1192" s="26"/>
      <c r="W1192" s="26"/>
      <c r="X1192" s="26"/>
      <c r="Y1192" s="26"/>
      <c r="Z1192" s="26"/>
      <c r="AA1192" s="26"/>
      <c r="AB1192" s="26"/>
      <c r="AC1192" s="26"/>
      <c r="AD1192" s="26"/>
      <c r="AE1192" s="26"/>
      <c r="AF1192" s="26"/>
      <c r="AG1192" s="26"/>
      <c r="AH1192" s="26"/>
      <c r="AI1192" s="26"/>
      <c r="AJ1192" s="26"/>
      <c r="AK1192" s="26"/>
      <c r="AL1192" s="26"/>
      <c r="AM1192" s="26"/>
      <c r="AN1192" s="26"/>
      <c r="AO1192" s="26"/>
      <c r="AP1192" s="26"/>
      <c r="AQ1192" s="26"/>
      <c r="AR1192" s="26"/>
      <c r="AS1192" s="26"/>
      <c r="AT1192" s="26"/>
      <c r="AU1192" s="26"/>
      <c r="AV1192" s="26"/>
      <c r="AW1192" s="26"/>
      <c r="AX1192" s="26"/>
      <c r="AY1192" s="26"/>
      <c r="AZ1192" s="26"/>
      <c r="BA1192" s="26"/>
      <c r="BB1192" s="26"/>
      <c r="BC1192" s="26"/>
      <c r="BD1192" s="26"/>
      <c r="BE1192" s="26"/>
      <c r="BF1192" s="26"/>
      <c r="BG1192" s="26"/>
      <c r="BH1192" s="26"/>
      <c r="BI1192" s="26"/>
      <c r="BJ1192" s="26"/>
      <c r="BK1192" s="26"/>
      <c r="BL1192" s="26"/>
    </row>
    <row r="1193" spans="1:64" ht="23.85" customHeight="1">
      <c r="A1193" s="17" t="s">
        <v>6</v>
      </c>
      <c r="B1193" s="9" t="s">
        <v>1999</v>
      </c>
      <c r="C1193" s="9"/>
      <c r="D1193" s="9"/>
      <c r="E1193" s="9"/>
      <c r="F1193" s="17" t="s">
        <v>8</v>
      </c>
      <c r="G1193" s="20" t="s">
        <v>1672</v>
      </c>
      <c r="H1193" s="13"/>
      <c r="I1193" s="5"/>
    </row>
    <row r="1194" spans="1:64" ht="23.85" customHeight="1">
      <c r="A1194" s="12" t="s">
        <v>10</v>
      </c>
      <c r="B1194" s="12" t="s">
        <v>11</v>
      </c>
      <c r="C1194" s="9" t="s">
        <v>12</v>
      </c>
      <c r="D1194" s="12" t="s">
        <v>13</v>
      </c>
      <c r="E1194" s="12" t="s">
        <v>14</v>
      </c>
      <c r="F1194" s="12" t="s">
        <v>15</v>
      </c>
      <c r="G1194" s="13" t="s">
        <v>16</v>
      </c>
      <c r="H1194" s="13"/>
      <c r="I1194" s="5"/>
    </row>
    <row r="1195" spans="1:64" ht="23.85" customHeight="1">
      <c r="A1195" s="12"/>
      <c r="B1195" s="12"/>
      <c r="C1195" s="12"/>
      <c r="D1195" s="12"/>
      <c r="E1195" s="12"/>
      <c r="F1195" s="12"/>
      <c r="G1195" s="12"/>
      <c r="H1195" s="12"/>
      <c r="I1195" s="5"/>
    </row>
    <row r="1196" spans="1:64" ht="23.85" customHeight="1">
      <c r="A1196" s="30" t="s">
        <v>2000</v>
      </c>
      <c r="B1196" s="29" t="s">
        <v>2001</v>
      </c>
      <c r="C1196" s="23" t="s">
        <v>1675</v>
      </c>
      <c r="D1196" s="29" t="s">
        <v>162</v>
      </c>
      <c r="E1196" s="23" t="s">
        <v>2107</v>
      </c>
      <c r="F1196" s="23" t="s">
        <v>2107</v>
      </c>
      <c r="G1196" s="23" t="s">
        <v>2107</v>
      </c>
      <c r="H1196" s="29">
        <f>COUNTA(A1196:A1196)</f>
        <v>1</v>
      </c>
      <c r="I1196" s="26"/>
    </row>
    <row r="1197" spans="1:64" ht="23.85" customHeight="1">
      <c r="A1197" s="1" t="s">
        <v>318</v>
      </c>
      <c r="B1197" s="1"/>
      <c r="C1197" s="1"/>
      <c r="D1197" s="1"/>
      <c r="E1197" s="1"/>
      <c r="F1197" s="1"/>
      <c r="G1197" s="1"/>
      <c r="H1197" s="1"/>
      <c r="I1197" s="31"/>
    </row>
    <row r="1198" spans="1:64" ht="23.85" customHeight="1">
      <c r="A1198" s="17" t="s">
        <v>3</v>
      </c>
      <c r="B1198" s="13" t="s">
        <v>2002</v>
      </c>
      <c r="C1198" s="13"/>
      <c r="D1198" s="13"/>
      <c r="E1198" s="13"/>
      <c r="F1198" s="17" t="s">
        <v>5</v>
      </c>
      <c r="G1198" s="19">
        <v>70941</v>
      </c>
      <c r="H1198" s="13" t="s">
        <v>1</v>
      </c>
      <c r="I1198" s="5"/>
    </row>
    <row r="1199" spans="1:64" ht="23.85" customHeight="1">
      <c r="A1199" s="17" t="s">
        <v>6</v>
      </c>
      <c r="B1199" s="9" t="s">
        <v>2003</v>
      </c>
      <c r="C1199" s="9"/>
      <c r="D1199" s="9"/>
      <c r="E1199" s="9"/>
      <c r="F1199" s="17" t="s">
        <v>8</v>
      </c>
      <c r="G1199" s="20" t="s">
        <v>1672</v>
      </c>
      <c r="H1199" s="13"/>
      <c r="I1199" s="5"/>
      <c r="J1199" s="26"/>
      <c r="K1199" s="26"/>
      <c r="L1199" s="26"/>
      <c r="M1199" s="26"/>
      <c r="N1199" s="26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  <c r="Y1199" s="26"/>
      <c r="Z1199" s="26"/>
      <c r="AA1199" s="26"/>
      <c r="AB1199" s="26"/>
      <c r="AC1199" s="26"/>
      <c r="AD1199" s="26"/>
      <c r="AE1199" s="26"/>
      <c r="AF1199" s="26"/>
      <c r="AG1199" s="26"/>
      <c r="AH1199" s="26"/>
      <c r="AI1199" s="26"/>
      <c r="AJ1199" s="26"/>
      <c r="AK1199" s="26"/>
      <c r="AL1199" s="26"/>
      <c r="AM1199" s="26"/>
      <c r="AN1199" s="26"/>
      <c r="AO1199" s="26"/>
      <c r="AP1199" s="26"/>
      <c r="AQ1199" s="26"/>
      <c r="AR1199" s="26"/>
      <c r="AS1199" s="26"/>
      <c r="AT1199" s="26"/>
      <c r="AU1199" s="26"/>
      <c r="AV1199" s="26"/>
      <c r="AW1199" s="26"/>
      <c r="AX1199" s="26"/>
      <c r="AY1199" s="26"/>
      <c r="AZ1199" s="26"/>
      <c r="BA1199" s="26"/>
      <c r="BB1199" s="26"/>
      <c r="BC1199" s="26"/>
      <c r="BD1199" s="26"/>
      <c r="BE1199" s="26"/>
      <c r="BF1199" s="26"/>
      <c r="BG1199" s="26"/>
      <c r="BH1199" s="26"/>
      <c r="BI1199" s="26"/>
      <c r="BJ1199" s="26"/>
      <c r="BK1199" s="26"/>
      <c r="BL1199" s="26"/>
    </row>
    <row r="1200" spans="1:64" ht="23.85" customHeight="1">
      <c r="A1200" s="12" t="s">
        <v>10</v>
      </c>
      <c r="B1200" s="12" t="s">
        <v>11</v>
      </c>
      <c r="C1200" s="9" t="s">
        <v>12</v>
      </c>
      <c r="D1200" s="12" t="s">
        <v>13</v>
      </c>
      <c r="E1200" s="12" t="s">
        <v>14</v>
      </c>
      <c r="F1200" s="12" t="s">
        <v>15</v>
      </c>
      <c r="G1200" s="13" t="s">
        <v>16</v>
      </c>
      <c r="H1200" s="13"/>
      <c r="I1200" s="5"/>
      <c r="J1200" s="26"/>
      <c r="K1200" s="26"/>
      <c r="L1200" s="26"/>
      <c r="M1200" s="26"/>
      <c r="N1200" s="26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  <c r="Y1200" s="26"/>
      <c r="Z1200" s="26"/>
      <c r="AA1200" s="26"/>
      <c r="AB1200" s="26"/>
      <c r="AC1200" s="26"/>
      <c r="AD1200" s="26"/>
      <c r="AE1200" s="26"/>
      <c r="AF1200" s="26"/>
      <c r="AG1200" s="26"/>
      <c r="AH1200" s="26"/>
      <c r="AI1200" s="26"/>
      <c r="AJ1200" s="26"/>
      <c r="AK1200" s="26"/>
      <c r="AL1200" s="26"/>
      <c r="AM1200" s="26"/>
      <c r="AN1200" s="26"/>
      <c r="AO1200" s="26"/>
      <c r="AP1200" s="26"/>
      <c r="AQ1200" s="26"/>
      <c r="AR1200" s="26"/>
      <c r="AS1200" s="26"/>
      <c r="AT1200" s="26"/>
      <c r="AU1200" s="26"/>
      <c r="AV1200" s="26"/>
      <c r="AW1200" s="26"/>
      <c r="AX1200" s="26"/>
      <c r="AY1200" s="26"/>
      <c r="AZ1200" s="26"/>
      <c r="BA1200" s="26"/>
      <c r="BB1200" s="26"/>
      <c r="BC1200" s="26"/>
      <c r="BD1200" s="26"/>
      <c r="BE1200" s="26"/>
      <c r="BF1200" s="26"/>
      <c r="BG1200" s="26"/>
      <c r="BH1200" s="26"/>
      <c r="BI1200" s="26"/>
      <c r="BJ1200" s="26"/>
      <c r="BK1200" s="26"/>
      <c r="BL1200" s="26"/>
    </row>
    <row r="1201" spans="1:64" ht="23.85" customHeight="1">
      <c r="A1201" s="12"/>
      <c r="B1201" s="12"/>
      <c r="C1201" s="12"/>
      <c r="D1201" s="12"/>
      <c r="E1201" s="12"/>
      <c r="F1201" s="12"/>
      <c r="G1201" s="12"/>
      <c r="H1201" s="12"/>
      <c r="I1201" s="5"/>
      <c r="J1201" s="26"/>
      <c r="K1201" s="26"/>
      <c r="L1201" s="26"/>
      <c r="M1201" s="26"/>
      <c r="N1201" s="26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  <c r="Y1201" s="26"/>
      <c r="Z1201" s="26"/>
      <c r="AA1201" s="26"/>
      <c r="AB1201" s="26"/>
      <c r="AC1201" s="26"/>
      <c r="AD1201" s="26"/>
      <c r="AE1201" s="26"/>
      <c r="AF1201" s="26"/>
      <c r="AG1201" s="26"/>
      <c r="AH1201" s="26"/>
      <c r="AI1201" s="26"/>
      <c r="AJ1201" s="26"/>
      <c r="AK1201" s="26"/>
      <c r="AL1201" s="26"/>
      <c r="AM1201" s="26"/>
      <c r="AN1201" s="26"/>
      <c r="AO1201" s="26"/>
      <c r="AP1201" s="26"/>
      <c r="AQ1201" s="26"/>
      <c r="AR1201" s="26"/>
      <c r="AS1201" s="26"/>
      <c r="AT1201" s="26"/>
      <c r="AU1201" s="26"/>
      <c r="AV1201" s="26"/>
      <c r="AW1201" s="26"/>
      <c r="AX1201" s="26"/>
      <c r="AY1201" s="26"/>
      <c r="AZ1201" s="26"/>
      <c r="BA1201" s="26"/>
      <c r="BB1201" s="26"/>
      <c r="BC1201" s="26"/>
      <c r="BD1201" s="26"/>
      <c r="BE1201" s="26"/>
      <c r="BF1201" s="26"/>
      <c r="BG1201" s="26"/>
      <c r="BH1201" s="26"/>
      <c r="BI1201" s="26"/>
      <c r="BJ1201" s="26"/>
      <c r="BK1201" s="26"/>
      <c r="BL1201" s="26"/>
    </row>
    <row r="1202" spans="1:64" ht="23.85" customHeight="1">
      <c r="A1202" s="63" t="s">
        <v>2004</v>
      </c>
      <c r="B1202" s="29" t="s">
        <v>2005</v>
      </c>
      <c r="C1202" s="29" t="s">
        <v>1727</v>
      </c>
      <c r="D1202" s="23" t="s">
        <v>912</v>
      </c>
      <c r="E1202" s="23" t="s">
        <v>2107</v>
      </c>
      <c r="F1202" s="23" t="s">
        <v>2107</v>
      </c>
      <c r="G1202" s="23" t="s">
        <v>2107</v>
      </c>
      <c r="H1202" s="3">
        <f>COUNTA(A1202:A1247)</f>
        <v>46</v>
      </c>
      <c r="I1202" s="26"/>
      <c r="J1202" s="26"/>
      <c r="K1202" s="26"/>
      <c r="L1202" s="26"/>
      <c r="M1202" s="26"/>
      <c r="N1202" s="26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  <c r="Y1202" s="26"/>
      <c r="Z1202" s="26"/>
      <c r="AA1202" s="26"/>
      <c r="AB1202" s="26"/>
      <c r="AC1202" s="26"/>
      <c r="AD1202" s="26"/>
      <c r="AE1202" s="26"/>
      <c r="AF1202" s="26"/>
      <c r="AG1202" s="26"/>
      <c r="AH1202" s="26"/>
      <c r="AI1202" s="26"/>
      <c r="AJ1202" s="26"/>
      <c r="AK1202" s="26"/>
      <c r="AL1202" s="26"/>
      <c r="AM1202" s="26"/>
      <c r="AN1202" s="26"/>
      <c r="AO1202" s="26"/>
      <c r="AP1202" s="26"/>
      <c r="AQ1202" s="26"/>
      <c r="AR1202" s="26"/>
      <c r="AS1202" s="26"/>
      <c r="AT1202" s="26"/>
      <c r="AU1202" s="26"/>
      <c r="AV1202" s="26"/>
      <c r="AW1202" s="26"/>
      <c r="AX1202" s="26"/>
      <c r="AY1202" s="26"/>
      <c r="AZ1202" s="26"/>
      <c r="BA1202" s="26"/>
      <c r="BB1202" s="26"/>
      <c r="BC1202" s="26"/>
      <c r="BD1202" s="26"/>
      <c r="BE1202" s="26"/>
      <c r="BF1202" s="26"/>
      <c r="BG1202" s="26"/>
      <c r="BH1202" s="26"/>
      <c r="BI1202" s="26"/>
      <c r="BJ1202" s="26"/>
      <c r="BK1202" s="26"/>
      <c r="BL1202" s="26"/>
    </row>
    <row r="1203" spans="1:64" ht="23.85" customHeight="1">
      <c r="A1203" s="63" t="s">
        <v>2006</v>
      </c>
      <c r="B1203" s="29" t="s">
        <v>2007</v>
      </c>
      <c r="C1203" s="29" t="s">
        <v>1727</v>
      </c>
      <c r="D1203" s="23" t="s">
        <v>912</v>
      </c>
      <c r="E1203" s="23" t="s">
        <v>2107</v>
      </c>
      <c r="F1203" s="23" t="s">
        <v>2107</v>
      </c>
      <c r="G1203" s="23" t="s">
        <v>2107</v>
      </c>
      <c r="H1203" s="3"/>
      <c r="I1203" s="26"/>
      <c r="J1203" s="26"/>
      <c r="K1203" s="26"/>
      <c r="L1203" s="26"/>
      <c r="M1203" s="26"/>
      <c r="N1203" s="26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  <c r="Z1203" s="26"/>
      <c r="AA1203" s="26"/>
      <c r="AB1203" s="26"/>
      <c r="AC1203" s="26"/>
      <c r="AD1203" s="26"/>
      <c r="AE1203" s="26"/>
      <c r="AF1203" s="26"/>
      <c r="AG1203" s="26"/>
      <c r="AH1203" s="26"/>
      <c r="AI1203" s="26"/>
      <c r="AJ1203" s="26"/>
      <c r="AK1203" s="26"/>
      <c r="AL1203" s="26"/>
      <c r="AM1203" s="26"/>
      <c r="AN1203" s="26"/>
      <c r="AO1203" s="26"/>
      <c r="AP1203" s="26"/>
      <c r="AQ1203" s="26"/>
      <c r="AR1203" s="26"/>
      <c r="AS1203" s="26"/>
      <c r="AT1203" s="26"/>
      <c r="AU1203" s="26"/>
      <c r="AV1203" s="26"/>
      <c r="AW1203" s="26"/>
      <c r="AX1203" s="26"/>
      <c r="AY1203" s="26"/>
      <c r="AZ1203" s="26"/>
      <c r="BA1203" s="26"/>
      <c r="BB1203" s="26"/>
      <c r="BC1203" s="26"/>
      <c r="BD1203" s="26"/>
      <c r="BE1203" s="26"/>
      <c r="BF1203" s="26"/>
      <c r="BG1203" s="26"/>
      <c r="BH1203" s="26"/>
      <c r="BI1203" s="26"/>
      <c r="BJ1203" s="26"/>
      <c r="BK1203" s="26"/>
      <c r="BL1203" s="26"/>
    </row>
    <row r="1204" spans="1:64" ht="23.85" customHeight="1">
      <c r="A1204" s="63" t="s">
        <v>2008</v>
      </c>
      <c r="B1204" s="29" t="s">
        <v>2009</v>
      </c>
      <c r="C1204" s="29" t="s">
        <v>1727</v>
      </c>
      <c r="D1204" s="23" t="s">
        <v>912</v>
      </c>
      <c r="E1204" s="23" t="s">
        <v>2107</v>
      </c>
      <c r="F1204" s="23" t="s">
        <v>2107</v>
      </c>
      <c r="G1204" s="23" t="s">
        <v>2107</v>
      </c>
      <c r="H1204" s="3"/>
      <c r="I1204" s="26"/>
      <c r="J1204" s="26"/>
      <c r="K1204" s="26"/>
      <c r="L1204" s="26"/>
      <c r="M1204" s="26"/>
      <c r="N1204" s="26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  <c r="Y1204" s="26"/>
      <c r="Z1204" s="26"/>
      <c r="AA1204" s="26"/>
      <c r="AB1204" s="26"/>
      <c r="AC1204" s="26"/>
      <c r="AD1204" s="26"/>
      <c r="AE1204" s="26"/>
      <c r="AF1204" s="26"/>
      <c r="AG1204" s="26"/>
      <c r="AH1204" s="26"/>
      <c r="AI1204" s="26"/>
      <c r="AJ1204" s="26"/>
      <c r="AK1204" s="26"/>
      <c r="AL1204" s="26"/>
      <c r="AM1204" s="26"/>
      <c r="AN1204" s="26"/>
      <c r="AO1204" s="26"/>
      <c r="AP1204" s="26"/>
      <c r="AQ1204" s="26"/>
      <c r="AR1204" s="26"/>
      <c r="AS1204" s="26"/>
      <c r="AT1204" s="26"/>
      <c r="AU1204" s="26"/>
      <c r="AV1204" s="26"/>
      <c r="AW1204" s="26"/>
      <c r="AX1204" s="26"/>
      <c r="AY1204" s="26"/>
      <c r="AZ1204" s="26"/>
      <c r="BA1204" s="26"/>
      <c r="BB1204" s="26"/>
      <c r="BC1204" s="26"/>
      <c r="BD1204" s="26"/>
      <c r="BE1204" s="26"/>
      <c r="BF1204" s="26"/>
      <c r="BG1204" s="26"/>
      <c r="BH1204" s="26"/>
      <c r="BI1204" s="26"/>
      <c r="BJ1204" s="26"/>
      <c r="BK1204" s="26"/>
      <c r="BL1204" s="26"/>
    </row>
    <row r="1205" spans="1:64" ht="23.85" customHeight="1">
      <c r="A1205" s="63" t="s">
        <v>2010</v>
      </c>
      <c r="B1205" s="29" t="s">
        <v>2011</v>
      </c>
      <c r="C1205" s="29" t="s">
        <v>1727</v>
      </c>
      <c r="D1205" s="23" t="s">
        <v>912</v>
      </c>
      <c r="E1205" s="23" t="s">
        <v>2107</v>
      </c>
      <c r="F1205" s="23" t="s">
        <v>2107</v>
      </c>
      <c r="G1205" s="23" t="s">
        <v>2107</v>
      </c>
      <c r="H1205" s="3"/>
      <c r="I1205" s="26"/>
      <c r="J1205" s="26"/>
      <c r="K1205" s="26"/>
      <c r="L1205" s="26"/>
      <c r="M1205" s="26"/>
      <c r="N1205" s="26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  <c r="Y1205" s="26"/>
      <c r="Z1205" s="26"/>
      <c r="AA1205" s="26"/>
      <c r="AB1205" s="26"/>
      <c r="AC1205" s="26"/>
      <c r="AD1205" s="26"/>
      <c r="AE1205" s="26"/>
      <c r="AF1205" s="26"/>
      <c r="AG1205" s="26"/>
      <c r="AH1205" s="26"/>
      <c r="AI1205" s="26"/>
      <c r="AJ1205" s="26"/>
      <c r="AK1205" s="26"/>
      <c r="AL1205" s="26"/>
      <c r="AM1205" s="26"/>
      <c r="AN1205" s="26"/>
      <c r="AO1205" s="26"/>
      <c r="AP1205" s="26"/>
      <c r="AQ1205" s="26"/>
      <c r="AR1205" s="26"/>
      <c r="AS1205" s="26"/>
      <c r="AT1205" s="26"/>
      <c r="AU1205" s="26"/>
      <c r="AV1205" s="26"/>
      <c r="AW1205" s="26"/>
      <c r="AX1205" s="26"/>
      <c r="AY1205" s="26"/>
      <c r="AZ1205" s="26"/>
      <c r="BA1205" s="26"/>
      <c r="BB1205" s="26"/>
      <c r="BC1205" s="26"/>
      <c r="BD1205" s="26"/>
      <c r="BE1205" s="26"/>
      <c r="BF1205" s="26"/>
      <c r="BG1205" s="26"/>
      <c r="BH1205" s="26"/>
      <c r="BI1205" s="26"/>
      <c r="BJ1205" s="26"/>
      <c r="BK1205" s="26"/>
      <c r="BL1205" s="26"/>
    </row>
    <row r="1206" spans="1:64" ht="23.85" customHeight="1">
      <c r="A1206" s="63" t="s">
        <v>2012</v>
      </c>
      <c r="B1206" s="29" t="s">
        <v>2013</v>
      </c>
      <c r="C1206" s="29" t="s">
        <v>1727</v>
      </c>
      <c r="D1206" s="23" t="s">
        <v>912</v>
      </c>
      <c r="E1206" s="23" t="s">
        <v>2107</v>
      </c>
      <c r="F1206" s="23" t="s">
        <v>2107</v>
      </c>
      <c r="G1206" s="23" t="s">
        <v>2107</v>
      </c>
      <c r="H1206" s="3"/>
      <c r="I1206" s="31"/>
      <c r="J1206" s="26"/>
      <c r="K1206" s="26"/>
      <c r="L1206" s="26"/>
      <c r="M1206" s="26"/>
      <c r="N1206" s="26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  <c r="Y1206" s="26"/>
      <c r="Z1206" s="26"/>
      <c r="AA1206" s="26"/>
      <c r="AB1206" s="26"/>
      <c r="AC1206" s="26"/>
      <c r="AD1206" s="26"/>
      <c r="AE1206" s="26"/>
      <c r="AF1206" s="26"/>
      <c r="AG1206" s="26"/>
      <c r="AH1206" s="26"/>
      <c r="AI1206" s="26"/>
      <c r="AJ1206" s="26"/>
      <c r="AK1206" s="26"/>
      <c r="AL1206" s="26"/>
      <c r="AM1206" s="26"/>
      <c r="AN1206" s="26"/>
      <c r="AO1206" s="26"/>
      <c r="AP1206" s="26"/>
      <c r="AQ1206" s="26"/>
      <c r="AR1206" s="26"/>
      <c r="AS1206" s="26"/>
      <c r="AT1206" s="26"/>
      <c r="AU1206" s="26"/>
      <c r="AV1206" s="26"/>
      <c r="AW1206" s="26"/>
      <c r="AX1206" s="26"/>
      <c r="AY1206" s="26"/>
      <c r="AZ1206" s="26"/>
      <c r="BA1206" s="26"/>
      <c r="BB1206" s="26"/>
      <c r="BC1206" s="26"/>
      <c r="BD1206" s="26"/>
      <c r="BE1206" s="26"/>
      <c r="BF1206" s="26"/>
      <c r="BG1206" s="26"/>
      <c r="BH1206" s="26"/>
      <c r="BI1206" s="26"/>
      <c r="BJ1206" s="26"/>
      <c r="BK1206" s="26"/>
      <c r="BL1206" s="26"/>
    </row>
    <row r="1207" spans="1:64" ht="23.85" customHeight="1">
      <c r="A1207" s="63" t="s">
        <v>2014</v>
      </c>
      <c r="B1207" s="29" t="s">
        <v>2015</v>
      </c>
      <c r="C1207" s="29" t="s">
        <v>1727</v>
      </c>
      <c r="D1207" s="23" t="s">
        <v>912</v>
      </c>
      <c r="E1207" s="23" t="s">
        <v>2107</v>
      </c>
      <c r="F1207" s="23" t="s">
        <v>2107</v>
      </c>
      <c r="G1207" s="23" t="s">
        <v>2107</v>
      </c>
      <c r="H1207" s="3"/>
      <c r="I1207" s="31"/>
      <c r="J1207" s="26"/>
      <c r="K1207" s="26"/>
      <c r="L1207" s="26"/>
      <c r="M1207" s="26"/>
      <c r="N1207" s="26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  <c r="Y1207" s="26"/>
      <c r="Z1207" s="26"/>
      <c r="AA1207" s="26"/>
      <c r="AB1207" s="26"/>
      <c r="AC1207" s="26"/>
      <c r="AD1207" s="26"/>
      <c r="AE1207" s="26"/>
      <c r="AF1207" s="26"/>
      <c r="AG1207" s="26"/>
      <c r="AH1207" s="26"/>
      <c r="AI1207" s="26"/>
      <c r="AJ1207" s="26"/>
      <c r="AK1207" s="26"/>
      <c r="AL1207" s="26"/>
      <c r="AM1207" s="26"/>
      <c r="AN1207" s="26"/>
      <c r="AO1207" s="26"/>
      <c r="AP1207" s="26"/>
      <c r="AQ1207" s="26"/>
      <c r="AR1207" s="26"/>
      <c r="AS1207" s="26"/>
      <c r="AT1207" s="26"/>
      <c r="AU1207" s="26"/>
      <c r="AV1207" s="26"/>
      <c r="AW1207" s="26"/>
      <c r="AX1207" s="26"/>
      <c r="AY1207" s="26"/>
      <c r="AZ1207" s="26"/>
      <c r="BA1207" s="26"/>
      <c r="BB1207" s="26"/>
      <c r="BC1207" s="26"/>
      <c r="BD1207" s="26"/>
      <c r="BE1207" s="26"/>
      <c r="BF1207" s="26"/>
      <c r="BG1207" s="26"/>
      <c r="BH1207" s="26"/>
      <c r="BI1207" s="26"/>
      <c r="BJ1207" s="26"/>
      <c r="BK1207" s="26"/>
      <c r="BL1207" s="26"/>
    </row>
    <row r="1208" spans="1:64" ht="23.85" customHeight="1">
      <c r="A1208" s="63" t="s">
        <v>2016</v>
      </c>
      <c r="B1208" s="29" t="s">
        <v>2017</v>
      </c>
      <c r="C1208" s="29" t="s">
        <v>1727</v>
      </c>
      <c r="D1208" s="23" t="s">
        <v>912</v>
      </c>
      <c r="E1208" s="23" t="s">
        <v>2107</v>
      </c>
      <c r="F1208" s="23" t="s">
        <v>2107</v>
      </c>
      <c r="G1208" s="23" t="s">
        <v>2107</v>
      </c>
      <c r="H1208" s="3"/>
      <c r="I1208" s="31"/>
      <c r="J1208" s="26"/>
      <c r="K1208" s="26"/>
      <c r="L1208" s="26"/>
      <c r="M1208" s="26"/>
      <c r="N1208" s="26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  <c r="Y1208" s="26"/>
      <c r="Z1208" s="26"/>
      <c r="AA1208" s="26"/>
      <c r="AB1208" s="26"/>
      <c r="AC1208" s="26"/>
      <c r="AD1208" s="26"/>
      <c r="AE1208" s="26"/>
      <c r="AF1208" s="26"/>
      <c r="AG1208" s="26"/>
      <c r="AH1208" s="26"/>
      <c r="AI1208" s="26"/>
      <c r="AJ1208" s="26"/>
      <c r="AK1208" s="26"/>
      <c r="AL1208" s="26"/>
      <c r="AM1208" s="26"/>
      <c r="AN1208" s="26"/>
      <c r="AO1208" s="26"/>
      <c r="AP1208" s="26"/>
      <c r="AQ1208" s="26"/>
      <c r="AR1208" s="26"/>
      <c r="AS1208" s="26"/>
      <c r="AT1208" s="26"/>
      <c r="AU1208" s="26"/>
      <c r="AV1208" s="26"/>
      <c r="AW1208" s="26"/>
      <c r="AX1208" s="26"/>
      <c r="AY1208" s="26"/>
      <c r="AZ1208" s="26"/>
      <c r="BA1208" s="26"/>
      <c r="BB1208" s="26"/>
      <c r="BC1208" s="26"/>
      <c r="BD1208" s="26"/>
      <c r="BE1208" s="26"/>
      <c r="BF1208" s="26"/>
      <c r="BG1208" s="26"/>
      <c r="BH1208" s="26"/>
      <c r="BI1208" s="26"/>
      <c r="BJ1208" s="26"/>
      <c r="BK1208" s="26"/>
      <c r="BL1208" s="26"/>
    </row>
    <row r="1209" spans="1:64" ht="23.85" customHeight="1">
      <c r="A1209" s="63" t="s">
        <v>2018</v>
      </c>
      <c r="B1209" s="29" t="s">
        <v>2019</v>
      </c>
      <c r="C1209" s="29" t="s">
        <v>1727</v>
      </c>
      <c r="D1209" s="23" t="s">
        <v>912</v>
      </c>
      <c r="E1209" s="23" t="s">
        <v>2107</v>
      </c>
      <c r="F1209" s="23" t="s">
        <v>2107</v>
      </c>
      <c r="G1209" s="23" t="s">
        <v>2107</v>
      </c>
      <c r="H1209" s="3"/>
      <c r="I1209" s="31"/>
      <c r="J1209" s="26"/>
      <c r="K1209" s="26"/>
      <c r="L1209" s="26"/>
      <c r="M1209" s="26"/>
      <c r="N1209" s="26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  <c r="Y1209" s="26"/>
      <c r="Z1209" s="26"/>
      <c r="AA1209" s="26"/>
      <c r="AB1209" s="26"/>
      <c r="AC1209" s="26"/>
      <c r="AD1209" s="26"/>
      <c r="AE1209" s="26"/>
      <c r="AF1209" s="26"/>
      <c r="AG1209" s="26"/>
      <c r="AH1209" s="26"/>
      <c r="AI1209" s="26"/>
      <c r="AJ1209" s="26"/>
      <c r="AK1209" s="26"/>
      <c r="AL1209" s="26"/>
      <c r="AM1209" s="26"/>
      <c r="AN1209" s="26"/>
      <c r="AO1209" s="26"/>
      <c r="AP1209" s="26"/>
      <c r="AQ1209" s="26"/>
      <c r="AR1209" s="26"/>
      <c r="AS1209" s="26"/>
      <c r="AT1209" s="26"/>
      <c r="AU1209" s="26"/>
      <c r="AV1209" s="26"/>
      <c r="AW1209" s="26"/>
      <c r="AX1209" s="26"/>
      <c r="AY1209" s="26"/>
      <c r="AZ1209" s="26"/>
      <c r="BA1209" s="26"/>
      <c r="BB1209" s="26"/>
      <c r="BC1209" s="26"/>
      <c r="BD1209" s="26"/>
      <c r="BE1209" s="26"/>
      <c r="BF1209" s="26"/>
      <c r="BG1209" s="26"/>
      <c r="BH1209" s="26"/>
      <c r="BI1209" s="26"/>
      <c r="BJ1209" s="26"/>
      <c r="BK1209" s="26"/>
      <c r="BL1209" s="26"/>
    </row>
    <row r="1210" spans="1:64" ht="23.85" customHeight="1">
      <c r="A1210" s="63" t="s">
        <v>2020</v>
      </c>
      <c r="B1210" s="29" t="s">
        <v>2021</v>
      </c>
      <c r="C1210" s="29" t="s">
        <v>1727</v>
      </c>
      <c r="D1210" s="23" t="s">
        <v>912</v>
      </c>
      <c r="E1210" s="23" t="s">
        <v>2107</v>
      </c>
      <c r="F1210" s="23" t="s">
        <v>2107</v>
      </c>
      <c r="G1210" s="23" t="s">
        <v>2107</v>
      </c>
      <c r="H1210" s="3"/>
      <c r="I1210" s="31"/>
      <c r="J1210" s="26"/>
      <c r="K1210" s="26"/>
      <c r="L1210" s="26"/>
      <c r="M1210" s="26"/>
      <c r="N1210" s="26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  <c r="Y1210" s="26"/>
      <c r="Z1210" s="26"/>
      <c r="AA1210" s="26"/>
      <c r="AB1210" s="26"/>
      <c r="AC1210" s="26"/>
      <c r="AD1210" s="26"/>
      <c r="AE1210" s="26"/>
      <c r="AF1210" s="26"/>
      <c r="AG1210" s="26"/>
      <c r="AH1210" s="26"/>
      <c r="AI1210" s="26"/>
      <c r="AJ1210" s="26"/>
      <c r="AK1210" s="26"/>
      <c r="AL1210" s="26"/>
      <c r="AM1210" s="26"/>
      <c r="AN1210" s="26"/>
      <c r="AO1210" s="26"/>
      <c r="AP1210" s="26"/>
      <c r="AQ1210" s="26"/>
      <c r="AR1210" s="26"/>
      <c r="AS1210" s="26"/>
      <c r="AT1210" s="26"/>
      <c r="AU1210" s="26"/>
      <c r="AV1210" s="26"/>
      <c r="AW1210" s="26"/>
      <c r="AX1210" s="26"/>
      <c r="AY1210" s="26"/>
      <c r="AZ1210" s="26"/>
      <c r="BA1210" s="26"/>
      <c r="BB1210" s="26"/>
      <c r="BC1210" s="26"/>
      <c r="BD1210" s="26"/>
      <c r="BE1210" s="26"/>
      <c r="BF1210" s="26"/>
      <c r="BG1210" s="26"/>
      <c r="BH1210" s="26"/>
      <c r="BI1210" s="26"/>
      <c r="BJ1210" s="26"/>
      <c r="BK1210" s="26"/>
      <c r="BL1210" s="26"/>
    </row>
    <row r="1211" spans="1:64" ht="23.85" customHeight="1">
      <c r="A1211" s="63" t="s">
        <v>2022</v>
      </c>
      <c r="B1211" s="29" t="s">
        <v>2023</v>
      </c>
      <c r="C1211" s="29" t="s">
        <v>1727</v>
      </c>
      <c r="D1211" s="23" t="s">
        <v>912</v>
      </c>
      <c r="E1211" s="23" t="s">
        <v>2107</v>
      </c>
      <c r="F1211" s="23" t="s">
        <v>2107</v>
      </c>
      <c r="G1211" s="23" t="s">
        <v>2107</v>
      </c>
      <c r="H1211" s="3"/>
      <c r="I1211" s="31"/>
      <c r="J1211" s="26"/>
      <c r="K1211" s="26"/>
      <c r="L1211" s="26"/>
      <c r="M1211" s="26"/>
      <c r="N1211" s="26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  <c r="Z1211" s="26"/>
      <c r="AA1211" s="26"/>
      <c r="AB1211" s="26"/>
      <c r="AC1211" s="26"/>
      <c r="AD1211" s="26"/>
      <c r="AE1211" s="26"/>
      <c r="AF1211" s="26"/>
      <c r="AG1211" s="26"/>
      <c r="AH1211" s="26"/>
      <c r="AI1211" s="26"/>
      <c r="AJ1211" s="26"/>
      <c r="AK1211" s="26"/>
      <c r="AL1211" s="26"/>
      <c r="AM1211" s="26"/>
      <c r="AN1211" s="26"/>
      <c r="AO1211" s="26"/>
      <c r="AP1211" s="26"/>
      <c r="AQ1211" s="26"/>
      <c r="AR1211" s="26"/>
      <c r="AS1211" s="26"/>
      <c r="AT1211" s="26"/>
      <c r="AU1211" s="26"/>
      <c r="AV1211" s="26"/>
      <c r="AW1211" s="26"/>
      <c r="AX1211" s="26"/>
      <c r="AY1211" s="26"/>
      <c r="AZ1211" s="26"/>
      <c r="BA1211" s="26"/>
      <c r="BB1211" s="26"/>
      <c r="BC1211" s="26"/>
      <c r="BD1211" s="26"/>
      <c r="BE1211" s="26"/>
      <c r="BF1211" s="26"/>
      <c r="BG1211" s="26"/>
      <c r="BH1211" s="26"/>
      <c r="BI1211" s="26"/>
      <c r="BJ1211" s="26"/>
      <c r="BK1211" s="26"/>
      <c r="BL1211" s="26"/>
    </row>
    <row r="1212" spans="1:64" ht="23.85" customHeight="1">
      <c r="A1212" s="63" t="s">
        <v>2024</v>
      </c>
      <c r="B1212" s="29" t="s">
        <v>2025</v>
      </c>
      <c r="C1212" s="29" t="s">
        <v>1727</v>
      </c>
      <c r="D1212" s="23" t="s">
        <v>912</v>
      </c>
      <c r="E1212" s="23" t="s">
        <v>2107</v>
      </c>
      <c r="F1212" s="23" t="s">
        <v>2107</v>
      </c>
      <c r="G1212" s="23" t="s">
        <v>2107</v>
      </c>
      <c r="H1212" s="3"/>
      <c r="I1212" s="31"/>
      <c r="J1212" s="26"/>
      <c r="K1212" s="26"/>
      <c r="L1212" s="26"/>
      <c r="M1212" s="26"/>
      <c r="N1212" s="26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  <c r="Y1212" s="26"/>
      <c r="Z1212" s="26"/>
      <c r="AA1212" s="26"/>
      <c r="AB1212" s="26"/>
      <c r="AC1212" s="26"/>
      <c r="AD1212" s="26"/>
      <c r="AE1212" s="26"/>
      <c r="AF1212" s="26"/>
      <c r="AG1212" s="26"/>
      <c r="AH1212" s="26"/>
      <c r="AI1212" s="26"/>
      <c r="AJ1212" s="26"/>
      <c r="AK1212" s="26"/>
      <c r="AL1212" s="26"/>
      <c r="AM1212" s="26"/>
      <c r="AN1212" s="26"/>
      <c r="AO1212" s="26"/>
      <c r="AP1212" s="26"/>
      <c r="AQ1212" s="26"/>
      <c r="AR1212" s="26"/>
      <c r="AS1212" s="26"/>
      <c r="AT1212" s="26"/>
      <c r="AU1212" s="26"/>
      <c r="AV1212" s="26"/>
      <c r="AW1212" s="26"/>
      <c r="AX1212" s="26"/>
      <c r="AY1212" s="26"/>
      <c r="AZ1212" s="26"/>
      <c r="BA1212" s="26"/>
      <c r="BB1212" s="26"/>
      <c r="BC1212" s="26"/>
      <c r="BD1212" s="26"/>
      <c r="BE1212" s="26"/>
      <c r="BF1212" s="26"/>
      <c r="BG1212" s="26"/>
      <c r="BH1212" s="26"/>
      <c r="BI1212" s="26"/>
      <c r="BJ1212" s="26"/>
      <c r="BK1212" s="26"/>
      <c r="BL1212" s="26"/>
    </row>
    <row r="1213" spans="1:64" ht="23.85" customHeight="1">
      <c r="A1213" s="63" t="s">
        <v>2026</v>
      </c>
      <c r="B1213" s="29" t="s">
        <v>2027</v>
      </c>
      <c r="C1213" s="29" t="s">
        <v>1727</v>
      </c>
      <c r="D1213" s="23" t="s">
        <v>912</v>
      </c>
      <c r="E1213" s="23" t="s">
        <v>2107</v>
      </c>
      <c r="F1213" s="23" t="s">
        <v>2107</v>
      </c>
      <c r="G1213" s="23" t="s">
        <v>2107</v>
      </c>
      <c r="H1213" s="3"/>
      <c r="I1213" s="31"/>
      <c r="J1213" s="26"/>
      <c r="K1213" s="26"/>
      <c r="L1213" s="26"/>
      <c r="M1213" s="26"/>
      <c r="N1213" s="26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  <c r="Z1213" s="26"/>
      <c r="AA1213" s="26"/>
      <c r="AB1213" s="26"/>
      <c r="AC1213" s="26"/>
      <c r="AD1213" s="26"/>
      <c r="AE1213" s="26"/>
      <c r="AF1213" s="26"/>
      <c r="AG1213" s="26"/>
      <c r="AH1213" s="26"/>
      <c r="AI1213" s="26"/>
      <c r="AJ1213" s="26"/>
      <c r="AK1213" s="26"/>
      <c r="AL1213" s="26"/>
      <c r="AM1213" s="26"/>
      <c r="AN1213" s="26"/>
      <c r="AO1213" s="26"/>
      <c r="AP1213" s="26"/>
      <c r="AQ1213" s="26"/>
      <c r="AR1213" s="26"/>
      <c r="AS1213" s="26"/>
      <c r="AT1213" s="26"/>
      <c r="AU1213" s="26"/>
      <c r="AV1213" s="26"/>
      <c r="AW1213" s="26"/>
      <c r="AX1213" s="26"/>
      <c r="AY1213" s="26"/>
      <c r="AZ1213" s="26"/>
      <c r="BA1213" s="26"/>
      <c r="BB1213" s="26"/>
      <c r="BC1213" s="26"/>
      <c r="BD1213" s="26"/>
      <c r="BE1213" s="26"/>
      <c r="BF1213" s="26"/>
      <c r="BG1213" s="26"/>
      <c r="BH1213" s="26"/>
      <c r="BI1213" s="26"/>
      <c r="BJ1213" s="26"/>
      <c r="BK1213" s="26"/>
      <c r="BL1213" s="26"/>
    </row>
    <row r="1214" spans="1:64" ht="23.85" customHeight="1">
      <c r="A1214" s="63" t="s">
        <v>2028</v>
      </c>
      <c r="B1214" s="29" t="s">
        <v>2029</v>
      </c>
      <c r="C1214" s="29" t="s">
        <v>1727</v>
      </c>
      <c r="D1214" s="23" t="s">
        <v>912</v>
      </c>
      <c r="E1214" s="23" t="s">
        <v>2107</v>
      </c>
      <c r="F1214" s="23" t="s">
        <v>2107</v>
      </c>
      <c r="G1214" s="23" t="s">
        <v>2107</v>
      </c>
      <c r="H1214" s="3"/>
      <c r="I1214" s="31"/>
      <c r="J1214" s="26"/>
      <c r="K1214" s="26"/>
      <c r="L1214" s="26"/>
      <c r="M1214" s="26"/>
      <c r="N1214" s="26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  <c r="Z1214" s="26"/>
      <c r="AA1214" s="26"/>
      <c r="AB1214" s="26"/>
      <c r="AC1214" s="26"/>
      <c r="AD1214" s="26"/>
      <c r="AE1214" s="26"/>
      <c r="AF1214" s="26"/>
      <c r="AG1214" s="26"/>
      <c r="AH1214" s="26"/>
      <c r="AI1214" s="26"/>
      <c r="AJ1214" s="26"/>
      <c r="AK1214" s="26"/>
      <c r="AL1214" s="26"/>
      <c r="AM1214" s="26"/>
      <c r="AN1214" s="26"/>
      <c r="AO1214" s="26"/>
      <c r="AP1214" s="26"/>
      <c r="AQ1214" s="26"/>
      <c r="AR1214" s="26"/>
      <c r="AS1214" s="26"/>
      <c r="AT1214" s="26"/>
      <c r="AU1214" s="26"/>
      <c r="AV1214" s="26"/>
      <c r="AW1214" s="26"/>
      <c r="AX1214" s="26"/>
      <c r="AY1214" s="26"/>
      <c r="AZ1214" s="26"/>
      <c r="BA1214" s="26"/>
      <c r="BB1214" s="26"/>
      <c r="BC1214" s="26"/>
      <c r="BD1214" s="26"/>
      <c r="BE1214" s="26"/>
      <c r="BF1214" s="26"/>
      <c r="BG1214" s="26"/>
      <c r="BH1214" s="26"/>
      <c r="BI1214" s="26"/>
      <c r="BJ1214" s="26"/>
      <c r="BK1214" s="26"/>
      <c r="BL1214" s="26"/>
    </row>
    <row r="1215" spans="1:64" ht="23.85" customHeight="1">
      <c r="A1215" s="63" t="s">
        <v>2030</v>
      </c>
      <c r="B1215" s="29" t="s">
        <v>2031</v>
      </c>
      <c r="C1215" s="29" t="s">
        <v>1727</v>
      </c>
      <c r="D1215" s="23" t="s">
        <v>912</v>
      </c>
      <c r="E1215" s="23" t="s">
        <v>2107</v>
      </c>
      <c r="F1215" s="23" t="s">
        <v>2107</v>
      </c>
      <c r="G1215" s="23" t="s">
        <v>2107</v>
      </c>
      <c r="H1215" s="3"/>
      <c r="I1215" s="31"/>
      <c r="J1215" s="26"/>
      <c r="K1215" s="26"/>
      <c r="L1215" s="26"/>
      <c r="M1215" s="26"/>
      <c r="N1215" s="26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  <c r="Y1215" s="26"/>
      <c r="Z1215" s="26"/>
      <c r="AA1215" s="26"/>
      <c r="AB1215" s="26"/>
      <c r="AC1215" s="26"/>
      <c r="AD1215" s="26"/>
      <c r="AE1215" s="26"/>
      <c r="AF1215" s="26"/>
      <c r="AG1215" s="26"/>
      <c r="AH1215" s="26"/>
      <c r="AI1215" s="26"/>
      <c r="AJ1215" s="26"/>
      <c r="AK1215" s="26"/>
      <c r="AL1215" s="26"/>
      <c r="AM1215" s="26"/>
      <c r="AN1215" s="26"/>
      <c r="AO1215" s="26"/>
      <c r="AP1215" s="26"/>
      <c r="AQ1215" s="26"/>
      <c r="AR1215" s="26"/>
      <c r="AS1215" s="26"/>
      <c r="AT1215" s="26"/>
      <c r="AU1215" s="26"/>
      <c r="AV1215" s="26"/>
      <c r="AW1215" s="26"/>
      <c r="AX1215" s="26"/>
      <c r="AY1215" s="26"/>
      <c r="AZ1215" s="26"/>
      <c r="BA1215" s="26"/>
      <c r="BB1215" s="26"/>
      <c r="BC1215" s="26"/>
      <c r="BD1215" s="26"/>
      <c r="BE1215" s="26"/>
      <c r="BF1215" s="26"/>
      <c r="BG1215" s="26"/>
      <c r="BH1215" s="26"/>
      <c r="BI1215" s="26"/>
      <c r="BJ1215" s="26"/>
      <c r="BK1215" s="26"/>
      <c r="BL1215" s="26"/>
    </row>
    <row r="1216" spans="1:64" ht="23.85" customHeight="1">
      <c r="A1216" s="63" t="s">
        <v>2032</v>
      </c>
      <c r="B1216" s="29" t="s">
        <v>2033</v>
      </c>
      <c r="C1216" s="29" t="s">
        <v>1727</v>
      </c>
      <c r="D1216" s="23" t="s">
        <v>912</v>
      </c>
      <c r="E1216" s="23" t="s">
        <v>2107</v>
      </c>
      <c r="F1216" s="23" t="s">
        <v>2107</v>
      </c>
      <c r="G1216" s="23" t="s">
        <v>2107</v>
      </c>
      <c r="H1216" s="3"/>
      <c r="I1216" s="31"/>
      <c r="J1216" s="26"/>
      <c r="K1216" s="26"/>
      <c r="L1216" s="26"/>
      <c r="M1216" s="26"/>
      <c r="N1216" s="26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  <c r="Y1216" s="26"/>
      <c r="Z1216" s="26"/>
      <c r="AA1216" s="26"/>
      <c r="AB1216" s="26"/>
      <c r="AC1216" s="26"/>
      <c r="AD1216" s="26"/>
      <c r="AE1216" s="26"/>
      <c r="AF1216" s="26"/>
      <c r="AG1216" s="26"/>
      <c r="AH1216" s="26"/>
      <c r="AI1216" s="26"/>
      <c r="AJ1216" s="26"/>
      <c r="AK1216" s="26"/>
      <c r="AL1216" s="26"/>
      <c r="AM1216" s="26"/>
      <c r="AN1216" s="26"/>
      <c r="AO1216" s="26"/>
      <c r="AP1216" s="26"/>
      <c r="AQ1216" s="26"/>
      <c r="AR1216" s="26"/>
      <c r="AS1216" s="26"/>
      <c r="AT1216" s="26"/>
      <c r="AU1216" s="26"/>
      <c r="AV1216" s="26"/>
      <c r="AW1216" s="26"/>
      <c r="AX1216" s="26"/>
      <c r="AY1216" s="26"/>
      <c r="AZ1216" s="26"/>
      <c r="BA1216" s="26"/>
      <c r="BB1216" s="26"/>
      <c r="BC1216" s="26"/>
      <c r="BD1216" s="26"/>
      <c r="BE1216" s="26"/>
      <c r="BF1216" s="26"/>
      <c r="BG1216" s="26"/>
      <c r="BH1216" s="26"/>
      <c r="BI1216" s="26"/>
      <c r="BJ1216" s="26"/>
      <c r="BK1216" s="26"/>
      <c r="BL1216" s="26"/>
    </row>
    <row r="1217" spans="1:64" ht="23.85" customHeight="1">
      <c r="A1217" s="52" t="s">
        <v>2034</v>
      </c>
      <c r="B1217" s="23" t="s">
        <v>2035</v>
      </c>
      <c r="C1217" s="29" t="s">
        <v>1727</v>
      </c>
      <c r="D1217" s="23" t="s">
        <v>912</v>
      </c>
      <c r="E1217" s="23" t="s">
        <v>2107</v>
      </c>
      <c r="F1217" s="23" t="s">
        <v>2107</v>
      </c>
      <c r="G1217" s="23" t="s">
        <v>2107</v>
      </c>
      <c r="H1217" s="3"/>
      <c r="I1217" s="31"/>
      <c r="J1217" s="26"/>
      <c r="K1217" s="26"/>
      <c r="L1217" s="26"/>
      <c r="M1217" s="26"/>
      <c r="N1217" s="26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  <c r="Y1217" s="26"/>
      <c r="Z1217" s="26"/>
      <c r="AA1217" s="26"/>
      <c r="AB1217" s="26"/>
      <c r="AC1217" s="26"/>
      <c r="AD1217" s="26"/>
      <c r="AE1217" s="26"/>
      <c r="AF1217" s="26"/>
      <c r="AG1217" s="26"/>
      <c r="AH1217" s="26"/>
      <c r="AI1217" s="26"/>
      <c r="AJ1217" s="26"/>
      <c r="AK1217" s="26"/>
      <c r="AL1217" s="26"/>
      <c r="AM1217" s="26"/>
      <c r="AN1217" s="26"/>
      <c r="AO1217" s="26"/>
      <c r="AP1217" s="26"/>
      <c r="AQ1217" s="26"/>
      <c r="AR1217" s="26"/>
      <c r="AS1217" s="26"/>
      <c r="AT1217" s="26"/>
      <c r="AU1217" s="26"/>
      <c r="AV1217" s="26"/>
      <c r="AW1217" s="26"/>
      <c r="AX1217" s="26"/>
      <c r="AY1217" s="26"/>
      <c r="AZ1217" s="26"/>
      <c r="BA1217" s="26"/>
      <c r="BB1217" s="26"/>
      <c r="BC1217" s="26"/>
      <c r="BD1217" s="26"/>
      <c r="BE1217" s="26"/>
      <c r="BF1217" s="26"/>
      <c r="BG1217" s="26"/>
      <c r="BH1217" s="26"/>
      <c r="BI1217" s="26"/>
      <c r="BJ1217" s="26"/>
      <c r="BK1217" s="26"/>
      <c r="BL1217" s="26"/>
    </row>
    <row r="1218" spans="1:64" ht="23.85" customHeight="1">
      <c r="A1218" s="63" t="s">
        <v>2036</v>
      </c>
      <c r="B1218" s="29" t="s">
        <v>2037</v>
      </c>
      <c r="C1218" s="29" t="s">
        <v>1727</v>
      </c>
      <c r="D1218" s="23" t="s">
        <v>912</v>
      </c>
      <c r="E1218" s="23" t="s">
        <v>2107</v>
      </c>
      <c r="F1218" s="23" t="s">
        <v>2107</v>
      </c>
      <c r="G1218" s="23" t="s">
        <v>2107</v>
      </c>
      <c r="H1218" s="3"/>
      <c r="I1218" s="31"/>
      <c r="J1218" s="26"/>
      <c r="K1218" s="26"/>
      <c r="L1218" s="26"/>
      <c r="M1218" s="26"/>
      <c r="N1218" s="26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  <c r="Z1218" s="26"/>
      <c r="AA1218" s="26"/>
      <c r="AB1218" s="26"/>
      <c r="AC1218" s="26"/>
      <c r="AD1218" s="26"/>
      <c r="AE1218" s="26"/>
      <c r="AF1218" s="26"/>
      <c r="AG1218" s="26"/>
      <c r="AH1218" s="26"/>
      <c r="AI1218" s="26"/>
      <c r="AJ1218" s="26"/>
      <c r="AK1218" s="26"/>
      <c r="AL1218" s="26"/>
      <c r="AM1218" s="26"/>
      <c r="AN1218" s="26"/>
      <c r="AO1218" s="26"/>
      <c r="AP1218" s="26"/>
      <c r="AQ1218" s="26"/>
      <c r="AR1218" s="26"/>
      <c r="AS1218" s="26"/>
      <c r="AT1218" s="26"/>
      <c r="AU1218" s="26"/>
      <c r="AV1218" s="26"/>
      <c r="AW1218" s="26"/>
      <c r="AX1218" s="26"/>
      <c r="AY1218" s="26"/>
      <c r="AZ1218" s="26"/>
      <c r="BA1218" s="26"/>
      <c r="BB1218" s="26"/>
      <c r="BC1218" s="26"/>
      <c r="BD1218" s="26"/>
      <c r="BE1218" s="26"/>
      <c r="BF1218" s="26"/>
      <c r="BG1218" s="26"/>
      <c r="BH1218" s="26"/>
      <c r="BI1218" s="26"/>
      <c r="BJ1218" s="26"/>
      <c r="BK1218" s="26"/>
      <c r="BL1218" s="26"/>
    </row>
    <row r="1219" spans="1:64" ht="23.85" customHeight="1">
      <c r="A1219" s="63" t="s">
        <v>2038</v>
      </c>
      <c r="B1219" s="29" t="s">
        <v>2039</v>
      </c>
      <c r="C1219" s="29" t="s">
        <v>1727</v>
      </c>
      <c r="D1219" s="23" t="s">
        <v>912</v>
      </c>
      <c r="E1219" s="23" t="s">
        <v>2107</v>
      </c>
      <c r="F1219" s="23" t="s">
        <v>2107</v>
      </c>
      <c r="G1219" s="23" t="s">
        <v>2107</v>
      </c>
      <c r="H1219" s="3"/>
      <c r="I1219" s="31"/>
      <c r="J1219" s="26"/>
      <c r="K1219" s="26"/>
      <c r="L1219" s="26"/>
      <c r="M1219" s="26"/>
      <c r="N1219" s="26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  <c r="Z1219" s="26"/>
      <c r="AA1219" s="26"/>
      <c r="AB1219" s="26"/>
      <c r="AC1219" s="26"/>
      <c r="AD1219" s="26"/>
      <c r="AE1219" s="26"/>
      <c r="AF1219" s="26"/>
      <c r="AG1219" s="26"/>
      <c r="AH1219" s="26"/>
      <c r="AI1219" s="26"/>
      <c r="AJ1219" s="26"/>
      <c r="AK1219" s="26"/>
      <c r="AL1219" s="26"/>
      <c r="AM1219" s="26"/>
      <c r="AN1219" s="26"/>
      <c r="AO1219" s="26"/>
      <c r="AP1219" s="26"/>
      <c r="AQ1219" s="26"/>
      <c r="AR1219" s="26"/>
      <c r="AS1219" s="26"/>
      <c r="AT1219" s="26"/>
      <c r="AU1219" s="26"/>
      <c r="AV1219" s="26"/>
      <c r="AW1219" s="26"/>
      <c r="AX1219" s="26"/>
      <c r="AY1219" s="26"/>
      <c r="AZ1219" s="26"/>
      <c r="BA1219" s="26"/>
      <c r="BB1219" s="26"/>
      <c r="BC1219" s="26"/>
      <c r="BD1219" s="26"/>
      <c r="BE1219" s="26"/>
      <c r="BF1219" s="26"/>
      <c r="BG1219" s="26"/>
      <c r="BH1219" s="26"/>
      <c r="BI1219" s="26"/>
      <c r="BJ1219" s="26"/>
      <c r="BK1219" s="26"/>
      <c r="BL1219" s="26"/>
    </row>
    <row r="1220" spans="1:64" ht="23.85" customHeight="1">
      <c r="A1220" s="63" t="s">
        <v>2040</v>
      </c>
      <c r="B1220" s="29" t="s">
        <v>2041</v>
      </c>
      <c r="C1220" s="29" t="s">
        <v>1727</v>
      </c>
      <c r="D1220" s="23" t="s">
        <v>912</v>
      </c>
      <c r="E1220" s="23" t="s">
        <v>2107</v>
      </c>
      <c r="F1220" s="23" t="s">
        <v>2107</v>
      </c>
      <c r="G1220" s="23" t="s">
        <v>2107</v>
      </c>
      <c r="H1220" s="3"/>
      <c r="I1220" s="31"/>
      <c r="J1220" s="26"/>
      <c r="K1220" s="26"/>
      <c r="L1220" s="26"/>
      <c r="M1220" s="26"/>
      <c r="N1220" s="26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  <c r="Y1220" s="26"/>
      <c r="Z1220" s="26"/>
      <c r="AA1220" s="26"/>
      <c r="AB1220" s="26"/>
      <c r="AC1220" s="26"/>
      <c r="AD1220" s="26"/>
      <c r="AE1220" s="26"/>
      <c r="AF1220" s="26"/>
      <c r="AG1220" s="26"/>
      <c r="AH1220" s="26"/>
      <c r="AI1220" s="26"/>
      <c r="AJ1220" s="26"/>
      <c r="AK1220" s="26"/>
      <c r="AL1220" s="26"/>
      <c r="AM1220" s="26"/>
      <c r="AN1220" s="26"/>
      <c r="AO1220" s="26"/>
      <c r="AP1220" s="26"/>
      <c r="AQ1220" s="26"/>
      <c r="AR1220" s="26"/>
      <c r="AS1220" s="26"/>
      <c r="AT1220" s="26"/>
      <c r="AU1220" s="26"/>
      <c r="AV1220" s="26"/>
      <c r="AW1220" s="26"/>
      <c r="AX1220" s="26"/>
      <c r="AY1220" s="26"/>
      <c r="AZ1220" s="26"/>
      <c r="BA1220" s="26"/>
      <c r="BB1220" s="26"/>
      <c r="BC1220" s="26"/>
      <c r="BD1220" s="26"/>
      <c r="BE1220" s="26"/>
      <c r="BF1220" s="26"/>
      <c r="BG1220" s="26"/>
      <c r="BH1220" s="26"/>
      <c r="BI1220" s="26"/>
      <c r="BJ1220" s="26"/>
      <c r="BK1220" s="26"/>
      <c r="BL1220" s="26"/>
    </row>
    <row r="1221" spans="1:64" ht="23.85" customHeight="1">
      <c r="A1221" s="63" t="s">
        <v>2042</v>
      </c>
      <c r="B1221" s="29" t="s">
        <v>2043</v>
      </c>
      <c r="C1221" s="29" t="s">
        <v>1727</v>
      </c>
      <c r="D1221" s="23" t="s">
        <v>912</v>
      </c>
      <c r="E1221" s="23" t="s">
        <v>2107</v>
      </c>
      <c r="F1221" s="23" t="s">
        <v>2107</v>
      </c>
      <c r="G1221" s="23" t="s">
        <v>2107</v>
      </c>
      <c r="H1221" s="3"/>
      <c r="I1221" s="31"/>
      <c r="J1221" s="26"/>
      <c r="K1221" s="26"/>
      <c r="L1221" s="26"/>
      <c r="M1221" s="26"/>
      <c r="N1221" s="26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  <c r="Y1221" s="26"/>
      <c r="Z1221" s="26"/>
      <c r="AA1221" s="26"/>
      <c r="AB1221" s="26"/>
      <c r="AC1221" s="26"/>
      <c r="AD1221" s="26"/>
      <c r="AE1221" s="26"/>
      <c r="AF1221" s="26"/>
      <c r="AG1221" s="26"/>
      <c r="AH1221" s="26"/>
      <c r="AI1221" s="26"/>
      <c r="AJ1221" s="26"/>
      <c r="AK1221" s="26"/>
      <c r="AL1221" s="26"/>
      <c r="AM1221" s="26"/>
      <c r="AN1221" s="26"/>
      <c r="AO1221" s="26"/>
      <c r="AP1221" s="26"/>
      <c r="AQ1221" s="26"/>
      <c r="AR1221" s="26"/>
      <c r="AS1221" s="26"/>
      <c r="AT1221" s="26"/>
      <c r="AU1221" s="26"/>
      <c r="AV1221" s="26"/>
      <c r="AW1221" s="26"/>
      <c r="AX1221" s="26"/>
      <c r="AY1221" s="26"/>
      <c r="AZ1221" s="26"/>
      <c r="BA1221" s="26"/>
      <c r="BB1221" s="26"/>
      <c r="BC1221" s="26"/>
      <c r="BD1221" s="26"/>
      <c r="BE1221" s="26"/>
      <c r="BF1221" s="26"/>
      <c r="BG1221" s="26"/>
      <c r="BH1221" s="26"/>
      <c r="BI1221" s="26"/>
      <c r="BJ1221" s="26"/>
      <c r="BK1221" s="26"/>
      <c r="BL1221" s="26"/>
    </row>
    <row r="1222" spans="1:64" ht="23.85" customHeight="1">
      <c r="A1222" s="63" t="s">
        <v>2044</v>
      </c>
      <c r="B1222" s="29" t="s">
        <v>2045</v>
      </c>
      <c r="C1222" s="29" t="s">
        <v>1727</v>
      </c>
      <c r="D1222" s="23" t="s">
        <v>912</v>
      </c>
      <c r="E1222" s="23" t="s">
        <v>2107</v>
      </c>
      <c r="F1222" s="23" t="s">
        <v>2107</v>
      </c>
      <c r="G1222" s="23" t="s">
        <v>2107</v>
      </c>
      <c r="H1222" s="3"/>
      <c r="I1222" s="31"/>
      <c r="J1222" s="26"/>
      <c r="K1222" s="26"/>
      <c r="L1222" s="26"/>
      <c r="M1222" s="26"/>
      <c r="N1222" s="26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  <c r="Z1222" s="26"/>
      <c r="AA1222" s="26"/>
      <c r="AB1222" s="26"/>
      <c r="AC1222" s="26"/>
      <c r="AD1222" s="26"/>
      <c r="AE1222" s="26"/>
      <c r="AF1222" s="26"/>
      <c r="AG1222" s="26"/>
      <c r="AH1222" s="26"/>
      <c r="AI1222" s="26"/>
      <c r="AJ1222" s="26"/>
      <c r="AK1222" s="26"/>
      <c r="AL1222" s="26"/>
      <c r="AM1222" s="26"/>
      <c r="AN1222" s="26"/>
      <c r="AO1222" s="26"/>
      <c r="AP1222" s="26"/>
      <c r="AQ1222" s="26"/>
      <c r="AR1222" s="26"/>
      <c r="AS1222" s="26"/>
      <c r="AT1222" s="26"/>
      <c r="AU1222" s="26"/>
      <c r="AV1222" s="26"/>
      <c r="AW1222" s="26"/>
      <c r="AX1222" s="26"/>
      <c r="AY1222" s="26"/>
      <c r="AZ1222" s="26"/>
      <c r="BA1222" s="26"/>
      <c r="BB1222" s="26"/>
      <c r="BC1222" s="26"/>
      <c r="BD1222" s="26"/>
      <c r="BE1222" s="26"/>
      <c r="BF1222" s="26"/>
      <c r="BG1222" s="26"/>
      <c r="BH1222" s="26"/>
      <c r="BI1222" s="26"/>
      <c r="BJ1222" s="26"/>
      <c r="BK1222" s="26"/>
      <c r="BL1222" s="26"/>
    </row>
    <row r="1223" spans="1:64" ht="23.85" customHeight="1">
      <c r="A1223" s="63" t="s">
        <v>2046</v>
      </c>
      <c r="B1223" s="29" t="s">
        <v>2047</v>
      </c>
      <c r="C1223" s="29" t="s">
        <v>1727</v>
      </c>
      <c r="D1223" s="23" t="s">
        <v>912</v>
      </c>
      <c r="E1223" s="23" t="s">
        <v>2107</v>
      </c>
      <c r="F1223" s="23" t="s">
        <v>2107</v>
      </c>
      <c r="G1223" s="23" t="s">
        <v>2107</v>
      </c>
      <c r="H1223" s="3"/>
      <c r="I1223" s="31"/>
      <c r="J1223" s="26"/>
      <c r="K1223" s="26"/>
      <c r="L1223" s="26"/>
      <c r="M1223" s="26"/>
      <c r="N1223" s="26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  <c r="Y1223" s="26"/>
      <c r="Z1223" s="26"/>
      <c r="AA1223" s="26"/>
      <c r="AB1223" s="26"/>
      <c r="AC1223" s="26"/>
      <c r="AD1223" s="26"/>
      <c r="AE1223" s="26"/>
      <c r="AF1223" s="26"/>
      <c r="AG1223" s="26"/>
      <c r="AH1223" s="26"/>
      <c r="AI1223" s="26"/>
      <c r="AJ1223" s="26"/>
      <c r="AK1223" s="26"/>
      <c r="AL1223" s="26"/>
      <c r="AM1223" s="26"/>
      <c r="AN1223" s="26"/>
      <c r="AO1223" s="26"/>
      <c r="AP1223" s="26"/>
      <c r="AQ1223" s="26"/>
      <c r="AR1223" s="26"/>
      <c r="AS1223" s="26"/>
      <c r="AT1223" s="26"/>
      <c r="AU1223" s="26"/>
      <c r="AV1223" s="26"/>
      <c r="AW1223" s="26"/>
      <c r="AX1223" s="26"/>
      <c r="AY1223" s="26"/>
      <c r="AZ1223" s="26"/>
      <c r="BA1223" s="26"/>
      <c r="BB1223" s="26"/>
      <c r="BC1223" s="26"/>
      <c r="BD1223" s="26"/>
      <c r="BE1223" s="26"/>
      <c r="BF1223" s="26"/>
      <c r="BG1223" s="26"/>
      <c r="BH1223" s="26"/>
      <c r="BI1223" s="26"/>
      <c r="BJ1223" s="26"/>
      <c r="BK1223" s="26"/>
      <c r="BL1223" s="26"/>
    </row>
    <row r="1224" spans="1:64" ht="23.85" customHeight="1">
      <c r="A1224" s="63" t="s">
        <v>2048</v>
      </c>
      <c r="B1224" s="29" t="s">
        <v>2049</v>
      </c>
      <c r="C1224" s="29" t="s">
        <v>1727</v>
      </c>
      <c r="D1224" s="23" t="s">
        <v>912</v>
      </c>
      <c r="E1224" s="23" t="s">
        <v>2107</v>
      </c>
      <c r="F1224" s="23" t="s">
        <v>2107</v>
      </c>
      <c r="G1224" s="23" t="s">
        <v>2107</v>
      </c>
      <c r="H1224" s="3"/>
      <c r="I1224" s="31"/>
      <c r="J1224" s="26"/>
      <c r="K1224" s="26"/>
      <c r="L1224" s="26"/>
      <c r="M1224" s="26"/>
      <c r="N1224" s="26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  <c r="Y1224" s="26"/>
      <c r="Z1224" s="26"/>
      <c r="AA1224" s="26"/>
      <c r="AB1224" s="26"/>
      <c r="AC1224" s="26"/>
      <c r="AD1224" s="26"/>
      <c r="AE1224" s="26"/>
      <c r="AF1224" s="26"/>
      <c r="AG1224" s="26"/>
      <c r="AH1224" s="26"/>
      <c r="AI1224" s="26"/>
      <c r="AJ1224" s="26"/>
      <c r="AK1224" s="26"/>
      <c r="AL1224" s="26"/>
      <c r="AM1224" s="26"/>
      <c r="AN1224" s="26"/>
      <c r="AO1224" s="26"/>
      <c r="AP1224" s="26"/>
      <c r="AQ1224" s="26"/>
      <c r="AR1224" s="26"/>
      <c r="AS1224" s="26"/>
      <c r="AT1224" s="26"/>
      <c r="AU1224" s="26"/>
      <c r="AV1224" s="26"/>
      <c r="AW1224" s="26"/>
      <c r="AX1224" s="26"/>
      <c r="AY1224" s="26"/>
      <c r="AZ1224" s="26"/>
      <c r="BA1224" s="26"/>
      <c r="BB1224" s="26"/>
      <c r="BC1224" s="26"/>
      <c r="BD1224" s="26"/>
      <c r="BE1224" s="26"/>
      <c r="BF1224" s="26"/>
      <c r="BG1224" s="26"/>
      <c r="BH1224" s="26"/>
      <c r="BI1224" s="26"/>
      <c r="BJ1224" s="26"/>
      <c r="BK1224" s="26"/>
      <c r="BL1224" s="26"/>
    </row>
    <row r="1225" spans="1:64" ht="23.85" customHeight="1">
      <c r="A1225" s="63" t="s">
        <v>2050</v>
      </c>
      <c r="B1225" s="29" t="s">
        <v>2051</v>
      </c>
      <c r="C1225" s="29" t="s">
        <v>1727</v>
      </c>
      <c r="D1225" s="23" t="s">
        <v>912</v>
      </c>
      <c r="E1225" s="23" t="s">
        <v>2107</v>
      </c>
      <c r="F1225" s="23" t="s">
        <v>2107</v>
      </c>
      <c r="G1225" s="23" t="s">
        <v>2107</v>
      </c>
      <c r="H1225" s="3"/>
      <c r="I1225" s="31"/>
      <c r="J1225" s="26"/>
      <c r="K1225" s="26"/>
      <c r="L1225" s="26"/>
      <c r="M1225" s="26"/>
      <c r="N1225" s="26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  <c r="Z1225" s="26"/>
      <c r="AA1225" s="26"/>
      <c r="AB1225" s="26"/>
      <c r="AC1225" s="26"/>
      <c r="AD1225" s="26"/>
      <c r="AE1225" s="26"/>
      <c r="AF1225" s="26"/>
      <c r="AG1225" s="26"/>
      <c r="AH1225" s="26"/>
      <c r="AI1225" s="26"/>
      <c r="AJ1225" s="26"/>
      <c r="AK1225" s="26"/>
      <c r="AL1225" s="26"/>
      <c r="AM1225" s="26"/>
      <c r="AN1225" s="26"/>
      <c r="AO1225" s="26"/>
      <c r="AP1225" s="26"/>
      <c r="AQ1225" s="26"/>
      <c r="AR1225" s="26"/>
      <c r="AS1225" s="26"/>
      <c r="AT1225" s="26"/>
      <c r="AU1225" s="26"/>
      <c r="AV1225" s="26"/>
      <c r="AW1225" s="26"/>
      <c r="AX1225" s="26"/>
      <c r="AY1225" s="26"/>
      <c r="AZ1225" s="26"/>
      <c r="BA1225" s="26"/>
      <c r="BB1225" s="26"/>
      <c r="BC1225" s="26"/>
      <c r="BD1225" s="26"/>
      <c r="BE1225" s="26"/>
      <c r="BF1225" s="26"/>
      <c r="BG1225" s="26"/>
      <c r="BH1225" s="26"/>
      <c r="BI1225" s="26"/>
      <c r="BJ1225" s="26"/>
      <c r="BK1225" s="26"/>
      <c r="BL1225" s="26"/>
    </row>
    <row r="1226" spans="1:64" ht="23.85" customHeight="1">
      <c r="A1226" s="63" t="s">
        <v>2052</v>
      </c>
      <c r="B1226" s="29" t="s">
        <v>2053</v>
      </c>
      <c r="C1226" s="29" t="s">
        <v>1727</v>
      </c>
      <c r="D1226" s="23" t="s">
        <v>912</v>
      </c>
      <c r="E1226" s="23" t="s">
        <v>2107</v>
      </c>
      <c r="F1226" s="23" t="s">
        <v>2107</v>
      </c>
      <c r="G1226" s="23" t="s">
        <v>2107</v>
      </c>
      <c r="H1226" s="3"/>
      <c r="I1226" s="31"/>
      <c r="J1226" s="26"/>
      <c r="K1226" s="26"/>
      <c r="L1226" s="26"/>
      <c r="M1226" s="26"/>
      <c r="N1226" s="26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  <c r="Y1226" s="26"/>
      <c r="Z1226" s="26"/>
      <c r="AA1226" s="26"/>
      <c r="AB1226" s="26"/>
      <c r="AC1226" s="26"/>
      <c r="AD1226" s="26"/>
      <c r="AE1226" s="26"/>
      <c r="AF1226" s="26"/>
      <c r="AG1226" s="26"/>
      <c r="AH1226" s="26"/>
      <c r="AI1226" s="26"/>
      <c r="AJ1226" s="26"/>
      <c r="AK1226" s="26"/>
      <c r="AL1226" s="26"/>
      <c r="AM1226" s="26"/>
      <c r="AN1226" s="26"/>
      <c r="AO1226" s="26"/>
      <c r="AP1226" s="26"/>
      <c r="AQ1226" s="26"/>
      <c r="AR1226" s="26"/>
      <c r="AS1226" s="26"/>
      <c r="AT1226" s="26"/>
      <c r="AU1226" s="26"/>
      <c r="AV1226" s="26"/>
      <c r="AW1226" s="26"/>
      <c r="AX1226" s="26"/>
      <c r="AY1226" s="26"/>
      <c r="AZ1226" s="26"/>
      <c r="BA1226" s="26"/>
      <c r="BB1226" s="26"/>
      <c r="BC1226" s="26"/>
      <c r="BD1226" s="26"/>
      <c r="BE1226" s="26"/>
      <c r="BF1226" s="26"/>
      <c r="BG1226" s="26"/>
      <c r="BH1226" s="26"/>
      <c r="BI1226" s="26"/>
      <c r="BJ1226" s="26"/>
      <c r="BK1226" s="26"/>
      <c r="BL1226" s="26"/>
    </row>
    <row r="1227" spans="1:64" ht="23.85" customHeight="1">
      <c r="A1227" s="63" t="s">
        <v>2054</v>
      </c>
      <c r="B1227" s="29" t="s">
        <v>2055</v>
      </c>
      <c r="C1227" s="29" t="s">
        <v>1727</v>
      </c>
      <c r="D1227" s="23" t="s">
        <v>912</v>
      </c>
      <c r="E1227" s="23" t="s">
        <v>2107</v>
      </c>
      <c r="F1227" s="23" t="s">
        <v>2107</v>
      </c>
      <c r="G1227" s="23" t="s">
        <v>2107</v>
      </c>
      <c r="H1227" s="3"/>
      <c r="I1227" s="31"/>
      <c r="J1227" s="26"/>
      <c r="K1227" s="26"/>
      <c r="L1227" s="26"/>
      <c r="M1227" s="26"/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  <c r="Z1227" s="26"/>
      <c r="AA1227" s="26"/>
      <c r="AB1227" s="26"/>
      <c r="AC1227" s="26"/>
      <c r="AD1227" s="26"/>
      <c r="AE1227" s="26"/>
      <c r="AF1227" s="26"/>
      <c r="AG1227" s="26"/>
      <c r="AH1227" s="26"/>
      <c r="AI1227" s="26"/>
      <c r="AJ1227" s="26"/>
      <c r="AK1227" s="26"/>
      <c r="AL1227" s="26"/>
      <c r="AM1227" s="26"/>
      <c r="AN1227" s="26"/>
      <c r="AO1227" s="26"/>
      <c r="AP1227" s="26"/>
      <c r="AQ1227" s="26"/>
      <c r="AR1227" s="26"/>
      <c r="AS1227" s="26"/>
      <c r="AT1227" s="26"/>
      <c r="AU1227" s="26"/>
      <c r="AV1227" s="26"/>
      <c r="AW1227" s="26"/>
      <c r="AX1227" s="26"/>
      <c r="AY1227" s="26"/>
      <c r="AZ1227" s="26"/>
      <c r="BA1227" s="26"/>
      <c r="BB1227" s="26"/>
      <c r="BC1227" s="26"/>
      <c r="BD1227" s="26"/>
      <c r="BE1227" s="26"/>
      <c r="BF1227" s="26"/>
      <c r="BG1227" s="26"/>
      <c r="BH1227" s="26"/>
      <c r="BI1227" s="26"/>
      <c r="BJ1227" s="26"/>
      <c r="BK1227" s="26"/>
      <c r="BL1227" s="26"/>
    </row>
    <row r="1228" spans="1:64" ht="23.85" customHeight="1">
      <c r="A1228" s="63" t="s">
        <v>2056</v>
      </c>
      <c r="B1228" s="29" t="s">
        <v>2057</v>
      </c>
      <c r="C1228" s="29" t="s">
        <v>1727</v>
      </c>
      <c r="D1228" s="23" t="s">
        <v>912</v>
      </c>
      <c r="E1228" s="23" t="s">
        <v>2107</v>
      </c>
      <c r="F1228" s="23" t="s">
        <v>2107</v>
      </c>
      <c r="G1228" s="23" t="s">
        <v>2107</v>
      </c>
      <c r="H1228" s="3"/>
      <c r="I1228" s="31"/>
      <c r="J1228" s="26"/>
      <c r="K1228" s="26"/>
      <c r="L1228" s="26"/>
      <c r="M1228" s="26"/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  <c r="Z1228" s="26"/>
      <c r="AA1228" s="26"/>
      <c r="AB1228" s="26"/>
      <c r="AC1228" s="26"/>
      <c r="AD1228" s="26"/>
      <c r="AE1228" s="26"/>
      <c r="AF1228" s="26"/>
      <c r="AG1228" s="26"/>
      <c r="AH1228" s="26"/>
      <c r="AI1228" s="26"/>
      <c r="AJ1228" s="26"/>
      <c r="AK1228" s="26"/>
      <c r="AL1228" s="26"/>
      <c r="AM1228" s="26"/>
      <c r="AN1228" s="26"/>
      <c r="AO1228" s="26"/>
      <c r="AP1228" s="26"/>
      <c r="AQ1228" s="26"/>
      <c r="AR1228" s="26"/>
      <c r="AS1228" s="26"/>
      <c r="AT1228" s="26"/>
      <c r="AU1228" s="26"/>
      <c r="AV1228" s="26"/>
      <c r="AW1228" s="26"/>
      <c r="AX1228" s="26"/>
      <c r="AY1228" s="26"/>
      <c r="AZ1228" s="26"/>
      <c r="BA1228" s="26"/>
      <c r="BB1228" s="26"/>
      <c r="BC1228" s="26"/>
      <c r="BD1228" s="26"/>
      <c r="BE1228" s="26"/>
      <c r="BF1228" s="26"/>
      <c r="BG1228" s="26"/>
      <c r="BH1228" s="26"/>
      <c r="BI1228" s="26"/>
      <c r="BJ1228" s="26"/>
      <c r="BK1228" s="26"/>
      <c r="BL1228" s="26"/>
    </row>
    <row r="1229" spans="1:64" ht="23.85" customHeight="1">
      <c r="A1229" s="63" t="s">
        <v>2058</v>
      </c>
      <c r="B1229" s="29" t="s">
        <v>2059</v>
      </c>
      <c r="C1229" s="29" t="s">
        <v>1727</v>
      </c>
      <c r="D1229" s="23" t="s">
        <v>912</v>
      </c>
      <c r="E1229" s="23" t="s">
        <v>2107</v>
      </c>
      <c r="F1229" s="23" t="s">
        <v>2107</v>
      </c>
      <c r="G1229" s="23" t="s">
        <v>2107</v>
      </c>
      <c r="H1229" s="3"/>
      <c r="I1229" s="31"/>
      <c r="J1229" s="26"/>
      <c r="K1229" s="26"/>
      <c r="L1229" s="26"/>
      <c r="M1229" s="26"/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  <c r="Z1229" s="26"/>
      <c r="AA1229" s="26"/>
      <c r="AB1229" s="26"/>
      <c r="AC1229" s="26"/>
      <c r="AD1229" s="26"/>
      <c r="AE1229" s="26"/>
      <c r="AF1229" s="26"/>
      <c r="AG1229" s="26"/>
      <c r="AH1229" s="26"/>
      <c r="AI1229" s="26"/>
      <c r="AJ1229" s="26"/>
      <c r="AK1229" s="26"/>
      <c r="AL1229" s="26"/>
      <c r="AM1229" s="26"/>
      <c r="AN1229" s="26"/>
      <c r="AO1229" s="26"/>
      <c r="AP1229" s="26"/>
      <c r="AQ1229" s="26"/>
      <c r="AR1229" s="26"/>
      <c r="AS1229" s="26"/>
      <c r="AT1229" s="26"/>
      <c r="AU1229" s="26"/>
      <c r="AV1229" s="26"/>
      <c r="AW1229" s="26"/>
      <c r="AX1229" s="26"/>
      <c r="AY1229" s="26"/>
      <c r="AZ1229" s="26"/>
      <c r="BA1229" s="26"/>
      <c r="BB1229" s="26"/>
      <c r="BC1229" s="26"/>
      <c r="BD1229" s="26"/>
      <c r="BE1229" s="26"/>
      <c r="BF1229" s="26"/>
      <c r="BG1229" s="26"/>
      <c r="BH1229" s="26"/>
      <c r="BI1229" s="26"/>
      <c r="BJ1229" s="26"/>
      <c r="BK1229" s="26"/>
      <c r="BL1229" s="26"/>
    </row>
    <row r="1230" spans="1:64" ht="23.85" customHeight="1">
      <c r="A1230" s="63" t="s">
        <v>2060</v>
      </c>
      <c r="B1230" s="29" t="s">
        <v>2061</v>
      </c>
      <c r="C1230" s="29" t="s">
        <v>1727</v>
      </c>
      <c r="D1230" s="23" t="s">
        <v>912</v>
      </c>
      <c r="E1230" s="23" t="s">
        <v>2107</v>
      </c>
      <c r="F1230" s="23" t="s">
        <v>2107</v>
      </c>
      <c r="G1230" s="23" t="s">
        <v>2107</v>
      </c>
      <c r="H1230" s="3"/>
      <c r="I1230" s="31"/>
      <c r="J1230" s="26"/>
      <c r="K1230" s="26"/>
      <c r="L1230" s="26"/>
      <c r="M1230" s="26"/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  <c r="Z1230" s="26"/>
      <c r="AA1230" s="26"/>
      <c r="AB1230" s="26"/>
      <c r="AC1230" s="26"/>
      <c r="AD1230" s="26"/>
      <c r="AE1230" s="26"/>
      <c r="AF1230" s="26"/>
      <c r="AG1230" s="26"/>
      <c r="AH1230" s="26"/>
      <c r="AI1230" s="26"/>
      <c r="AJ1230" s="26"/>
      <c r="AK1230" s="26"/>
      <c r="AL1230" s="26"/>
      <c r="AM1230" s="26"/>
      <c r="AN1230" s="26"/>
      <c r="AO1230" s="26"/>
      <c r="AP1230" s="26"/>
      <c r="AQ1230" s="26"/>
      <c r="AR1230" s="26"/>
      <c r="AS1230" s="26"/>
      <c r="AT1230" s="26"/>
      <c r="AU1230" s="26"/>
      <c r="AV1230" s="26"/>
      <c r="AW1230" s="26"/>
      <c r="AX1230" s="26"/>
      <c r="AY1230" s="26"/>
      <c r="AZ1230" s="26"/>
      <c r="BA1230" s="26"/>
      <c r="BB1230" s="26"/>
      <c r="BC1230" s="26"/>
      <c r="BD1230" s="26"/>
      <c r="BE1230" s="26"/>
      <c r="BF1230" s="26"/>
      <c r="BG1230" s="26"/>
      <c r="BH1230" s="26"/>
      <c r="BI1230" s="26"/>
      <c r="BJ1230" s="26"/>
      <c r="BK1230" s="26"/>
      <c r="BL1230" s="26"/>
    </row>
    <row r="1231" spans="1:64" ht="23.85" customHeight="1">
      <c r="A1231" s="63" t="s">
        <v>2062</v>
      </c>
      <c r="B1231" s="29" t="s">
        <v>2063</v>
      </c>
      <c r="C1231" s="29" t="s">
        <v>1727</v>
      </c>
      <c r="D1231" s="23" t="s">
        <v>912</v>
      </c>
      <c r="E1231" s="23" t="s">
        <v>2107</v>
      </c>
      <c r="F1231" s="23" t="s">
        <v>2107</v>
      </c>
      <c r="G1231" s="23" t="s">
        <v>2107</v>
      </c>
      <c r="H1231" s="3"/>
      <c r="I1231" s="31"/>
      <c r="J1231" s="26"/>
      <c r="K1231" s="26"/>
      <c r="L1231" s="26"/>
      <c r="M1231" s="26"/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  <c r="Z1231" s="26"/>
      <c r="AA1231" s="26"/>
      <c r="AB1231" s="26"/>
      <c r="AC1231" s="26"/>
      <c r="AD1231" s="26"/>
      <c r="AE1231" s="26"/>
      <c r="AF1231" s="26"/>
      <c r="AG1231" s="26"/>
      <c r="AH1231" s="26"/>
      <c r="AI1231" s="26"/>
      <c r="AJ1231" s="26"/>
      <c r="AK1231" s="26"/>
      <c r="AL1231" s="26"/>
      <c r="AM1231" s="26"/>
      <c r="AN1231" s="26"/>
      <c r="AO1231" s="26"/>
      <c r="AP1231" s="26"/>
      <c r="AQ1231" s="26"/>
      <c r="AR1231" s="26"/>
      <c r="AS1231" s="26"/>
      <c r="AT1231" s="26"/>
      <c r="AU1231" s="26"/>
      <c r="AV1231" s="26"/>
      <c r="AW1231" s="26"/>
      <c r="AX1231" s="26"/>
      <c r="AY1231" s="26"/>
      <c r="AZ1231" s="26"/>
      <c r="BA1231" s="26"/>
      <c r="BB1231" s="26"/>
      <c r="BC1231" s="26"/>
      <c r="BD1231" s="26"/>
      <c r="BE1231" s="26"/>
      <c r="BF1231" s="26"/>
      <c r="BG1231" s="26"/>
      <c r="BH1231" s="26"/>
      <c r="BI1231" s="26"/>
      <c r="BJ1231" s="26"/>
      <c r="BK1231" s="26"/>
      <c r="BL1231" s="26"/>
    </row>
    <row r="1232" spans="1:64" ht="23.85" customHeight="1">
      <c r="A1232" s="63" t="s">
        <v>2064</v>
      </c>
      <c r="B1232" s="29" t="s">
        <v>2065</v>
      </c>
      <c r="C1232" s="29" t="s">
        <v>1727</v>
      </c>
      <c r="D1232" s="23" t="s">
        <v>912</v>
      </c>
      <c r="E1232" s="23" t="s">
        <v>2107</v>
      </c>
      <c r="F1232" s="23" t="s">
        <v>2107</v>
      </c>
      <c r="G1232" s="23" t="s">
        <v>2107</v>
      </c>
      <c r="H1232" s="3"/>
      <c r="I1232" s="31"/>
      <c r="J1232" s="26"/>
      <c r="K1232" s="26"/>
      <c r="L1232" s="26"/>
      <c r="M1232" s="26"/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  <c r="Z1232" s="26"/>
      <c r="AA1232" s="26"/>
      <c r="AB1232" s="26"/>
      <c r="AC1232" s="26"/>
      <c r="AD1232" s="26"/>
      <c r="AE1232" s="26"/>
      <c r="AF1232" s="26"/>
      <c r="AG1232" s="26"/>
      <c r="AH1232" s="26"/>
      <c r="AI1232" s="26"/>
      <c r="AJ1232" s="26"/>
      <c r="AK1232" s="26"/>
      <c r="AL1232" s="26"/>
      <c r="AM1232" s="26"/>
      <c r="AN1232" s="26"/>
      <c r="AO1232" s="26"/>
      <c r="AP1232" s="26"/>
      <c r="AQ1232" s="26"/>
      <c r="AR1232" s="26"/>
      <c r="AS1232" s="26"/>
      <c r="AT1232" s="26"/>
      <c r="AU1232" s="26"/>
      <c r="AV1232" s="26"/>
      <c r="AW1232" s="26"/>
      <c r="AX1232" s="26"/>
      <c r="AY1232" s="26"/>
      <c r="AZ1232" s="26"/>
      <c r="BA1232" s="26"/>
      <c r="BB1232" s="26"/>
      <c r="BC1232" s="26"/>
      <c r="BD1232" s="26"/>
      <c r="BE1232" s="26"/>
      <c r="BF1232" s="26"/>
      <c r="BG1232" s="26"/>
      <c r="BH1232" s="26"/>
      <c r="BI1232" s="26"/>
      <c r="BJ1232" s="26"/>
      <c r="BK1232" s="26"/>
      <c r="BL1232" s="26"/>
    </row>
    <row r="1233" spans="1:64" ht="23.85" customHeight="1">
      <c r="A1233" s="63" t="s">
        <v>2066</v>
      </c>
      <c r="B1233" s="29" t="s">
        <v>2067</v>
      </c>
      <c r="C1233" s="29" t="s">
        <v>1727</v>
      </c>
      <c r="D1233" s="23" t="s">
        <v>912</v>
      </c>
      <c r="E1233" s="23" t="s">
        <v>2107</v>
      </c>
      <c r="F1233" s="23" t="s">
        <v>2107</v>
      </c>
      <c r="G1233" s="23" t="s">
        <v>2107</v>
      </c>
      <c r="H1233" s="3"/>
      <c r="I1233" s="31"/>
      <c r="J1233" s="26"/>
      <c r="K1233" s="26"/>
      <c r="L1233" s="26"/>
      <c r="M1233" s="26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  <c r="Z1233" s="26"/>
      <c r="AA1233" s="26"/>
      <c r="AB1233" s="26"/>
      <c r="AC1233" s="26"/>
      <c r="AD1233" s="26"/>
      <c r="AE1233" s="26"/>
      <c r="AF1233" s="26"/>
      <c r="AG1233" s="26"/>
      <c r="AH1233" s="26"/>
      <c r="AI1233" s="26"/>
      <c r="AJ1233" s="26"/>
      <c r="AK1233" s="26"/>
      <c r="AL1233" s="26"/>
      <c r="AM1233" s="26"/>
      <c r="AN1233" s="26"/>
      <c r="AO1233" s="26"/>
      <c r="AP1233" s="26"/>
      <c r="AQ1233" s="26"/>
      <c r="AR1233" s="26"/>
      <c r="AS1233" s="26"/>
      <c r="AT1233" s="26"/>
      <c r="AU1233" s="26"/>
      <c r="AV1233" s="26"/>
      <c r="AW1233" s="26"/>
      <c r="AX1233" s="26"/>
      <c r="AY1233" s="26"/>
      <c r="AZ1233" s="26"/>
      <c r="BA1233" s="26"/>
      <c r="BB1233" s="26"/>
      <c r="BC1233" s="26"/>
      <c r="BD1233" s="26"/>
      <c r="BE1233" s="26"/>
      <c r="BF1233" s="26"/>
      <c r="BG1233" s="26"/>
      <c r="BH1233" s="26"/>
      <c r="BI1233" s="26"/>
      <c r="BJ1233" s="26"/>
      <c r="BK1233" s="26"/>
      <c r="BL1233" s="26"/>
    </row>
    <row r="1234" spans="1:64" ht="23.85" customHeight="1">
      <c r="A1234" s="63" t="s">
        <v>2068</v>
      </c>
      <c r="B1234" s="29" t="s">
        <v>2069</v>
      </c>
      <c r="C1234" s="29" t="s">
        <v>1727</v>
      </c>
      <c r="D1234" s="23" t="s">
        <v>912</v>
      </c>
      <c r="E1234" s="23" t="s">
        <v>2107</v>
      </c>
      <c r="F1234" s="23" t="s">
        <v>2107</v>
      </c>
      <c r="G1234" s="23" t="s">
        <v>2107</v>
      </c>
      <c r="H1234" s="3"/>
      <c r="I1234" s="31"/>
      <c r="J1234" s="26"/>
      <c r="K1234" s="26"/>
      <c r="L1234" s="26"/>
      <c r="M1234" s="26"/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  <c r="Z1234" s="26"/>
      <c r="AA1234" s="26"/>
      <c r="AB1234" s="26"/>
      <c r="AC1234" s="26"/>
      <c r="AD1234" s="26"/>
      <c r="AE1234" s="26"/>
      <c r="AF1234" s="26"/>
      <c r="AG1234" s="26"/>
      <c r="AH1234" s="26"/>
      <c r="AI1234" s="26"/>
      <c r="AJ1234" s="26"/>
      <c r="AK1234" s="26"/>
      <c r="AL1234" s="26"/>
      <c r="AM1234" s="26"/>
      <c r="AN1234" s="26"/>
      <c r="AO1234" s="26"/>
      <c r="AP1234" s="26"/>
      <c r="AQ1234" s="26"/>
      <c r="AR1234" s="26"/>
      <c r="AS1234" s="26"/>
      <c r="AT1234" s="26"/>
      <c r="AU1234" s="26"/>
      <c r="AV1234" s="26"/>
      <c r="AW1234" s="26"/>
      <c r="AX1234" s="26"/>
      <c r="AY1234" s="26"/>
      <c r="AZ1234" s="26"/>
      <c r="BA1234" s="26"/>
      <c r="BB1234" s="26"/>
      <c r="BC1234" s="26"/>
      <c r="BD1234" s="26"/>
      <c r="BE1234" s="26"/>
      <c r="BF1234" s="26"/>
      <c r="BG1234" s="26"/>
      <c r="BH1234" s="26"/>
      <c r="BI1234" s="26"/>
      <c r="BJ1234" s="26"/>
      <c r="BK1234" s="26"/>
      <c r="BL1234" s="26"/>
    </row>
    <row r="1235" spans="1:64" ht="23.85" customHeight="1">
      <c r="A1235" s="63" t="s">
        <v>2070</v>
      </c>
      <c r="B1235" s="29" t="s">
        <v>2071</v>
      </c>
      <c r="C1235" s="29" t="s">
        <v>1727</v>
      </c>
      <c r="D1235" s="23" t="s">
        <v>912</v>
      </c>
      <c r="E1235" s="23" t="s">
        <v>2107</v>
      </c>
      <c r="F1235" s="23" t="s">
        <v>2107</v>
      </c>
      <c r="G1235" s="23" t="s">
        <v>2107</v>
      </c>
      <c r="H1235" s="3"/>
      <c r="I1235" s="31"/>
      <c r="J1235" s="26"/>
      <c r="K1235" s="26"/>
      <c r="L1235" s="26"/>
      <c r="M1235" s="26"/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  <c r="Z1235" s="26"/>
      <c r="AA1235" s="26"/>
      <c r="AB1235" s="26"/>
      <c r="AC1235" s="26"/>
      <c r="AD1235" s="26"/>
      <c r="AE1235" s="26"/>
      <c r="AF1235" s="26"/>
      <c r="AG1235" s="26"/>
      <c r="AH1235" s="26"/>
      <c r="AI1235" s="26"/>
      <c r="AJ1235" s="26"/>
      <c r="AK1235" s="26"/>
      <c r="AL1235" s="26"/>
      <c r="AM1235" s="26"/>
      <c r="AN1235" s="26"/>
      <c r="AO1235" s="26"/>
      <c r="AP1235" s="26"/>
      <c r="AQ1235" s="26"/>
      <c r="AR1235" s="26"/>
      <c r="AS1235" s="26"/>
      <c r="AT1235" s="26"/>
      <c r="AU1235" s="26"/>
      <c r="AV1235" s="26"/>
      <c r="AW1235" s="26"/>
      <c r="AX1235" s="26"/>
      <c r="AY1235" s="26"/>
      <c r="AZ1235" s="26"/>
      <c r="BA1235" s="26"/>
      <c r="BB1235" s="26"/>
      <c r="BC1235" s="26"/>
      <c r="BD1235" s="26"/>
      <c r="BE1235" s="26"/>
      <c r="BF1235" s="26"/>
      <c r="BG1235" s="26"/>
      <c r="BH1235" s="26"/>
      <c r="BI1235" s="26"/>
      <c r="BJ1235" s="26"/>
      <c r="BK1235" s="26"/>
      <c r="BL1235" s="26"/>
    </row>
    <row r="1236" spans="1:64" ht="23.85" customHeight="1">
      <c r="A1236" s="63" t="s">
        <v>2072</v>
      </c>
      <c r="B1236" s="29" t="s">
        <v>2073</v>
      </c>
      <c r="C1236" s="29" t="s">
        <v>1727</v>
      </c>
      <c r="D1236" s="23" t="s">
        <v>912</v>
      </c>
      <c r="E1236" s="23" t="s">
        <v>2107</v>
      </c>
      <c r="F1236" s="23" t="s">
        <v>2107</v>
      </c>
      <c r="G1236" s="23" t="s">
        <v>2107</v>
      </c>
      <c r="H1236" s="3"/>
      <c r="I1236" s="31"/>
      <c r="J1236" s="26"/>
      <c r="K1236" s="26"/>
      <c r="L1236" s="26"/>
      <c r="M1236" s="26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  <c r="Z1236" s="26"/>
      <c r="AA1236" s="26"/>
      <c r="AB1236" s="26"/>
      <c r="AC1236" s="26"/>
      <c r="AD1236" s="26"/>
      <c r="AE1236" s="26"/>
      <c r="AF1236" s="26"/>
      <c r="AG1236" s="26"/>
      <c r="AH1236" s="26"/>
      <c r="AI1236" s="26"/>
      <c r="AJ1236" s="26"/>
      <c r="AK1236" s="26"/>
      <c r="AL1236" s="26"/>
      <c r="AM1236" s="26"/>
      <c r="AN1236" s="26"/>
      <c r="AO1236" s="26"/>
      <c r="AP1236" s="26"/>
      <c r="AQ1236" s="26"/>
      <c r="AR1236" s="26"/>
      <c r="AS1236" s="26"/>
      <c r="AT1236" s="26"/>
      <c r="AU1236" s="26"/>
      <c r="AV1236" s="26"/>
      <c r="AW1236" s="26"/>
      <c r="AX1236" s="26"/>
      <c r="AY1236" s="26"/>
      <c r="AZ1236" s="26"/>
      <c r="BA1236" s="26"/>
      <c r="BB1236" s="26"/>
      <c r="BC1236" s="26"/>
      <c r="BD1236" s="26"/>
      <c r="BE1236" s="26"/>
      <c r="BF1236" s="26"/>
      <c r="BG1236" s="26"/>
      <c r="BH1236" s="26"/>
      <c r="BI1236" s="26"/>
      <c r="BJ1236" s="26"/>
      <c r="BK1236" s="26"/>
      <c r="BL1236" s="26"/>
    </row>
    <row r="1237" spans="1:64" ht="23.85" customHeight="1">
      <c r="A1237" s="63" t="s">
        <v>2074</v>
      </c>
      <c r="B1237" s="29" t="s">
        <v>2075</v>
      </c>
      <c r="C1237" s="29" t="s">
        <v>1727</v>
      </c>
      <c r="D1237" s="23" t="s">
        <v>912</v>
      </c>
      <c r="E1237" s="23" t="s">
        <v>2107</v>
      </c>
      <c r="F1237" s="23" t="s">
        <v>2107</v>
      </c>
      <c r="G1237" s="23" t="s">
        <v>2107</v>
      </c>
      <c r="H1237" s="3"/>
      <c r="I1237" s="31"/>
      <c r="J1237" s="26"/>
      <c r="K1237" s="26"/>
      <c r="L1237" s="26"/>
      <c r="M1237" s="26"/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  <c r="Z1237" s="26"/>
      <c r="AA1237" s="26"/>
      <c r="AB1237" s="26"/>
      <c r="AC1237" s="26"/>
      <c r="AD1237" s="26"/>
      <c r="AE1237" s="26"/>
      <c r="AF1237" s="26"/>
      <c r="AG1237" s="26"/>
      <c r="AH1237" s="26"/>
      <c r="AI1237" s="26"/>
      <c r="AJ1237" s="26"/>
      <c r="AK1237" s="26"/>
      <c r="AL1237" s="26"/>
      <c r="AM1237" s="26"/>
      <c r="AN1237" s="26"/>
      <c r="AO1237" s="26"/>
      <c r="AP1237" s="26"/>
      <c r="AQ1237" s="26"/>
      <c r="AR1237" s="26"/>
      <c r="AS1237" s="26"/>
      <c r="AT1237" s="26"/>
      <c r="AU1237" s="26"/>
      <c r="AV1237" s="26"/>
      <c r="AW1237" s="26"/>
      <c r="AX1237" s="26"/>
      <c r="AY1237" s="26"/>
      <c r="AZ1237" s="26"/>
      <c r="BA1237" s="26"/>
      <c r="BB1237" s="26"/>
      <c r="BC1237" s="26"/>
      <c r="BD1237" s="26"/>
      <c r="BE1237" s="26"/>
      <c r="BF1237" s="26"/>
      <c r="BG1237" s="26"/>
      <c r="BH1237" s="26"/>
      <c r="BI1237" s="26"/>
      <c r="BJ1237" s="26"/>
      <c r="BK1237" s="26"/>
      <c r="BL1237" s="26"/>
    </row>
    <row r="1238" spans="1:64" ht="23.85" customHeight="1">
      <c r="A1238" s="63" t="s">
        <v>2076</v>
      </c>
      <c r="B1238" s="29" t="s">
        <v>2077</v>
      </c>
      <c r="C1238" s="29" t="s">
        <v>1727</v>
      </c>
      <c r="D1238" s="23" t="s">
        <v>912</v>
      </c>
      <c r="E1238" s="23" t="s">
        <v>2107</v>
      </c>
      <c r="F1238" s="23" t="s">
        <v>2107</v>
      </c>
      <c r="G1238" s="23" t="s">
        <v>2107</v>
      </c>
      <c r="H1238" s="3"/>
      <c r="I1238" s="31"/>
      <c r="J1238" s="26"/>
      <c r="K1238" s="26"/>
      <c r="L1238" s="26"/>
      <c r="M1238" s="26"/>
      <c r="N1238" s="26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  <c r="Y1238" s="26"/>
      <c r="Z1238" s="26"/>
      <c r="AA1238" s="26"/>
      <c r="AB1238" s="26"/>
      <c r="AC1238" s="26"/>
      <c r="AD1238" s="26"/>
      <c r="AE1238" s="26"/>
      <c r="AF1238" s="26"/>
      <c r="AG1238" s="26"/>
      <c r="AH1238" s="26"/>
      <c r="AI1238" s="26"/>
      <c r="AJ1238" s="26"/>
      <c r="AK1238" s="26"/>
      <c r="AL1238" s="26"/>
      <c r="AM1238" s="26"/>
      <c r="AN1238" s="26"/>
      <c r="AO1238" s="26"/>
      <c r="AP1238" s="26"/>
      <c r="AQ1238" s="26"/>
      <c r="AR1238" s="26"/>
      <c r="AS1238" s="26"/>
      <c r="AT1238" s="26"/>
      <c r="AU1238" s="26"/>
      <c r="AV1238" s="26"/>
      <c r="AW1238" s="26"/>
      <c r="AX1238" s="26"/>
      <c r="AY1238" s="26"/>
      <c r="AZ1238" s="26"/>
      <c r="BA1238" s="26"/>
      <c r="BB1238" s="26"/>
      <c r="BC1238" s="26"/>
      <c r="BD1238" s="26"/>
      <c r="BE1238" s="26"/>
      <c r="BF1238" s="26"/>
      <c r="BG1238" s="26"/>
      <c r="BH1238" s="26"/>
      <c r="BI1238" s="26"/>
      <c r="BJ1238" s="26"/>
      <c r="BK1238" s="26"/>
      <c r="BL1238" s="26"/>
    </row>
    <row r="1239" spans="1:64" ht="23.85" customHeight="1">
      <c r="A1239" s="63" t="s">
        <v>2078</v>
      </c>
      <c r="B1239" s="29" t="s">
        <v>2079</v>
      </c>
      <c r="C1239" s="29" t="s">
        <v>1727</v>
      </c>
      <c r="D1239" s="23" t="s">
        <v>912</v>
      </c>
      <c r="E1239" s="23" t="s">
        <v>2107</v>
      </c>
      <c r="F1239" s="23" t="s">
        <v>2107</v>
      </c>
      <c r="G1239" s="23" t="s">
        <v>2107</v>
      </c>
      <c r="H1239" s="3"/>
      <c r="I1239" s="31"/>
      <c r="J1239" s="26"/>
      <c r="K1239" s="26"/>
      <c r="L1239" s="26"/>
      <c r="M1239" s="26"/>
      <c r="N1239" s="26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  <c r="Y1239" s="26"/>
      <c r="Z1239" s="26"/>
      <c r="AA1239" s="26"/>
      <c r="AB1239" s="26"/>
      <c r="AC1239" s="26"/>
      <c r="AD1239" s="26"/>
      <c r="AE1239" s="26"/>
      <c r="AF1239" s="26"/>
      <c r="AG1239" s="26"/>
      <c r="AH1239" s="26"/>
      <c r="AI1239" s="26"/>
      <c r="AJ1239" s="26"/>
      <c r="AK1239" s="26"/>
      <c r="AL1239" s="26"/>
      <c r="AM1239" s="26"/>
      <c r="AN1239" s="26"/>
      <c r="AO1239" s="26"/>
      <c r="AP1239" s="26"/>
      <c r="AQ1239" s="26"/>
      <c r="AR1239" s="26"/>
      <c r="AS1239" s="26"/>
      <c r="AT1239" s="26"/>
      <c r="AU1239" s="26"/>
      <c r="AV1239" s="26"/>
      <c r="AW1239" s="26"/>
      <c r="AX1239" s="26"/>
      <c r="AY1239" s="26"/>
      <c r="AZ1239" s="26"/>
      <c r="BA1239" s="26"/>
      <c r="BB1239" s="26"/>
      <c r="BC1239" s="26"/>
      <c r="BD1239" s="26"/>
      <c r="BE1239" s="26"/>
      <c r="BF1239" s="26"/>
      <c r="BG1239" s="26"/>
      <c r="BH1239" s="26"/>
      <c r="BI1239" s="26"/>
      <c r="BJ1239" s="26"/>
      <c r="BK1239" s="26"/>
      <c r="BL1239" s="26"/>
    </row>
    <row r="1240" spans="1:64" ht="23.85" customHeight="1">
      <c r="A1240" s="63" t="s">
        <v>2080</v>
      </c>
      <c r="B1240" s="29" t="s">
        <v>2081</v>
      </c>
      <c r="C1240" s="29" t="s">
        <v>1727</v>
      </c>
      <c r="D1240" s="23" t="s">
        <v>912</v>
      </c>
      <c r="E1240" s="23" t="s">
        <v>2107</v>
      </c>
      <c r="F1240" s="23" t="s">
        <v>2107</v>
      </c>
      <c r="G1240" s="23" t="s">
        <v>2107</v>
      </c>
      <c r="H1240" s="3"/>
      <c r="I1240" s="31"/>
      <c r="J1240" s="26"/>
      <c r="K1240" s="26"/>
      <c r="L1240" s="26"/>
      <c r="M1240" s="26"/>
      <c r="N1240" s="26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  <c r="Z1240" s="26"/>
      <c r="AA1240" s="26"/>
      <c r="AB1240" s="26"/>
      <c r="AC1240" s="26"/>
      <c r="AD1240" s="26"/>
      <c r="AE1240" s="26"/>
      <c r="AF1240" s="26"/>
      <c r="AG1240" s="26"/>
      <c r="AH1240" s="26"/>
      <c r="AI1240" s="26"/>
      <c r="AJ1240" s="26"/>
      <c r="AK1240" s="26"/>
      <c r="AL1240" s="26"/>
      <c r="AM1240" s="26"/>
      <c r="AN1240" s="26"/>
      <c r="AO1240" s="26"/>
      <c r="AP1240" s="26"/>
      <c r="AQ1240" s="26"/>
      <c r="AR1240" s="26"/>
      <c r="AS1240" s="26"/>
      <c r="AT1240" s="26"/>
      <c r="AU1240" s="26"/>
      <c r="AV1240" s="26"/>
      <c r="AW1240" s="26"/>
      <c r="AX1240" s="26"/>
      <c r="AY1240" s="26"/>
      <c r="AZ1240" s="26"/>
      <c r="BA1240" s="26"/>
      <c r="BB1240" s="26"/>
      <c r="BC1240" s="26"/>
      <c r="BD1240" s="26"/>
      <c r="BE1240" s="26"/>
      <c r="BF1240" s="26"/>
      <c r="BG1240" s="26"/>
      <c r="BH1240" s="26"/>
      <c r="BI1240" s="26"/>
      <c r="BJ1240" s="26"/>
      <c r="BK1240" s="26"/>
      <c r="BL1240" s="26"/>
    </row>
    <row r="1241" spans="1:64" ht="23.85" customHeight="1">
      <c r="A1241" s="63" t="s">
        <v>2082</v>
      </c>
      <c r="B1241" s="29" t="s">
        <v>2083</v>
      </c>
      <c r="C1241" s="29" t="s">
        <v>1727</v>
      </c>
      <c r="D1241" s="23" t="s">
        <v>912</v>
      </c>
      <c r="E1241" s="23" t="s">
        <v>2107</v>
      </c>
      <c r="F1241" s="23" t="s">
        <v>2107</v>
      </c>
      <c r="G1241" s="23" t="s">
        <v>2107</v>
      </c>
      <c r="H1241" s="3"/>
      <c r="I1241" s="31"/>
      <c r="J1241" s="26"/>
      <c r="K1241" s="26"/>
      <c r="L1241" s="26"/>
      <c r="M1241" s="26"/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  <c r="Z1241" s="26"/>
      <c r="AA1241" s="26"/>
      <c r="AB1241" s="26"/>
      <c r="AC1241" s="26"/>
      <c r="AD1241" s="26"/>
      <c r="AE1241" s="26"/>
      <c r="AF1241" s="26"/>
      <c r="AG1241" s="26"/>
      <c r="AH1241" s="26"/>
      <c r="AI1241" s="26"/>
      <c r="AJ1241" s="26"/>
      <c r="AK1241" s="26"/>
      <c r="AL1241" s="26"/>
      <c r="AM1241" s="26"/>
      <c r="AN1241" s="26"/>
      <c r="AO1241" s="26"/>
      <c r="AP1241" s="26"/>
      <c r="AQ1241" s="26"/>
      <c r="AR1241" s="26"/>
      <c r="AS1241" s="26"/>
      <c r="AT1241" s="26"/>
      <c r="AU1241" s="26"/>
      <c r="AV1241" s="26"/>
      <c r="AW1241" s="26"/>
      <c r="AX1241" s="26"/>
      <c r="AY1241" s="26"/>
      <c r="AZ1241" s="26"/>
      <c r="BA1241" s="26"/>
      <c r="BB1241" s="26"/>
      <c r="BC1241" s="26"/>
      <c r="BD1241" s="26"/>
      <c r="BE1241" s="26"/>
      <c r="BF1241" s="26"/>
      <c r="BG1241" s="26"/>
      <c r="BH1241" s="26"/>
      <c r="BI1241" s="26"/>
      <c r="BJ1241" s="26"/>
      <c r="BK1241" s="26"/>
      <c r="BL1241" s="26"/>
    </row>
    <row r="1242" spans="1:64" ht="23.85" customHeight="1">
      <c r="A1242" s="63" t="s">
        <v>2084</v>
      </c>
      <c r="B1242" s="29" t="s">
        <v>2085</v>
      </c>
      <c r="C1242" s="29" t="s">
        <v>1727</v>
      </c>
      <c r="D1242" s="23" t="s">
        <v>912</v>
      </c>
      <c r="E1242" s="23" t="s">
        <v>2107</v>
      </c>
      <c r="F1242" s="23" t="s">
        <v>2107</v>
      </c>
      <c r="G1242" s="23" t="s">
        <v>2107</v>
      </c>
      <c r="H1242" s="3"/>
      <c r="I1242" s="31"/>
      <c r="J1242" s="26"/>
      <c r="K1242" s="26"/>
      <c r="L1242" s="26"/>
      <c r="M1242" s="26"/>
      <c r="N1242" s="26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  <c r="Y1242" s="26"/>
      <c r="Z1242" s="26"/>
      <c r="AA1242" s="26"/>
      <c r="AB1242" s="26"/>
      <c r="AC1242" s="26"/>
      <c r="AD1242" s="26"/>
      <c r="AE1242" s="26"/>
      <c r="AF1242" s="26"/>
      <c r="AG1242" s="26"/>
      <c r="AH1242" s="26"/>
      <c r="AI1242" s="26"/>
      <c r="AJ1242" s="26"/>
      <c r="AK1242" s="26"/>
      <c r="AL1242" s="26"/>
      <c r="AM1242" s="26"/>
      <c r="AN1242" s="26"/>
      <c r="AO1242" s="26"/>
      <c r="AP1242" s="26"/>
      <c r="AQ1242" s="26"/>
      <c r="AR1242" s="26"/>
      <c r="AS1242" s="26"/>
      <c r="AT1242" s="26"/>
      <c r="AU1242" s="26"/>
      <c r="AV1242" s="26"/>
      <c r="AW1242" s="26"/>
      <c r="AX1242" s="26"/>
      <c r="AY1242" s="26"/>
      <c r="AZ1242" s="26"/>
      <c r="BA1242" s="26"/>
      <c r="BB1242" s="26"/>
      <c r="BC1242" s="26"/>
      <c r="BD1242" s="26"/>
      <c r="BE1242" s="26"/>
      <c r="BF1242" s="26"/>
      <c r="BG1242" s="26"/>
      <c r="BH1242" s="26"/>
      <c r="BI1242" s="26"/>
      <c r="BJ1242" s="26"/>
      <c r="BK1242" s="26"/>
      <c r="BL1242" s="26"/>
    </row>
    <row r="1243" spans="1:64" ht="23.85" customHeight="1">
      <c r="A1243" s="63" t="s">
        <v>2086</v>
      </c>
      <c r="B1243" s="29" t="s">
        <v>2087</v>
      </c>
      <c r="C1243" s="29" t="s">
        <v>1727</v>
      </c>
      <c r="D1243" s="23" t="s">
        <v>912</v>
      </c>
      <c r="E1243" s="23" t="s">
        <v>2107</v>
      </c>
      <c r="F1243" s="23" t="s">
        <v>2107</v>
      </c>
      <c r="G1243" s="23" t="s">
        <v>2107</v>
      </c>
      <c r="H1243" s="3"/>
      <c r="I1243" s="31"/>
      <c r="J1243" s="26"/>
      <c r="K1243" s="26"/>
      <c r="L1243" s="26"/>
      <c r="M1243" s="26"/>
      <c r="N1243" s="26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  <c r="Z1243" s="26"/>
      <c r="AA1243" s="26"/>
      <c r="AB1243" s="26"/>
      <c r="AC1243" s="26"/>
      <c r="AD1243" s="26"/>
      <c r="AE1243" s="26"/>
      <c r="AF1243" s="26"/>
      <c r="AG1243" s="26"/>
      <c r="AH1243" s="26"/>
      <c r="AI1243" s="26"/>
      <c r="AJ1243" s="26"/>
      <c r="AK1243" s="26"/>
      <c r="AL1243" s="26"/>
      <c r="AM1243" s="26"/>
      <c r="AN1243" s="26"/>
      <c r="AO1243" s="26"/>
      <c r="AP1243" s="26"/>
      <c r="AQ1243" s="26"/>
      <c r="AR1243" s="26"/>
      <c r="AS1243" s="26"/>
      <c r="AT1243" s="26"/>
      <c r="AU1243" s="26"/>
      <c r="AV1243" s="26"/>
      <c r="AW1243" s="26"/>
      <c r="AX1243" s="26"/>
      <c r="AY1243" s="26"/>
      <c r="AZ1243" s="26"/>
      <c r="BA1243" s="26"/>
      <c r="BB1243" s="26"/>
      <c r="BC1243" s="26"/>
      <c r="BD1243" s="26"/>
      <c r="BE1243" s="26"/>
      <c r="BF1243" s="26"/>
      <c r="BG1243" s="26"/>
      <c r="BH1243" s="26"/>
      <c r="BI1243" s="26"/>
      <c r="BJ1243" s="26"/>
      <c r="BK1243" s="26"/>
      <c r="BL1243" s="26"/>
    </row>
    <row r="1244" spans="1:64" ht="23.85" customHeight="1">
      <c r="A1244" s="63" t="s">
        <v>2088</v>
      </c>
      <c r="B1244" s="29" t="s">
        <v>2089</v>
      </c>
      <c r="C1244" s="29" t="s">
        <v>1727</v>
      </c>
      <c r="D1244" s="23" t="s">
        <v>912</v>
      </c>
      <c r="E1244" s="23" t="s">
        <v>2107</v>
      </c>
      <c r="F1244" s="23" t="s">
        <v>2107</v>
      </c>
      <c r="G1244" s="23" t="s">
        <v>2107</v>
      </c>
      <c r="H1244" s="3"/>
      <c r="I1244" s="31"/>
      <c r="J1244" s="26"/>
      <c r="K1244" s="26"/>
      <c r="L1244" s="26"/>
      <c r="M1244" s="26"/>
      <c r="N1244" s="26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  <c r="Y1244" s="26"/>
      <c r="Z1244" s="26"/>
      <c r="AA1244" s="26"/>
      <c r="AB1244" s="26"/>
      <c r="AC1244" s="26"/>
      <c r="AD1244" s="26"/>
      <c r="AE1244" s="26"/>
      <c r="AF1244" s="26"/>
      <c r="AG1244" s="26"/>
      <c r="AH1244" s="26"/>
      <c r="AI1244" s="26"/>
      <c r="AJ1244" s="26"/>
      <c r="AK1244" s="26"/>
      <c r="AL1244" s="26"/>
      <c r="AM1244" s="26"/>
      <c r="AN1244" s="26"/>
      <c r="AO1244" s="26"/>
      <c r="AP1244" s="26"/>
      <c r="AQ1244" s="26"/>
      <c r="AR1244" s="26"/>
      <c r="AS1244" s="26"/>
      <c r="AT1244" s="26"/>
      <c r="AU1244" s="26"/>
      <c r="AV1244" s="26"/>
      <c r="AW1244" s="26"/>
      <c r="AX1244" s="26"/>
      <c r="AY1244" s="26"/>
      <c r="AZ1244" s="26"/>
      <c r="BA1244" s="26"/>
      <c r="BB1244" s="26"/>
      <c r="BC1244" s="26"/>
      <c r="BD1244" s="26"/>
      <c r="BE1244" s="26"/>
      <c r="BF1244" s="26"/>
      <c r="BG1244" s="26"/>
      <c r="BH1244" s="26"/>
      <c r="BI1244" s="26"/>
      <c r="BJ1244" s="26"/>
      <c r="BK1244" s="26"/>
      <c r="BL1244" s="26"/>
    </row>
    <row r="1245" spans="1:64" ht="23.85" customHeight="1">
      <c r="A1245" s="63" t="s">
        <v>2090</v>
      </c>
      <c r="B1245" s="29" t="s">
        <v>2091</v>
      </c>
      <c r="C1245" s="29" t="s">
        <v>1727</v>
      </c>
      <c r="D1245" s="23" t="s">
        <v>912</v>
      </c>
      <c r="E1245" s="23" t="s">
        <v>2107</v>
      </c>
      <c r="F1245" s="23" t="s">
        <v>2107</v>
      </c>
      <c r="G1245" s="23" t="s">
        <v>2107</v>
      </c>
      <c r="H1245" s="3"/>
      <c r="I1245" s="31"/>
      <c r="J1245" s="26"/>
      <c r="K1245" s="26"/>
      <c r="L1245" s="26"/>
      <c r="M1245" s="26"/>
      <c r="N1245" s="26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  <c r="Y1245" s="26"/>
      <c r="Z1245" s="26"/>
      <c r="AA1245" s="26"/>
      <c r="AB1245" s="26"/>
      <c r="AC1245" s="26"/>
      <c r="AD1245" s="26"/>
      <c r="AE1245" s="26"/>
      <c r="AF1245" s="26"/>
      <c r="AG1245" s="26"/>
      <c r="AH1245" s="26"/>
      <c r="AI1245" s="26"/>
      <c r="AJ1245" s="26"/>
      <c r="AK1245" s="26"/>
      <c r="AL1245" s="26"/>
      <c r="AM1245" s="26"/>
      <c r="AN1245" s="26"/>
      <c r="AO1245" s="26"/>
      <c r="AP1245" s="26"/>
      <c r="AQ1245" s="26"/>
      <c r="AR1245" s="26"/>
      <c r="AS1245" s="26"/>
      <c r="AT1245" s="26"/>
      <c r="AU1245" s="26"/>
      <c r="AV1245" s="26"/>
      <c r="AW1245" s="26"/>
      <c r="AX1245" s="26"/>
      <c r="AY1245" s="26"/>
      <c r="AZ1245" s="26"/>
      <c r="BA1245" s="26"/>
      <c r="BB1245" s="26"/>
      <c r="BC1245" s="26"/>
      <c r="BD1245" s="26"/>
      <c r="BE1245" s="26"/>
      <c r="BF1245" s="26"/>
      <c r="BG1245" s="26"/>
      <c r="BH1245" s="26"/>
      <c r="BI1245" s="26"/>
      <c r="BJ1245" s="26"/>
      <c r="BK1245" s="26"/>
      <c r="BL1245" s="26"/>
    </row>
    <row r="1246" spans="1:64" ht="23.85" customHeight="1">
      <c r="A1246" s="63" t="s">
        <v>2092</v>
      </c>
      <c r="B1246" s="29" t="s">
        <v>2093</v>
      </c>
      <c r="C1246" s="29" t="s">
        <v>1727</v>
      </c>
      <c r="D1246" s="23" t="s">
        <v>912</v>
      </c>
      <c r="E1246" s="23" t="s">
        <v>2107</v>
      </c>
      <c r="F1246" s="23" t="s">
        <v>2107</v>
      </c>
      <c r="G1246" s="23" t="s">
        <v>2107</v>
      </c>
      <c r="H1246" s="3"/>
      <c r="I1246" s="31"/>
      <c r="J1246" s="26"/>
      <c r="K1246" s="26"/>
      <c r="L1246" s="26"/>
      <c r="M1246" s="26"/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  <c r="Z1246" s="26"/>
      <c r="AA1246" s="26"/>
      <c r="AB1246" s="26"/>
      <c r="AC1246" s="26"/>
      <c r="AD1246" s="26"/>
      <c r="AE1246" s="26"/>
      <c r="AF1246" s="26"/>
      <c r="AG1246" s="26"/>
      <c r="AH1246" s="26"/>
      <c r="AI1246" s="26"/>
      <c r="AJ1246" s="26"/>
      <c r="AK1246" s="26"/>
      <c r="AL1246" s="26"/>
      <c r="AM1246" s="26"/>
      <c r="AN1246" s="26"/>
      <c r="AO1246" s="26"/>
      <c r="AP1246" s="26"/>
      <c r="AQ1246" s="26"/>
      <c r="AR1246" s="26"/>
      <c r="AS1246" s="26"/>
      <c r="AT1246" s="26"/>
      <c r="AU1246" s="26"/>
      <c r="AV1246" s="26"/>
      <c r="AW1246" s="26"/>
      <c r="AX1246" s="26"/>
      <c r="AY1246" s="26"/>
      <c r="AZ1246" s="26"/>
      <c r="BA1246" s="26"/>
      <c r="BB1246" s="26"/>
      <c r="BC1246" s="26"/>
      <c r="BD1246" s="26"/>
      <c r="BE1246" s="26"/>
      <c r="BF1246" s="26"/>
      <c r="BG1246" s="26"/>
      <c r="BH1246" s="26"/>
      <c r="BI1246" s="26"/>
      <c r="BJ1246" s="26"/>
      <c r="BK1246" s="26"/>
      <c r="BL1246" s="26"/>
    </row>
    <row r="1247" spans="1:64" ht="23.85" customHeight="1">
      <c r="A1247" s="63" t="s">
        <v>2094</v>
      </c>
      <c r="B1247" s="29" t="s">
        <v>2095</v>
      </c>
      <c r="C1247" s="29" t="s">
        <v>1727</v>
      </c>
      <c r="D1247" s="23" t="s">
        <v>912</v>
      </c>
      <c r="E1247" s="23" t="s">
        <v>2107</v>
      </c>
      <c r="F1247" s="23" t="s">
        <v>2107</v>
      </c>
      <c r="G1247" s="23" t="s">
        <v>2107</v>
      </c>
      <c r="H1247" s="3"/>
      <c r="I1247" s="31"/>
      <c r="J1247" s="26"/>
      <c r="K1247" s="26"/>
      <c r="L1247" s="26"/>
      <c r="M1247" s="26"/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  <c r="Z1247" s="26"/>
      <c r="AA1247" s="26"/>
      <c r="AB1247" s="26"/>
      <c r="AC1247" s="26"/>
      <c r="AD1247" s="26"/>
      <c r="AE1247" s="26"/>
      <c r="AF1247" s="26"/>
      <c r="AG1247" s="26"/>
      <c r="AH1247" s="26"/>
      <c r="AI1247" s="26"/>
      <c r="AJ1247" s="26"/>
      <c r="AK1247" s="26"/>
      <c r="AL1247" s="26"/>
      <c r="AM1247" s="26"/>
      <c r="AN1247" s="26"/>
      <c r="AO1247" s="26"/>
      <c r="AP1247" s="26"/>
      <c r="AQ1247" s="26"/>
      <c r="AR1247" s="26"/>
      <c r="AS1247" s="26"/>
      <c r="AT1247" s="26"/>
      <c r="AU1247" s="26"/>
      <c r="AV1247" s="26"/>
      <c r="AW1247" s="26"/>
      <c r="AX1247" s="26"/>
      <c r="AY1247" s="26"/>
      <c r="AZ1247" s="26"/>
      <c r="BA1247" s="26"/>
      <c r="BB1247" s="26"/>
      <c r="BC1247" s="26"/>
      <c r="BD1247" s="26"/>
      <c r="BE1247" s="26"/>
      <c r="BF1247" s="26"/>
      <c r="BG1247" s="26"/>
      <c r="BH1247" s="26"/>
      <c r="BI1247" s="26"/>
      <c r="BJ1247" s="26"/>
      <c r="BK1247" s="26"/>
      <c r="BL1247" s="26"/>
    </row>
    <row r="1248" spans="1:64" ht="23.85" customHeight="1">
      <c r="A1248" s="17" t="s">
        <v>3</v>
      </c>
      <c r="B1248" s="13" t="s">
        <v>2096</v>
      </c>
      <c r="C1248" s="13"/>
      <c r="D1248" s="13"/>
      <c r="E1248" s="13"/>
      <c r="F1248" s="17" t="s">
        <v>5</v>
      </c>
      <c r="G1248" s="19">
        <v>47391</v>
      </c>
      <c r="H1248" s="13" t="s">
        <v>1</v>
      </c>
      <c r="I1248" s="5"/>
      <c r="J1248" s="26"/>
      <c r="K1248" s="26"/>
      <c r="L1248" s="26"/>
      <c r="M1248" s="26"/>
      <c r="N1248" s="26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  <c r="Z1248" s="26"/>
      <c r="AA1248" s="26"/>
      <c r="AB1248" s="26"/>
      <c r="AC1248" s="26"/>
      <c r="AD1248" s="26"/>
      <c r="AE1248" s="26"/>
      <c r="AF1248" s="26"/>
      <c r="AG1248" s="26"/>
      <c r="AH1248" s="26"/>
      <c r="AI1248" s="26"/>
      <c r="AJ1248" s="26"/>
      <c r="AK1248" s="26"/>
      <c r="AL1248" s="26"/>
      <c r="AM1248" s="26"/>
      <c r="AN1248" s="26"/>
      <c r="AO1248" s="26"/>
      <c r="AP1248" s="26"/>
      <c r="AQ1248" s="26"/>
      <c r="AR1248" s="26"/>
      <c r="AS1248" s="26"/>
      <c r="AT1248" s="26"/>
      <c r="AU1248" s="26"/>
      <c r="AV1248" s="26"/>
      <c r="AW1248" s="26"/>
      <c r="AX1248" s="26"/>
      <c r="AY1248" s="26"/>
      <c r="AZ1248" s="26"/>
      <c r="BA1248" s="26"/>
      <c r="BB1248" s="26"/>
      <c r="BC1248" s="26"/>
      <c r="BD1248" s="26"/>
      <c r="BE1248" s="26"/>
      <c r="BF1248" s="26"/>
      <c r="BG1248" s="26"/>
      <c r="BH1248" s="26"/>
      <c r="BI1248" s="26"/>
      <c r="BJ1248" s="26"/>
      <c r="BK1248" s="26"/>
      <c r="BL1248" s="26"/>
    </row>
    <row r="1249" spans="1:64" ht="24.6" customHeight="1">
      <c r="A1249" s="17" t="s">
        <v>6</v>
      </c>
      <c r="B1249" s="9" t="s">
        <v>2097</v>
      </c>
      <c r="C1249" s="9"/>
      <c r="D1249" s="9"/>
      <c r="E1249" s="9"/>
      <c r="F1249" s="17" t="s">
        <v>8</v>
      </c>
      <c r="G1249" s="20" t="s">
        <v>1672</v>
      </c>
      <c r="H1249" s="13"/>
      <c r="I1249" s="5"/>
    </row>
    <row r="1250" spans="1:64" ht="24.6" customHeight="1">
      <c r="A1250" s="12" t="s">
        <v>10</v>
      </c>
      <c r="B1250" s="12" t="s">
        <v>11</v>
      </c>
      <c r="C1250" s="9" t="s">
        <v>12</v>
      </c>
      <c r="D1250" s="12" t="s">
        <v>13</v>
      </c>
      <c r="E1250" s="12" t="s">
        <v>14</v>
      </c>
      <c r="F1250" s="12" t="s">
        <v>15</v>
      </c>
      <c r="G1250" s="13" t="s">
        <v>16</v>
      </c>
      <c r="H1250" s="13"/>
      <c r="I1250" s="5"/>
    </row>
    <row r="1251" spans="1:64" ht="24.6" customHeight="1">
      <c r="A1251" s="12"/>
      <c r="B1251" s="12"/>
      <c r="C1251" s="12"/>
      <c r="D1251" s="12"/>
      <c r="E1251" s="12"/>
      <c r="F1251" s="12"/>
      <c r="G1251" s="12"/>
      <c r="H1251" s="12"/>
      <c r="I1251" s="5"/>
    </row>
    <row r="1252" spans="1:64" ht="24.6" customHeight="1">
      <c r="A1252" s="30" t="s">
        <v>2098</v>
      </c>
      <c r="B1252" s="29" t="s">
        <v>2099</v>
      </c>
      <c r="C1252" s="29" t="s">
        <v>1727</v>
      </c>
      <c r="D1252" s="29" t="s">
        <v>328</v>
      </c>
      <c r="E1252" s="23" t="s">
        <v>2107</v>
      </c>
      <c r="F1252" s="23" t="s">
        <v>2107</v>
      </c>
      <c r="G1252" s="23" t="s">
        <v>2107</v>
      </c>
      <c r="H1252" s="3">
        <f>COUNTA(A1252:A1255)</f>
        <v>4</v>
      </c>
      <c r="I1252" s="26"/>
      <c r="J1252" s="26"/>
      <c r="K1252" s="26"/>
      <c r="L1252" s="26"/>
      <c r="M1252" s="26"/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  <c r="Z1252" s="26"/>
      <c r="AA1252" s="26"/>
      <c r="AB1252" s="26"/>
      <c r="AC1252" s="26"/>
      <c r="AD1252" s="26"/>
      <c r="AE1252" s="26"/>
      <c r="AF1252" s="26"/>
      <c r="AG1252" s="26"/>
      <c r="AH1252" s="26"/>
      <c r="AI1252" s="26"/>
      <c r="AJ1252" s="26"/>
      <c r="AK1252" s="26"/>
      <c r="AL1252" s="26"/>
      <c r="AM1252" s="26"/>
      <c r="AN1252" s="26"/>
      <c r="AO1252" s="26"/>
      <c r="AP1252" s="26"/>
      <c r="AQ1252" s="26"/>
      <c r="AR1252" s="26"/>
      <c r="AS1252" s="26"/>
      <c r="AT1252" s="26"/>
      <c r="AU1252" s="26"/>
      <c r="AV1252" s="26"/>
      <c r="AW1252" s="26"/>
      <c r="AX1252" s="26"/>
      <c r="AY1252" s="26"/>
      <c r="AZ1252" s="26"/>
      <c r="BA1252" s="26"/>
      <c r="BB1252" s="26"/>
      <c r="BC1252" s="26"/>
      <c r="BD1252" s="26"/>
      <c r="BE1252" s="26"/>
      <c r="BF1252" s="26"/>
      <c r="BG1252" s="26"/>
      <c r="BH1252" s="26"/>
      <c r="BI1252" s="26"/>
      <c r="BJ1252" s="26"/>
      <c r="BK1252" s="26"/>
      <c r="BL1252" s="26"/>
    </row>
    <row r="1253" spans="1:64" ht="24.6" customHeight="1">
      <c r="A1253" s="30" t="s">
        <v>2100</v>
      </c>
      <c r="B1253" s="29" t="s">
        <v>2101</v>
      </c>
      <c r="C1253" s="29" t="s">
        <v>1727</v>
      </c>
      <c r="D1253" s="29" t="s">
        <v>54</v>
      </c>
      <c r="E1253" s="23" t="s">
        <v>2107</v>
      </c>
      <c r="F1253" s="23" t="s">
        <v>2107</v>
      </c>
      <c r="G1253" s="23" t="s">
        <v>2107</v>
      </c>
      <c r="H1253" s="3"/>
      <c r="I1253" s="26"/>
      <c r="J1253" s="26"/>
      <c r="K1253" s="26"/>
      <c r="L1253" s="26"/>
      <c r="M1253" s="26"/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  <c r="Z1253" s="26"/>
      <c r="AA1253" s="26"/>
      <c r="AB1253" s="26"/>
      <c r="AC1253" s="26"/>
      <c r="AD1253" s="26"/>
      <c r="AE1253" s="26"/>
      <c r="AF1253" s="26"/>
      <c r="AG1253" s="26"/>
      <c r="AH1253" s="26"/>
      <c r="AI1253" s="26"/>
      <c r="AJ1253" s="26"/>
      <c r="AK1253" s="26"/>
      <c r="AL1253" s="26"/>
      <c r="AM1253" s="26"/>
      <c r="AN1253" s="26"/>
      <c r="AO1253" s="26"/>
      <c r="AP1253" s="26"/>
      <c r="AQ1253" s="26"/>
      <c r="AR1253" s="26"/>
      <c r="AS1253" s="26"/>
      <c r="AT1253" s="26"/>
      <c r="AU1253" s="26"/>
      <c r="AV1253" s="26"/>
      <c r="AW1253" s="26"/>
      <c r="AX1253" s="26"/>
      <c r="AY1253" s="26"/>
      <c r="AZ1253" s="26"/>
      <c r="BA1253" s="26"/>
      <c r="BB1253" s="26"/>
      <c r="BC1253" s="26"/>
      <c r="BD1253" s="26"/>
      <c r="BE1253" s="26"/>
      <c r="BF1253" s="26"/>
      <c r="BG1253" s="26"/>
      <c r="BH1253" s="26"/>
      <c r="BI1253" s="26"/>
      <c r="BJ1253" s="26"/>
      <c r="BK1253" s="26"/>
      <c r="BL1253" s="26"/>
    </row>
    <row r="1254" spans="1:64" ht="24.6" customHeight="1">
      <c r="A1254" s="30" t="s">
        <v>2102</v>
      </c>
      <c r="B1254" s="29" t="s">
        <v>2103</v>
      </c>
      <c r="C1254" s="29" t="s">
        <v>1727</v>
      </c>
      <c r="D1254" s="29" t="s">
        <v>328</v>
      </c>
      <c r="E1254" s="23" t="s">
        <v>2107</v>
      </c>
      <c r="F1254" s="23" t="s">
        <v>2107</v>
      </c>
      <c r="G1254" s="23" t="s">
        <v>2107</v>
      </c>
      <c r="H1254" s="3"/>
      <c r="I1254" s="26"/>
      <c r="J1254" s="26"/>
      <c r="K1254" s="26"/>
      <c r="L1254" s="26"/>
      <c r="M1254" s="26"/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  <c r="Z1254" s="26"/>
      <c r="AA1254" s="26"/>
      <c r="AB1254" s="26"/>
      <c r="AC1254" s="26"/>
      <c r="AD1254" s="26"/>
      <c r="AE1254" s="26"/>
      <c r="AF1254" s="26"/>
      <c r="AG1254" s="26"/>
      <c r="AH1254" s="26"/>
      <c r="AI1254" s="26"/>
      <c r="AJ1254" s="26"/>
      <c r="AK1254" s="26"/>
      <c r="AL1254" s="26"/>
      <c r="AM1254" s="26"/>
      <c r="AN1254" s="26"/>
      <c r="AO1254" s="26"/>
      <c r="AP1254" s="26"/>
      <c r="AQ1254" s="26"/>
      <c r="AR1254" s="26"/>
      <c r="AS1254" s="26"/>
      <c r="AT1254" s="26"/>
      <c r="AU1254" s="26"/>
      <c r="AV1254" s="26"/>
      <c r="AW1254" s="26"/>
      <c r="AX1254" s="26"/>
      <c r="AY1254" s="26"/>
      <c r="AZ1254" s="26"/>
      <c r="BA1254" s="26"/>
      <c r="BB1254" s="26"/>
      <c r="BC1254" s="26"/>
      <c r="BD1254" s="26"/>
      <c r="BE1254" s="26"/>
      <c r="BF1254" s="26"/>
      <c r="BG1254" s="26"/>
      <c r="BH1254" s="26"/>
      <c r="BI1254" s="26"/>
      <c r="BJ1254" s="26"/>
      <c r="BK1254" s="26"/>
      <c r="BL1254" s="26"/>
    </row>
    <row r="1255" spans="1:64" ht="24.6" customHeight="1">
      <c r="A1255" s="30" t="s">
        <v>2104</v>
      </c>
      <c r="B1255" s="29" t="s">
        <v>2105</v>
      </c>
      <c r="C1255" s="29" t="s">
        <v>1727</v>
      </c>
      <c r="D1255" s="29" t="s">
        <v>328</v>
      </c>
      <c r="E1255" s="23" t="s">
        <v>2107</v>
      </c>
      <c r="F1255" s="23" t="s">
        <v>2107</v>
      </c>
      <c r="G1255" s="23" t="s">
        <v>2107</v>
      </c>
      <c r="H1255" s="3"/>
      <c r="I1255" s="26"/>
      <c r="J1255" s="26"/>
      <c r="K1255" s="26"/>
      <c r="L1255" s="26"/>
      <c r="M1255" s="26"/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  <c r="Z1255" s="26"/>
      <c r="AA1255" s="26"/>
      <c r="AB1255" s="26"/>
      <c r="AC1255" s="26"/>
      <c r="AD1255" s="26"/>
      <c r="AE1255" s="26"/>
      <c r="AF1255" s="26"/>
      <c r="AG1255" s="26"/>
      <c r="AH1255" s="26"/>
      <c r="AI1255" s="26"/>
      <c r="AJ1255" s="26"/>
      <c r="AK1255" s="26"/>
      <c r="AL1255" s="26"/>
      <c r="AM1255" s="26"/>
      <c r="AN1255" s="26"/>
      <c r="AO1255" s="26"/>
      <c r="AP1255" s="26"/>
      <c r="AQ1255" s="26"/>
      <c r="AR1255" s="26"/>
      <c r="AS1255" s="26"/>
      <c r="AT1255" s="26"/>
      <c r="AU1255" s="26"/>
      <c r="AV1255" s="26"/>
      <c r="AW1255" s="26"/>
      <c r="AX1255" s="26"/>
      <c r="AY1255" s="26"/>
      <c r="AZ1255" s="26"/>
      <c r="BA1255" s="26"/>
      <c r="BB1255" s="26"/>
      <c r="BC1255" s="26"/>
      <c r="BD1255" s="26"/>
      <c r="BE1255" s="26"/>
      <c r="BF1255" s="26"/>
      <c r="BG1255" s="26"/>
      <c r="BH1255" s="26"/>
      <c r="BI1255" s="26"/>
      <c r="BJ1255" s="26"/>
      <c r="BK1255" s="26"/>
      <c r="BL1255" s="26"/>
    </row>
    <row r="1256" spans="1:64" ht="24.6" customHeight="1">
      <c r="A1256" s="101" t="s">
        <v>329</v>
      </c>
      <c r="B1256" s="101"/>
      <c r="C1256" s="101"/>
      <c r="D1256" s="101"/>
      <c r="E1256" s="101"/>
      <c r="F1256" s="101"/>
      <c r="G1256" s="101"/>
      <c r="H1256" s="39">
        <f>H1013+H1029+H1037+H1077+H1084+H1103+H1121+H1133+H1196+H1202+H1255</f>
        <v>198</v>
      </c>
      <c r="I1256" s="31"/>
      <c r="J1256" s="26"/>
      <c r="K1256" s="26"/>
      <c r="L1256" s="26"/>
      <c r="M1256" s="26"/>
      <c r="N1256" s="26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  <c r="Y1256" s="26"/>
      <c r="Z1256" s="26"/>
      <c r="AA1256" s="26"/>
      <c r="AB1256" s="26"/>
      <c r="AC1256" s="26"/>
      <c r="AD1256" s="26"/>
      <c r="AE1256" s="26"/>
      <c r="AF1256" s="26"/>
      <c r="AG1256" s="26"/>
      <c r="AH1256" s="26"/>
      <c r="AI1256" s="26"/>
      <c r="AJ1256" s="26"/>
      <c r="AK1256" s="26"/>
      <c r="AL1256" s="26"/>
      <c r="AM1256" s="26"/>
      <c r="AN1256" s="26"/>
      <c r="AO1256" s="26"/>
      <c r="AP1256" s="26"/>
      <c r="AQ1256" s="26"/>
      <c r="AR1256" s="26"/>
      <c r="AS1256" s="26"/>
      <c r="AT1256" s="26"/>
      <c r="AU1256" s="26"/>
      <c r="AV1256" s="26"/>
      <c r="AW1256" s="26"/>
      <c r="AX1256" s="26"/>
      <c r="AY1256" s="26"/>
      <c r="AZ1256" s="26"/>
      <c r="BA1256" s="26"/>
      <c r="BB1256" s="26"/>
      <c r="BC1256" s="26"/>
      <c r="BD1256" s="26"/>
      <c r="BE1256" s="26"/>
      <c r="BF1256" s="26"/>
      <c r="BG1256" s="26"/>
      <c r="BH1256" s="26"/>
      <c r="BI1256" s="26"/>
      <c r="BJ1256" s="26"/>
      <c r="BK1256" s="26"/>
      <c r="BL1256" s="26"/>
    </row>
    <row r="1257" spans="1:64" ht="24.6" customHeight="1">
      <c r="A1257" s="121" t="s">
        <v>2106</v>
      </c>
      <c r="B1257" s="121"/>
      <c r="C1257" s="121"/>
      <c r="D1257" s="121"/>
      <c r="E1257" s="121"/>
      <c r="F1257" s="121"/>
      <c r="G1257" s="121"/>
      <c r="H1257" s="100">
        <f>H177+H433+H522+H594+H671+H709+H793+H874+H940+H1007+H1256</f>
        <v>916</v>
      </c>
      <c r="J1257" s="26"/>
      <c r="K1257" s="26"/>
      <c r="L1257" s="26"/>
      <c r="M1257" s="26"/>
      <c r="N1257" s="26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  <c r="Y1257" s="26"/>
      <c r="Z1257" s="26"/>
      <c r="AA1257" s="26"/>
      <c r="AB1257" s="26"/>
      <c r="AC1257" s="26"/>
      <c r="AD1257" s="26"/>
      <c r="AE1257" s="26"/>
      <c r="AF1257" s="26"/>
      <c r="AG1257" s="26"/>
      <c r="AH1257" s="26"/>
      <c r="AI1257" s="26"/>
      <c r="AJ1257" s="26"/>
      <c r="AK1257" s="26"/>
      <c r="AL1257" s="26"/>
      <c r="AM1257" s="26"/>
      <c r="AN1257" s="26"/>
      <c r="AO1257" s="26"/>
      <c r="AP1257" s="26"/>
      <c r="AQ1257" s="26"/>
      <c r="AR1257" s="26"/>
      <c r="AS1257" s="26"/>
      <c r="AT1257" s="26"/>
      <c r="AU1257" s="26"/>
      <c r="AV1257" s="26"/>
      <c r="AW1257" s="26"/>
      <c r="AX1257" s="26"/>
      <c r="AY1257" s="26"/>
      <c r="AZ1257" s="26"/>
      <c r="BA1257" s="26"/>
      <c r="BB1257" s="26"/>
      <c r="BC1257" s="26"/>
      <c r="BD1257" s="26"/>
      <c r="BE1257" s="26"/>
      <c r="BF1257" s="26"/>
      <c r="BG1257" s="26"/>
      <c r="BH1257" s="26"/>
      <c r="BI1257" s="26"/>
      <c r="BJ1257" s="26"/>
      <c r="BK1257" s="26"/>
      <c r="BL1257" s="26"/>
    </row>
    <row r="1258" spans="1:64" ht="24.6" customHeight="1">
      <c r="J1258" s="26"/>
      <c r="K1258" s="26"/>
      <c r="L1258" s="26"/>
      <c r="M1258" s="26"/>
      <c r="N1258" s="26"/>
      <c r="O1258" s="26"/>
      <c r="P1258" s="26"/>
      <c r="Q1258" s="26"/>
      <c r="R1258" s="26"/>
      <c r="S1258" s="26"/>
      <c r="T1258" s="26"/>
      <c r="U1258" s="26"/>
      <c r="V1258" s="26"/>
      <c r="W1258" s="26"/>
      <c r="X1258" s="26"/>
      <c r="Y1258" s="26"/>
      <c r="Z1258" s="26"/>
      <c r="AA1258" s="26"/>
      <c r="AB1258" s="26"/>
      <c r="AC1258" s="26"/>
      <c r="AD1258" s="26"/>
      <c r="AE1258" s="26"/>
      <c r="AF1258" s="26"/>
      <c r="AG1258" s="26"/>
      <c r="AH1258" s="26"/>
      <c r="AI1258" s="26"/>
      <c r="AJ1258" s="26"/>
      <c r="AK1258" s="26"/>
      <c r="AL1258" s="26"/>
      <c r="AM1258" s="26"/>
      <c r="AN1258" s="26"/>
      <c r="AO1258" s="26"/>
      <c r="AP1258" s="26"/>
      <c r="AQ1258" s="26"/>
      <c r="AR1258" s="26"/>
      <c r="AS1258" s="26"/>
      <c r="AT1258" s="26"/>
      <c r="AU1258" s="26"/>
      <c r="AV1258" s="26"/>
      <c r="AW1258" s="26"/>
      <c r="AX1258" s="26"/>
      <c r="AY1258" s="26"/>
      <c r="AZ1258" s="26"/>
      <c r="BA1258" s="26"/>
      <c r="BB1258" s="26"/>
      <c r="BC1258" s="26"/>
      <c r="BD1258" s="26"/>
      <c r="BE1258" s="26"/>
      <c r="BF1258" s="26"/>
      <c r="BG1258" s="26"/>
      <c r="BH1258" s="26"/>
      <c r="BI1258" s="26"/>
      <c r="BJ1258" s="26"/>
      <c r="BK1258" s="26"/>
      <c r="BL1258" s="26"/>
    </row>
    <row r="1259" spans="1:64" ht="23.85" customHeight="1">
      <c r="J1259" s="26"/>
      <c r="K1259" s="26"/>
      <c r="L1259" s="26"/>
      <c r="M1259" s="26"/>
      <c r="N1259" s="26"/>
      <c r="O1259" s="26"/>
      <c r="P1259" s="26"/>
      <c r="Q1259" s="26"/>
      <c r="R1259" s="26"/>
      <c r="S1259" s="26"/>
      <c r="T1259" s="26"/>
      <c r="U1259" s="26"/>
      <c r="V1259" s="26"/>
      <c r="W1259" s="26"/>
      <c r="X1259" s="26"/>
      <c r="Y1259" s="26"/>
      <c r="Z1259" s="26"/>
      <c r="AA1259" s="26"/>
      <c r="AB1259" s="26"/>
      <c r="AC1259" s="26"/>
      <c r="AD1259" s="26"/>
      <c r="AE1259" s="26"/>
      <c r="AF1259" s="26"/>
      <c r="AG1259" s="26"/>
      <c r="AH1259" s="26"/>
      <c r="AI1259" s="26"/>
      <c r="AJ1259" s="26"/>
      <c r="AK1259" s="26"/>
      <c r="AL1259" s="26"/>
      <c r="AM1259" s="26"/>
      <c r="AN1259" s="26"/>
      <c r="AO1259" s="26"/>
      <c r="AP1259" s="26"/>
      <c r="AQ1259" s="26"/>
      <c r="AR1259" s="26"/>
      <c r="AS1259" s="26"/>
      <c r="AT1259" s="26"/>
      <c r="AU1259" s="26"/>
      <c r="AV1259" s="26"/>
      <c r="AW1259" s="26"/>
      <c r="AX1259" s="26"/>
      <c r="AY1259" s="26"/>
      <c r="AZ1259" s="26"/>
      <c r="BA1259" s="26"/>
      <c r="BB1259" s="26"/>
      <c r="BC1259" s="26"/>
      <c r="BD1259" s="26"/>
      <c r="BE1259" s="26"/>
      <c r="BF1259" s="26"/>
      <c r="BG1259" s="26"/>
      <c r="BH1259" s="26"/>
      <c r="BI1259" s="26"/>
      <c r="BJ1259" s="26"/>
      <c r="BK1259" s="26"/>
      <c r="BL1259" s="26"/>
    </row>
    <row r="1260" spans="1:64" ht="23.85" customHeight="1">
      <c r="J1260" s="26"/>
      <c r="K1260" s="26"/>
      <c r="L1260" s="26"/>
      <c r="M1260" s="26"/>
      <c r="N1260" s="26"/>
      <c r="O1260" s="26"/>
      <c r="P1260" s="26"/>
      <c r="Q1260" s="26"/>
      <c r="R1260" s="26"/>
      <c r="S1260" s="26"/>
      <c r="T1260" s="26"/>
      <c r="U1260" s="26"/>
      <c r="V1260" s="26"/>
      <c r="W1260" s="26"/>
      <c r="X1260" s="26"/>
      <c r="Y1260" s="26"/>
      <c r="Z1260" s="26"/>
      <c r="AA1260" s="26"/>
      <c r="AB1260" s="26"/>
      <c r="AC1260" s="26"/>
      <c r="AD1260" s="26"/>
      <c r="AE1260" s="26"/>
      <c r="AF1260" s="26"/>
      <c r="AG1260" s="26"/>
      <c r="AH1260" s="26"/>
      <c r="AI1260" s="26"/>
      <c r="AJ1260" s="26"/>
      <c r="AK1260" s="26"/>
      <c r="AL1260" s="26"/>
      <c r="AM1260" s="26"/>
      <c r="AN1260" s="26"/>
      <c r="AO1260" s="26"/>
      <c r="AP1260" s="26"/>
      <c r="AQ1260" s="26"/>
      <c r="AR1260" s="26"/>
      <c r="AS1260" s="26"/>
      <c r="AT1260" s="26"/>
      <c r="AU1260" s="26"/>
      <c r="AV1260" s="26"/>
      <c r="AW1260" s="26"/>
      <c r="AX1260" s="26"/>
      <c r="AY1260" s="26"/>
      <c r="AZ1260" s="26"/>
      <c r="BA1260" s="26"/>
      <c r="BB1260" s="26"/>
      <c r="BC1260" s="26"/>
      <c r="BD1260" s="26"/>
      <c r="BE1260" s="26"/>
      <c r="BF1260" s="26"/>
      <c r="BG1260" s="26"/>
      <c r="BH1260" s="26"/>
      <c r="BI1260" s="26"/>
      <c r="BJ1260" s="26"/>
      <c r="BK1260" s="26"/>
      <c r="BL1260" s="26"/>
    </row>
    <row r="1261" spans="1:64" ht="23.85" customHeight="1">
      <c r="J1261" s="26"/>
      <c r="K1261" s="26"/>
      <c r="L1261" s="26"/>
      <c r="M1261" s="26"/>
      <c r="N1261" s="26"/>
      <c r="O1261" s="26"/>
      <c r="P1261" s="26"/>
      <c r="Q1261" s="26"/>
      <c r="R1261" s="26"/>
      <c r="S1261" s="26"/>
      <c r="T1261" s="26"/>
      <c r="U1261" s="26"/>
      <c r="V1261" s="26"/>
      <c r="W1261" s="26"/>
      <c r="X1261" s="26"/>
      <c r="Y1261" s="26"/>
      <c r="Z1261" s="26"/>
      <c r="AA1261" s="26"/>
      <c r="AB1261" s="26"/>
      <c r="AC1261" s="26"/>
      <c r="AD1261" s="26"/>
      <c r="AE1261" s="26"/>
      <c r="AF1261" s="26"/>
      <c r="AG1261" s="26"/>
      <c r="AH1261" s="26"/>
      <c r="AI1261" s="26"/>
      <c r="AJ1261" s="26"/>
      <c r="AK1261" s="26"/>
      <c r="AL1261" s="26"/>
      <c r="AM1261" s="26"/>
      <c r="AN1261" s="26"/>
      <c r="AO1261" s="26"/>
      <c r="AP1261" s="26"/>
      <c r="AQ1261" s="26"/>
      <c r="AR1261" s="26"/>
      <c r="AS1261" s="26"/>
      <c r="AT1261" s="26"/>
      <c r="AU1261" s="26"/>
      <c r="AV1261" s="26"/>
      <c r="AW1261" s="26"/>
      <c r="AX1261" s="26"/>
      <c r="AY1261" s="26"/>
      <c r="AZ1261" s="26"/>
      <c r="BA1261" s="26"/>
      <c r="BB1261" s="26"/>
      <c r="BC1261" s="26"/>
      <c r="BD1261" s="26"/>
      <c r="BE1261" s="26"/>
      <c r="BF1261" s="26"/>
      <c r="BG1261" s="26"/>
      <c r="BH1261" s="26"/>
      <c r="BI1261" s="26"/>
      <c r="BJ1261" s="26"/>
      <c r="BK1261" s="26"/>
      <c r="BL1261" s="26"/>
    </row>
    <row r="1262" spans="1:64" ht="23.85" customHeight="1">
      <c r="J1262" s="26"/>
      <c r="K1262" s="26"/>
      <c r="L1262" s="26"/>
      <c r="M1262" s="26"/>
      <c r="N1262" s="26"/>
      <c r="O1262" s="26"/>
      <c r="P1262" s="26"/>
      <c r="Q1262" s="26"/>
      <c r="R1262" s="26"/>
      <c r="S1262" s="26"/>
      <c r="T1262" s="26"/>
      <c r="U1262" s="26"/>
      <c r="V1262" s="26"/>
      <c r="W1262" s="26"/>
      <c r="X1262" s="26"/>
      <c r="Y1262" s="26"/>
      <c r="Z1262" s="26"/>
      <c r="AA1262" s="26"/>
      <c r="AB1262" s="26"/>
      <c r="AC1262" s="26"/>
      <c r="AD1262" s="26"/>
      <c r="AE1262" s="26"/>
      <c r="AF1262" s="26"/>
      <c r="AG1262" s="26"/>
      <c r="AH1262" s="26"/>
      <c r="AI1262" s="26"/>
      <c r="AJ1262" s="26"/>
      <c r="AK1262" s="26"/>
      <c r="AL1262" s="26"/>
      <c r="AM1262" s="26"/>
      <c r="AN1262" s="26"/>
      <c r="AO1262" s="26"/>
      <c r="AP1262" s="26"/>
      <c r="AQ1262" s="26"/>
      <c r="AR1262" s="26"/>
      <c r="AS1262" s="26"/>
      <c r="AT1262" s="26"/>
      <c r="AU1262" s="26"/>
      <c r="AV1262" s="26"/>
      <c r="AW1262" s="26"/>
      <c r="AX1262" s="26"/>
      <c r="AY1262" s="26"/>
      <c r="AZ1262" s="26"/>
      <c r="BA1262" s="26"/>
      <c r="BB1262" s="26"/>
      <c r="BC1262" s="26"/>
      <c r="BD1262" s="26"/>
      <c r="BE1262" s="26"/>
      <c r="BF1262" s="26"/>
      <c r="BG1262" s="26"/>
      <c r="BH1262" s="26"/>
      <c r="BI1262" s="26"/>
      <c r="BJ1262" s="26"/>
      <c r="BK1262" s="26"/>
      <c r="BL1262" s="26"/>
    </row>
    <row r="1267" spans="10:64" ht="23.85" customHeight="1">
      <c r="J1267" s="26"/>
      <c r="K1267" s="26"/>
      <c r="L1267" s="26"/>
      <c r="M1267" s="26"/>
      <c r="N1267" s="26"/>
      <c r="O1267" s="26"/>
      <c r="P1267" s="26"/>
      <c r="Q1267" s="26"/>
      <c r="R1267" s="26"/>
      <c r="S1267" s="26"/>
      <c r="T1267" s="26"/>
      <c r="U1267" s="26"/>
      <c r="V1267" s="26"/>
      <c r="W1267" s="26"/>
      <c r="X1267" s="26"/>
      <c r="Y1267" s="26"/>
      <c r="Z1267" s="26"/>
      <c r="AA1267" s="26"/>
      <c r="AB1267" s="26"/>
      <c r="AC1267" s="26"/>
      <c r="AD1267" s="26"/>
      <c r="AE1267" s="26"/>
      <c r="AF1267" s="26"/>
      <c r="AG1267" s="26"/>
      <c r="AH1267" s="26"/>
      <c r="AI1267" s="26"/>
      <c r="AJ1267" s="26"/>
      <c r="AK1267" s="26"/>
      <c r="AL1267" s="26"/>
      <c r="AM1267" s="26"/>
      <c r="AN1267" s="26"/>
      <c r="AO1267" s="26"/>
      <c r="AP1267" s="26"/>
      <c r="AQ1267" s="26"/>
      <c r="AR1267" s="26"/>
      <c r="AS1267" s="26"/>
      <c r="AT1267" s="26"/>
      <c r="AU1267" s="26"/>
      <c r="AV1267" s="26"/>
      <c r="AW1267" s="26"/>
      <c r="AX1267" s="26"/>
      <c r="AY1267" s="26"/>
      <c r="AZ1267" s="26"/>
      <c r="BA1267" s="26"/>
      <c r="BB1267" s="26"/>
      <c r="BC1267" s="26"/>
      <c r="BD1267" s="26"/>
      <c r="BE1267" s="26"/>
      <c r="BF1267" s="26"/>
      <c r="BG1267" s="26"/>
      <c r="BH1267" s="26"/>
      <c r="BI1267" s="26"/>
      <c r="BJ1267" s="26"/>
      <c r="BK1267" s="26"/>
      <c r="BL1267" s="26"/>
    </row>
    <row r="1268" spans="10:64" ht="23.85" customHeight="1">
      <c r="J1268" s="26"/>
      <c r="K1268" s="26"/>
      <c r="L1268" s="26"/>
      <c r="M1268" s="26"/>
      <c r="N1268" s="26"/>
      <c r="O1268" s="26"/>
      <c r="P1268" s="26"/>
      <c r="Q1268" s="26"/>
      <c r="R1268" s="26"/>
      <c r="S1268" s="26"/>
      <c r="T1268" s="26"/>
      <c r="U1268" s="26"/>
      <c r="V1268" s="26"/>
      <c r="W1268" s="26"/>
      <c r="X1268" s="26"/>
      <c r="Y1268" s="26"/>
      <c r="Z1268" s="26"/>
      <c r="AA1268" s="26"/>
      <c r="AB1268" s="26"/>
      <c r="AC1268" s="26"/>
      <c r="AD1268" s="26"/>
      <c r="AE1268" s="26"/>
      <c r="AF1268" s="26"/>
      <c r="AG1268" s="26"/>
      <c r="AH1268" s="26"/>
      <c r="AI1268" s="26"/>
      <c r="AJ1268" s="26"/>
      <c r="AK1268" s="26"/>
      <c r="AL1268" s="26"/>
      <c r="AM1268" s="26"/>
      <c r="AN1268" s="26"/>
      <c r="AO1268" s="26"/>
      <c r="AP1268" s="26"/>
      <c r="AQ1268" s="26"/>
      <c r="AR1268" s="26"/>
      <c r="AS1268" s="26"/>
      <c r="AT1268" s="26"/>
      <c r="AU1268" s="26"/>
      <c r="AV1268" s="26"/>
      <c r="AW1268" s="26"/>
      <c r="AX1268" s="26"/>
      <c r="AY1268" s="26"/>
      <c r="AZ1268" s="26"/>
      <c r="BA1268" s="26"/>
      <c r="BB1268" s="26"/>
      <c r="BC1268" s="26"/>
      <c r="BD1268" s="26"/>
      <c r="BE1268" s="26"/>
      <c r="BF1268" s="26"/>
      <c r="BG1268" s="26"/>
      <c r="BH1268" s="26"/>
      <c r="BI1268" s="26"/>
      <c r="BJ1268" s="26"/>
      <c r="BK1268" s="26"/>
      <c r="BL1268" s="26"/>
    </row>
    <row r="1269" spans="10:64" ht="23.85" customHeight="1">
      <c r="J1269" s="26"/>
      <c r="K1269" s="26"/>
      <c r="L1269" s="26"/>
      <c r="M1269" s="26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  <c r="Z1269" s="26"/>
      <c r="AA1269" s="26"/>
      <c r="AB1269" s="26"/>
      <c r="AC1269" s="26"/>
      <c r="AD1269" s="26"/>
      <c r="AE1269" s="26"/>
      <c r="AF1269" s="26"/>
      <c r="AG1269" s="26"/>
      <c r="AH1269" s="26"/>
      <c r="AI1269" s="26"/>
      <c r="AJ1269" s="26"/>
      <c r="AK1269" s="26"/>
      <c r="AL1269" s="26"/>
      <c r="AM1269" s="26"/>
      <c r="AN1269" s="26"/>
      <c r="AO1269" s="26"/>
      <c r="AP1269" s="26"/>
      <c r="AQ1269" s="26"/>
      <c r="AR1269" s="26"/>
      <c r="AS1269" s="26"/>
      <c r="AT1269" s="26"/>
      <c r="AU1269" s="26"/>
      <c r="AV1269" s="26"/>
      <c r="AW1269" s="26"/>
      <c r="AX1269" s="26"/>
      <c r="AY1269" s="26"/>
      <c r="AZ1269" s="26"/>
      <c r="BA1269" s="26"/>
      <c r="BB1269" s="26"/>
      <c r="BC1269" s="26"/>
      <c r="BD1269" s="26"/>
      <c r="BE1269" s="26"/>
      <c r="BF1269" s="26"/>
      <c r="BG1269" s="26"/>
      <c r="BH1269" s="26"/>
      <c r="BI1269" s="26"/>
      <c r="BJ1269" s="26"/>
      <c r="BK1269" s="26"/>
      <c r="BL1269" s="26"/>
    </row>
    <row r="1270" spans="10:64" ht="23.85" customHeight="1">
      <c r="J1270" s="26"/>
      <c r="K1270" s="26"/>
      <c r="L1270" s="26"/>
      <c r="M1270" s="26"/>
      <c r="N1270" s="26"/>
      <c r="O1270" s="26"/>
      <c r="P1270" s="26"/>
      <c r="Q1270" s="26"/>
      <c r="R1270" s="26"/>
      <c r="S1270" s="26"/>
      <c r="T1270" s="26"/>
      <c r="U1270" s="26"/>
      <c r="V1270" s="26"/>
      <c r="W1270" s="26"/>
      <c r="X1270" s="26"/>
      <c r="Y1270" s="26"/>
      <c r="Z1270" s="26"/>
      <c r="AA1270" s="26"/>
      <c r="AB1270" s="26"/>
      <c r="AC1270" s="26"/>
      <c r="AD1270" s="26"/>
      <c r="AE1270" s="26"/>
      <c r="AF1270" s="26"/>
      <c r="AG1270" s="26"/>
      <c r="AH1270" s="26"/>
      <c r="AI1270" s="26"/>
      <c r="AJ1270" s="26"/>
      <c r="AK1270" s="26"/>
      <c r="AL1270" s="26"/>
      <c r="AM1270" s="26"/>
      <c r="AN1270" s="26"/>
      <c r="AO1270" s="26"/>
      <c r="AP1270" s="26"/>
      <c r="AQ1270" s="26"/>
      <c r="AR1270" s="26"/>
      <c r="AS1270" s="26"/>
      <c r="AT1270" s="26"/>
      <c r="AU1270" s="26"/>
      <c r="AV1270" s="26"/>
      <c r="AW1270" s="26"/>
      <c r="AX1270" s="26"/>
      <c r="AY1270" s="26"/>
      <c r="AZ1270" s="26"/>
      <c r="BA1270" s="26"/>
      <c r="BB1270" s="26"/>
      <c r="BC1270" s="26"/>
      <c r="BD1270" s="26"/>
      <c r="BE1270" s="26"/>
      <c r="BF1270" s="26"/>
      <c r="BG1270" s="26"/>
      <c r="BH1270" s="26"/>
      <c r="BI1270" s="26"/>
      <c r="BJ1270" s="26"/>
      <c r="BK1270" s="26"/>
      <c r="BL1270" s="26"/>
    </row>
    <row r="1271" spans="10:64" ht="23.85" customHeight="1">
      <c r="J1271" s="26"/>
      <c r="K1271" s="26"/>
      <c r="L1271" s="26"/>
      <c r="M1271" s="26"/>
      <c r="N1271" s="26"/>
      <c r="O1271" s="26"/>
      <c r="P1271" s="26"/>
      <c r="Q1271" s="26"/>
      <c r="R1271" s="26"/>
      <c r="S1271" s="26"/>
      <c r="T1271" s="26"/>
      <c r="U1271" s="26"/>
      <c r="V1271" s="26"/>
      <c r="W1271" s="26"/>
      <c r="X1271" s="26"/>
      <c r="Y1271" s="26"/>
      <c r="Z1271" s="26"/>
      <c r="AA1271" s="26"/>
      <c r="AB1271" s="26"/>
      <c r="AC1271" s="26"/>
      <c r="AD1271" s="26"/>
      <c r="AE1271" s="26"/>
      <c r="AF1271" s="26"/>
      <c r="AG1271" s="26"/>
      <c r="AH1271" s="26"/>
      <c r="AI1271" s="26"/>
      <c r="AJ1271" s="26"/>
      <c r="AK1271" s="26"/>
      <c r="AL1271" s="26"/>
      <c r="AM1271" s="26"/>
      <c r="AN1271" s="26"/>
      <c r="AO1271" s="26"/>
      <c r="AP1271" s="26"/>
      <c r="AQ1271" s="26"/>
      <c r="AR1271" s="26"/>
      <c r="AS1271" s="26"/>
      <c r="AT1271" s="26"/>
      <c r="AU1271" s="26"/>
      <c r="AV1271" s="26"/>
      <c r="AW1271" s="26"/>
      <c r="AX1271" s="26"/>
      <c r="AY1271" s="26"/>
      <c r="AZ1271" s="26"/>
      <c r="BA1271" s="26"/>
      <c r="BB1271" s="26"/>
      <c r="BC1271" s="26"/>
      <c r="BD1271" s="26"/>
      <c r="BE1271" s="26"/>
      <c r="BF1271" s="26"/>
      <c r="BG1271" s="26"/>
      <c r="BH1271" s="26"/>
      <c r="BI1271" s="26"/>
      <c r="BJ1271" s="26"/>
      <c r="BK1271" s="26"/>
      <c r="BL1271" s="26"/>
    </row>
    <row r="1272" spans="10:64" ht="23.85" customHeight="1">
      <c r="J1272" s="26"/>
      <c r="K1272" s="26"/>
      <c r="L1272" s="26"/>
      <c r="M1272" s="26"/>
      <c r="N1272" s="26"/>
      <c r="O1272" s="26"/>
      <c r="P1272" s="26"/>
      <c r="Q1272" s="26"/>
      <c r="R1272" s="26"/>
      <c r="S1272" s="26"/>
      <c r="T1272" s="26"/>
      <c r="U1272" s="26"/>
      <c r="V1272" s="26"/>
      <c r="W1272" s="26"/>
      <c r="X1272" s="26"/>
      <c r="Y1272" s="26"/>
      <c r="Z1272" s="26"/>
      <c r="AA1272" s="26"/>
      <c r="AB1272" s="26"/>
      <c r="AC1272" s="26"/>
      <c r="AD1272" s="26"/>
      <c r="AE1272" s="26"/>
      <c r="AF1272" s="26"/>
      <c r="AG1272" s="26"/>
      <c r="AH1272" s="26"/>
      <c r="AI1272" s="26"/>
      <c r="AJ1272" s="26"/>
      <c r="AK1272" s="26"/>
      <c r="AL1272" s="26"/>
      <c r="AM1272" s="26"/>
      <c r="AN1272" s="26"/>
      <c r="AO1272" s="26"/>
      <c r="AP1272" s="26"/>
      <c r="AQ1272" s="26"/>
      <c r="AR1272" s="26"/>
      <c r="AS1272" s="26"/>
      <c r="AT1272" s="26"/>
      <c r="AU1272" s="26"/>
      <c r="AV1272" s="26"/>
      <c r="AW1272" s="26"/>
      <c r="AX1272" s="26"/>
      <c r="AY1272" s="26"/>
      <c r="AZ1272" s="26"/>
      <c r="BA1272" s="26"/>
      <c r="BB1272" s="26"/>
      <c r="BC1272" s="26"/>
      <c r="BD1272" s="26"/>
      <c r="BE1272" s="26"/>
      <c r="BF1272" s="26"/>
      <c r="BG1272" s="26"/>
      <c r="BH1272" s="26"/>
      <c r="BI1272" s="26"/>
      <c r="BJ1272" s="26"/>
      <c r="BK1272" s="26"/>
      <c r="BL1272" s="26"/>
    </row>
    <row r="1273" spans="10:64" ht="23.85" customHeight="1">
      <c r="J1273" s="26"/>
      <c r="K1273" s="26"/>
      <c r="L1273" s="26"/>
      <c r="M1273" s="26"/>
      <c r="N1273" s="26"/>
      <c r="O1273" s="26"/>
      <c r="P1273" s="26"/>
      <c r="Q1273" s="26"/>
      <c r="R1273" s="26"/>
      <c r="S1273" s="26"/>
      <c r="T1273" s="26"/>
      <c r="U1273" s="26"/>
      <c r="V1273" s="26"/>
      <c r="W1273" s="26"/>
      <c r="X1273" s="26"/>
      <c r="Y1273" s="26"/>
      <c r="Z1273" s="26"/>
      <c r="AA1273" s="26"/>
      <c r="AB1273" s="26"/>
      <c r="AC1273" s="26"/>
      <c r="AD1273" s="26"/>
      <c r="AE1273" s="26"/>
      <c r="AF1273" s="26"/>
      <c r="AG1273" s="26"/>
      <c r="AH1273" s="26"/>
      <c r="AI1273" s="26"/>
      <c r="AJ1273" s="26"/>
      <c r="AK1273" s="26"/>
      <c r="AL1273" s="26"/>
      <c r="AM1273" s="26"/>
      <c r="AN1273" s="26"/>
      <c r="AO1273" s="26"/>
      <c r="AP1273" s="26"/>
      <c r="AQ1273" s="26"/>
      <c r="AR1273" s="26"/>
      <c r="AS1273" s="26"/>
      <c r="AT1273" s="26"/>
      <c r="AU1273" s="26"/>
      <c r="AV1273" s="26"/>
      <c r="AW1273" s="26"/>
      <c r="AX1273" s="26"/>
      <c r="AY1273" s="26"/>
      <c r="AZ1273" s="26"/>
      <c r="BA1273" s="26"/>
      <c r="BB1273" s="26"/>
      <c r="BC1273" s="26"/>
      <c r="BD1273" s="26"/>
      <c r="BE1273" s="26"/>
      <c r="BF1273" s="26"/>
      <c r="BG1273" s="26"/>
      <c r="BH1273" s="26"/>
      <c r="BI1273" s="26"/>
      <c r="BJ1273" s="26"/>
      <c r="BK1273" s="26"/>
      <c r="BL1273" s="26"/>
    </row>
    <row r="1274" spans="10:64" ht="23.85" customHeight="1">
      <c r="J1274" s="26"/>
      <c r="K1274" s="26"/>
      <c r="L1274" s="26"/>
      <c r="M1274" s="26"/>
      <c r="N1274" s="26"/>
      <c r="O1274" s="26"/>
      <c r="P1274" s="26"/>
      <c r="Q1274" s="26"/>
      <c r="R1274" s="26"/>
      <c r="S1274" s="26"/>
      <c r="T1274" s="26"/>
      <c r="U1274" s="26"/>
      <c r="V1274" s="26"/>
      <c r="W1274" s="26"/>
      <c r="X1274" s="26"/>
      <c r="Y1274" s="26"/>
      <c r="Z1274" s="26"/>
      <c r="AA1274" s="26"/>
      <c r="AB1274" s="26"/>
      <c r="AC1274" s="26"/>
      <c r="AD1274" s="26"/>
      <c r="AE1274" s="26"/>
      <c r="AF1274" s="26"/>
      <c r="AG1274" s="26"/>
      <c r="AH1274" s="26"/>
      <c r="AI1274" s="26"/>
      <c r="AJ1274" s="26"/>
      <c r="AK1274" s="26"/>
      <c r="AL1274" s="26"/>
      <c r="AM1274" s="26"/>
      <c r="AN1274" s="26"/>
      <c r="AO1274" s="26"/>
      <c r="AP1274" s="26"/>
      <c r="AQ1274" s="26"/>
      <c r="AR1274" s="26"/>
      <c r="AS1274" s="26"/>
      <c r="AT1274" s="26"/>
      <c r="AU1274" s="26"/>
      <c r="AV1274" s="26"/>
      <c r="AW1274" s="26"/>
      <c r="AX1274" s="26"/>
      <c r="AY1274" s="26"/>
      <c r="AZ1274" s="26"/>
      <c r="BA1274" s="26"/>
      <c r="BB1274" s="26"/>
      <c r="BC1274" s="26"/>
      <c r="BD1274" s="26"/>
      <c r="BE1274" s="26"/>
      <c r="BF1274" s="26"/>
      <c r="BG1274" s="26"/>
      <c r="BH1274" s="26"/>
      <c r="BI1274" s="26"/>
      <c r="BJ1274" s="26"/>
      <c r="BK1274" s="26"/>
      <c r="BL1274" s="26"/>
    </row>
    <row r="1275" spans="10:64" ht="23.85" customHeight="1">
      <c r="J1275" s="26"/>
      <c r="K1275" s="26"/>
      <c r="L1275" s="26"/>
      <c r="M1275" s="26"/>
      <c r="N1275" s="26"/>
      <c r="O1275" s="26"/>
      <c r="P1275" s="26"/>
      <c r="Q1275" s="26"/>
      <c r="R1275" s="26"/>
      <c r="S1275" s="26"/>
      <c r="T1275" s="26"/>
      <c r="U1275" s="26"/>
      <c r="V1275" s="26"/>
      <c r="W1275" s="26"/>
      <c r="X1275" s="26"/>
      <c r="Y1275" s="26"/>
      <c r="Z1275" s="26"/>
      <c r="AA1275" s="26"/>
      <c r="AB1275" s="26"/>
      <c r="AC1275" s="26"/>
      <c r="AD1275" s="26"/>
      <c r="AE1275" s="26"/>
      <c r="AF1275" s="26"/>
      <c r="AG1275" s="26"/>
      <c r="AH1275" s="26"/>
      <c r="AI1275" s="26"/>
      <c r="AJ1275" s="26"/>
      <c r="AK1275" s="26"/>
      <c r="AL1275" s="26"/>
      <c r="AM1275" s="26"/>
      <c r="AN1275" s="26"/>
      <c r="AO1275" s="26"/>
      <c r="AP1275" s="26"/>
      <c r="AQ1275" s="26"/>
      <c r="AR1275" s="26"/>
      <c r="AS1275" s="26"/>
      <c r="AT1275" s="26"/>
      <c r="AU1275" s="26"/>
      <c r="AV1275" s="26"/>
      <c r="AW1275" s="26"/>
      <c r="AX1275" s="26"/>
      <c r="AY1275" s="26"/>
      <c r="AZ1275" s="26"/>
      <c r="BA1275" s="26"/>
      <c r="BB1275" s="26"/>
      <c r="BC1275" s="26"/>
      <c r="BD1275" s="26"/>
      <c r="BE1275" s="26"/>
      <c r="BF1275" s="26"/>
      <c r="BG1275" s="26"/>
      <c r="BH1275" s="26"/>
      <c r="BI1275" s="26"/>
      <c r="BJ1275" s="26"/>
      <c r="BK1275" s="26"/>
      <c r="BL1275" s="26"/>
    </row>
    <row r="1276" spans="10:64" ht="23.85" customHeight="1">
      <c r="J1276" s="26"/>
      <c r="K1276" s="26"/>
      <c r="L1276" s="26"/>
      <c r="M1276" s="26"/>
      <c r="N1276" s="26"/>
      <c r="O1276" s="26"/>
      <c r="P1276" s="26"/>
      <c r="Q1276" s="26"/>
      <c r="R1276" s="26"/>
      <c r="S1276" s="26"/>
      <c r="T1276" s="26"/>
      <c r="U1276" s="26"/>
      <c r="V1276" s="26"/>
      <c r="W1276" s="26"/>
      <c r="X1276" s="26"/>
      <c r="Y1276" s="26"/>
      <c r="Z1276" s="26"/>
      <c r="AA1276" s="26"/>
      <c r="AB1276" s="26"/>
      <c r="AC1276" s="26"/>
      <c r="AD1276" s="26"/>
      <c r="AE1276" s="26"/>
      <c r="AF1276" s="26"/>
      <c r="AG1276" s="26"/>
      <c r="AH1276" s="26"/>
      <c r="AI1276" s="26"/>
      <c r="AJ1276" s="26"/>
      <c r="AK1276" s="26"/>
      <c r="AL1276" s="26"/>
      <c r="AM1276" s="26"/>
      <c r="AN1276" s="26"/>
      <c r="AO1276" s="26"/>
      <c r="AP1276" s="26"/>
      <c r="AQ1276" s="26"/>
      <c r="AR1276" s="26"/>
      <c r="AS1276" s="26"/>
      <c r="AT1276" s="26"/>
      <c r="AU1276" s="26"/>
      <c r="AV1276" s="26"/>
      <c r="AW1276" s="26"/>
      <c r="AX1276" s="26"/>
      <c r="AY1276" s="26"/>
      <c r="AZ1276" s="26"/>
      <c r="BA1276" s="26"/>
      <c r="BB1276" s="26"/>
      <c r="BC1276" s="26"/>
      <c r="BD1276" s="26"/>
      <c r="BE1276" s="26"/>
      <c r="BF1276" s="26"/>
      <c r="BG1276" s="26"/>
      <c r="BH1276" s="26"/>
      <c r="BI1276" s="26"/>
      <c r="BJ1276" s="26"/>
      <c r="BK1276" s="26"/>
      <c r="BL1276" s="26"/>
    </row>
    <row r="1281" spans="10:64" ht="23.85" customHeight="1">
      <c r="J1281" s="26"/>
      <c r="K1281" s="26"/>
      <c r="L1281" s="26"/>
      <c r="M1281" s="26"/>
      <c r="N1281" s="26"/>
      <c r="O1281" s="26"/>
      <c r="P1281" s="26"/>
      <c r="Q1281" s="26"/>
      <c r="R1281" s="26"/>
      <c r="S1281" s="26"/>
      <c r="T1281" s="26"/>
      <c r="U1281" s="26"/>
      <c r="V1281" s="26"/>
      <c r="W1281" s="26"/>
      <c r="X1281" s="26"/>
      <c r="Y1281" s="26"/>
      <c r="Z1281" s="26"/>
      <c r="AA1281" s="26"/>
      <c r="AB1281" s="26"/>
      <c r="AC1281" s="26"/>
      <c r="AD1281" s="26"/>
      <c r="AE1281" s="26"/>
      <c r="AF1281" s="26"/>
      <c r="AG1281" s="26"/>
      <c r="AH1281" s="26"/>
      <c r="AI1281" s="26"/>
      <c r="AJ1281" s="26"/>
      <c r="AK1281" s="26"/>
      <c r="AL1281" s="26"/>
      <c r="AM1281" s="26"/>
      <c r="AN1281" s="26"/>
      <c r="AO1281" s="26"/>
      <c r="AP1281" s="26"/>
      <c r="AQ1281" s="26"/>
      <c r="AR1281" s="26"/>
      <c r="AS1281" s="26"/>
      <c r="AT1281" s="26"/>
      <c r="AU1281" s="26"/>
      <c r="AV1281" s="26"/>
      <c r="AW1281" s="26"/>
      <c r="AX1281" s="26"/>
      <c r="AY1281" s="26"/>
      <c r="AZ1281" s="26"/>
      <c r="BA1281" s="26"/>
      <c r="BB1281" s="26"/>
      <c r="BC1281" s="26"/>
      <c r="BD1281" s="26"/>
      <c r="BE1281" s="26"/>
      <c r="BF1281" s="26"/>
      <c r="BG1281" s="26"/>
      <c r="BH1281" s="26"/>
      <c r="BI1281" s="26"/>
      <c r="BJ1281" s="26"/>
      <c r="BK1281" s="26"/>
      <c r="BL1281" s="26"/>
    </row>
    <row r="1282" spans="10:64" ht="23.85" customHeight="1">
      <c r="J1282" s="26"/>
      <c r="K1282" s="26"/>
      <c r="L1282" s="26"/>
      <c r="M1282" s="26"/>
      <c r="N1282" s="26"/>
      <c r="O1282" s="26"/>
      <c r="P1282" s="26"/>
      <c r="Q1282" s="26"/>
      <c r="R1282" s="26"/>
      <c r="S1282" s="26"/>
      <c r="T1282" s="26"/>
      <c r="U1282" s="26"/>
      <c r="V1282" s="26"/>
      <c r="W1282" s="26"/>
      <c r="X1282" s="26"/>
      <c r="Y1282" s="26"/>
      <c r="Z1282" s="26"/>
      <c r="AA1282" s="26"/>
      <c r="AB1282" s="26"/>
      <c r="AC1282" s="26"/>
      <c r="AD1282" s="26"/>
      <c r="AE1282" s="26"/>
      <c r="AF1282" s="26"/>
      <c r="AG1282" s="26"/>
      <c r="AH1282" s="26"/>
      <c r="AI1282" s="26"/>
      <c r="AJ1282" s="26"/>
      <c r="AK1282" s="26"/>
      <c r="AL1282" s="26"/>
      <c r="AM1282" s="26"/>
      <c r="AN1282" s="26"/>
      <c r="AO1282" s="26"/>
      <c r="AP1282" s="26"/>
      <c r="AQ1282" s="26"/>
      <c r="AR1282" s="26"/>
      <c r="AS1282" s="26"/>
      <c r="AT1282" s="26"/>
      <c r="AU1282" s="26"/>
      <c r="AV1282" s="26"/>
      <c r="AW1282" s="26"/>
      <c r="AX1282" s="26"/>
      <c r="AY1282" s="26"/>
      <c r="AZ1282" s="26"/>
      <c r="BA1282" s="26"/>
      <c r="BB1282" s="26"/>
      <c r="BC1282" s="26"/>
      <c r="BD1282" s="26"/>
      <c r="BE1282" s="26"/>
      <c r="BF1282" s="26"/>
      <c r="BG1282" s="26"/>
      <c r="BH1282" s="26"/>
      <c r="BI1282" s="26"/>
      <c r="BJ1282" s="26"/>
      <c r="BK1282" s="26"/>
      <c r="BL1282" s="26"/>
    </row>
    <row r="1283" spans="10:64" ht="23.85" customHeight="1">
      <c r="J1283" s="26"/>
      <c r="K1283" s="26"/>
      <c r="L1283" s="26"/>
      <c r="M1283" s="26"/>
      <c r="N1283" s="26"/>
      <c r="O1283" s="26"/>
      <c r="P1283" s="26"/>
      <c r="Q1283" s="26"/>
      <c r="R1283" s="26"/>
      <c r="S1283" s="26"/>
      <c r="T1283" s="26"/>
      <c r="U1283" s="26"/>
      <c r="V1283" s="26"/>
      <c r="W1283" s="26"/>
      <c r="X1283" s="26"/>
      <c r="Y1283" s="26"/>
      <c r="Z1283" s="26"/>
      <c r="AA1283" s="26"/>
      <c r="AB1283" s="26"/>
      <c r="AC1283" s="26"/>
      <c r="AD1283" s="26"/>
      <c r="AE1283" s="26"/>
      <c r="AF1283" s="26"/>
      <c r="AG1283" s="26"/>
      <c r="AH1283" s="26"/>
      <c r="AI1283" s="26"/>
      <c r="AJ1283" s="26"/>
      <c r="AK1283" s="26"/>
      <c r="AL1283" s="26"/>
      <c r="AM1283" s="26"/>
      <c r="AN1283" s="26"/>
      <c r="AO1283" s="26"/>
      <c r="AP1283" s="26"/>
      <c r="AQ1283" s="26"/>
      <c r="AR1283" s="26"/>
      <c r="AS1283" s="26"/>
      <c r="AT1283" s="26"/>
      <c r="AU1283" s="26"/>
      <c r="AV1283" s="26"/>
      <c r="AW1283" s="26"/>
      <c r="AX1283" s="26"/>
      <c r="AY1283" s="26"/>
      <c r="AZ1283" s="26"/>
      <c r="BA1283" s="26"/>
      <c r="BB1283" s="26"/>
      <c r="BC1283" s="26"/>
      <c r="BD1283" s="26"/>
      <c r="BE1283" s="26"/>
      <c r="BF1283" s="26"/>
      <c r="BG1283" s="26"/>
      <c r="BH1283" s="26"/>
      <c r="BI1283" s="26"/>
      <c r="BJ1283" s="26"/>
      <c r="BK1283" s="26"/>
      <c r="BL1283" s="26"/>
    </row>
    <row r="1284" spans="10:64" ht="23.85" customHeight="1">
      <c r="J1284" s="26"/>
      <c r="K1284" s="26"/>
      <c r="L1284" s="26"/>
      <c r="M1284" s="26"/>
      <c r="N1284" s="26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  <c r="Z1284" s="26"/>
      <c r="AA1284" s="26"/>
      <c r="AB1284" s="26"/>
      <c r="AC1284" s="26"/>
      <c r="AD1284" s="26"/>
      <c r="AE1284" s="26"/>
      <c r="AF1284" s="26"/>
      <c r="AG1284" s="26"/>
      <c r="AH1284" s="26"/>
      <c r="AI1284" s="26"/>
      <c r="AJ1284" s="26"/>
      <c r="AK1284" s="26"/>
      <c r="AL1284" s="26"/>
      <c r="AM1284" s="26"/>
      <c r="AN1284" s="26"/>
      <c r="AO1284" s="26"/>
      <c r="AP1284" s="26"/>
      <c r="AQ1284" s="26"/>
      <c r="AR1284" s="26"/>
      <c r="AS1284" s="26"/>
      <c r="AT1284" s="26"/>
      <c r="AU1284" s="26"/>
      <c r="AV1284" s="26"/>
      <c r="AW1284" s="26"/>
      <c r="AX1284" s="26"/>
      <c r="AY1284" s="26"/>
      <c r="AZ1284" s="26"/>
      <c r="BA1284" s="26"/>
      <c r="BB1284" s="26"/>
      <c r="BC1284" s="26"/>
      <c r="BD1284" s="26"/>
      <c r="BE1284" s="26"/>
      <c r="BF1284" s="26"/>
      <c r="BG1284" s="26"/>
      <c r="BH1284" s="26"/>
      <c r="BI1284" s="26"/>
      <c r="BJ1284" s="26"/>
      <c r="BK1284" s="26"/>
      <c r="BL1284" s="26"/>
    </row>
    <row r="1285" spans="10:64" ht="23.85" customHeight="1">
      <c r="J1285" s="26"/>
      <c r="K1285" s="26"/>
      <c r="L1285" s="26"/>
      <c r="M1285" s="26"/>
      <c r="N1285" s="26"/>
      <c r="O1285" s="26"/>
      <c r="P1285" s="26"/>
      <c r="Q1285" s="26"/>
      <c r="R1285" s="26"/>
      <c r="S1285" s="26"/>
      <c r="T1285" s="26"/>
      <c r="U1285" s="26"/>
      <c r="V1285" s="26"/>
      <c r="W1285" s="26"/>
      <c r="X1285" s="26"/>
      <c r="Y1285" s="26"/>
      <c r="Z1285" s="26"/>
      <c r="AA1285" s="26"/>
      <c r="AB1285" s="26"/>
      <c r="AC1285" s="26"/>
      <c r="AD1285" s="26"/>
      <c r="AE1285" s="26"/>
      <c r="AF1285" s="26"/>
      <c r="AG1285" s="26"/>
      <c r="AH1285" s="26"/>
      <c r="AI1285" s="26"/>
      <c r="AJ1285" s="26"/>
      <c r="AK1285" s="26"/>
      <c r="AL1285" s="26"/>
      <c r="AM1285" s="26"/>
      <c r="AN1285" s="26"/>
      <c r="AO1285" s="26"/>
      <c r="AP1285" s="26"/>
      <c r="AQ1285" s="26"/>
      <c r="AR1285" s="26"/>
      <c r="AS1285" s="26"/>
      <c r="AT1285" s="26"/>
      <c r="AU1285" s="26"/>
      <c r="AV1285" s="26"/>
      <c r="AW1285" s="26"/>
      <c r="AX1285" s="26"/>
      <c r="AY1285" s="26"/>
      <c r="AZ1285" s="26"/>
      <c r="BA1285" s="26"/>
      <c r="BB1285" s="26"/>
      <c r="BC1285" s="26"/>
      <c r="BD1285" s="26"/>
      <c r="BE1285" s="26"/>
      <c r="BF1285" s="26"/>
      <c r="BG1285" s="26"/>
      <c r="BH1285" s="26"/>
      <c r="BI1285" s="26"/>
      <c r="BJ1285" s="26"/>
      <c r="BK1285" s="26"/>
      <c r="BL1285" s="26"/>
    </row>
    <row r="1286" spans="10:64" ht="23.85" customHeight="1">
      <c r="J1286" s="26"/>
      <c r="K1286" s="26"/>
      <c r="L1286" s="26"/>
      <c r="M1286" s="26"/>
      <c r="N1286" s="26"/>
      <c r="O1286" s="26"/>
      <c r="P1286" s="26"/>
      <c r="Q1286" s="26"/>
      <c r="R1286" s="26"/>
      <c r="S1286" s="26"/>
      <c r="T1286" s="26"/>
      <c r="U1286" s="26"/>
      <c r="V1286" s="26"/>
      <c r="W1286" s="26"/>
      <c r="X1286" s="26"/>
      <c r="Y1286" s="26"/>
      <c r="Z1286" s="26"/>
      <c r="AA1286" s="26"/>
      <c r="AB1286" s="26"/>
      <c r="AC1286" s="26"/>
      <c r="AD1286" s="26"/>
      <c r="AE1286" s="26"/>
      <c r="AF1286" s="26"/>
      <c r="AG1286" s="26"/>
      <c r="AH1286" s="26"/>
      <c r="AI1286" s="26"/>
      <c r="AJ1286" s="26"/>
      <c r="AK1286" s="26"/>
      <c r="AL1286" s="26"/>
      <c r="AM1286" s="26"/>
      <c r="AN1286" s="26"/>
      <c r="AO1286" s="26"/>
      <c r="AP1286" s="26"/>
      <c r="AQ1286" s="26"/>
      <c r="AR1286" s="26"/>
      <c r="AS1286" s="26"/>
      <c r="AT1286" s="26"/>
      <c r="AU1286" s="26"/>
      <c r="AV1286" s="26"/>
      <c r="AW1286" s="26"/>
      <c r="AX1286" s="26"/>
      <c r="AY1286" s="26"/>
      <c r="AZ1286" s="26"/>
      <c r="BA1286" s="26"/>
      <c r="BB1286" s="26"/>
      <c r="BC1286" s="26"/>
      <c r="BD1286" s="26"/>
      <c r="BE1286" s="26"/>
      <c r="BF1286" s="26"/>
      <c r="BG1286" s="26"/>
      <c r="BH1286" s="26"/>
      <c r="BI1286" s="26"/>
      <c r="BJ1286" s="26"/>
      <c r="BK1286" s="26"/>
      <c r="BL1286" s="26"/>
    </row>
    <row r="1287" spans="10:64" ht="23.85" customHeight="1">
      <c r="J1287" s="26"/>
      <c r="K1287" s="26"/>
      <c r="L1287" s="26"/>
      <c r="M1287" s="26"/>
      <c r="N1287" s="26"/>
      <c r="O1287" s="26"/>
      <c r="P1287" s="26"/>
      <c r="Q1287" s="26"/>
      <c r="R1287" s="26"/>
      <c r="S1287" s="26"/>
      <c r="T1287" s="26"/>
      <c r="U1287" s="26"/>
      <c r="V1287" s="26"/>
      <c r="W1287" s="26"/>
      <c r="X1287" s="26"/>
      <c r="Y1287" s="26"/>
      <c r="Z1287" s="26"/>
      <c r="AA1287" s="26"/>
      <c r="AB1287" s="26"/>
      <c r="AC1287" s="26"/>
      <c r="AD1287" s="26"/>
      <c r="AE1287" s="26"/>
      <c r="AF1287" s="26"/>
      <c r="AG1287" s="26"/>
      <c r="AH1287" s="26"/>
      <c r="AI1287" s="26"/>
      <c r="AJ1287" s="26"/>
      <c r="AK1287" s="26"/>
      <c r="AL1287" s="26"/>
      <c r="AM1287" s="26"/>
      <c r="AN1287" s="26"/>
      <c r="AO1287" s="26"/>
      <c r="AP1287" s="26"/>
      <c r="AQ1287" s="26"/>
      <c r="AR1287" s="26"/>
      <c r="AS1287" s="26"/>
      <c r="AT1287" s="26"/>
      <c r="AU1287" s="26"/>
      <c r="AV1287" s="26"/>
      <c r="AW1287" s="26"/>
      <c r="AX1287" s="26"/>
      <c r="AY1287" s="26"/>
      <c r="AZ1287" s="26"/>
      <c r="BA1287" s="26"/>
      <c r="BB1287" s="26"/>
      <c r="BC1287" s="26"/>
      <c r="BD1287" s="26"/>
      <c r="BE1287" s="26"/>
      <c r="BF1287" s="26"/>
      <c r="BG1287" s="26"/>
      <c r="BH1287" s="26"/>
      <c r="BI1287" s="26"/>
      <c r="BJ1287" s="26"/>
      <c r="BK1287" s="26"/>
      <c r="BL1287" s="26"/>
    </row>
    <row r="1288" spans="10:64" ht="23.85" customHeight="1">
      <c r="J1288" s="26"/>
      <c r="K1288" s="26"/>
      <c r="L1288" s="26"/>
      <c r="M1288" s="26"/>
      <c r="N1288" s="26"/>
      <c r="O1288" s="26"/>
      <c r="P1288" s="26"/>
      <c r="Q1288" s="26"/>
      <c r="R1288" s="26"/>
      <c r="S1288" s="26"/>
      <c r="T1288" s="26"/>
      <c r="U1288" s="26"/>
      <c r="V1288" s="26"/>
      <c r="W1288" s="26"/>
      <c r="X1288" s="26"/>
      <c r="Y1288" s="26"/>
      <c r="Z1288" s="26"/>
      <c r="AA1288" s="26"/>
      <c r="AB1288" s="26"/>
      <c r="AC1288" s="26"/>
      <c r="AD1288" s="26"/>
      <c r="AE1288" s="26"/>
      <c r="AF1288" s="26"/>
      <c r="AG1288" s="26"/>
      <c r="AH1288" s="26"/>
      <c r="AI1288" s="26"/>
      <c r="AJ1288" s="26"/>
      <c r="AK1288" s="26"/>
      <c r="AL1288" s="26"/>
      <c r="AM1288" s="26"/>
      <c r="AN1288" s="26"/>
      <c r="AO1288" s="26"/>
      <c r="AP1288" s="26"/>
      <c r="AQ1288" s="26"/>
      <c r="AR1288" s="26"/>
      <c r="AS1288" s="26"/>
      <c r="AT1288" s="26"/>
      <c r="AU1288" s="26"/>
      <c r="AV1288" s="26"/>
      <c r="AW1288" s="26"/>
      <c r="AX1288" s="26"/>
      <c r="AY1288" s="26"/>
      <c r="AZ1288" s="26"/>
      <c r="BA1288" s="26"/>
      <c r="BB1288" s="26"/>
      <c r="BC1288" s="26"/>
      <c r="BD1288" s="26"/>
      <c r="BE1288" s="26"/>
      <c r="BF1288" s="26"/>
      <c r="BG1288" s="26"/>
      <c r="BH1288" s="26"/>
      <c r="BI1288" s="26"/>
      <c r="BJ1288" s="26"/>
      <c r="BK1288" s="26"/>
      <c r="BL1288" s="26"/>
    </row>
    <row r="1289" spans="10:64" ht="23.85" customHeight="1">
      <c r="J1289" s="26"/>
      <c r="K1289" s="26"/>
      <c r="L1289" s="26"/>
      <c r="M1289" s="26"/>
      <c r="N1289" s="26"/>
      <c r="O1289" s="26"/>
      <c r="P1289" s="26"/>
      <c r="Q1289" s="26"/>
      <c r="R1289" s="26"/>
      <c r="S1289" s="26"/>
      <c r="T1289" s="26"/>
      <c r="U1289" s="26"/>
      <c r="V1289" s="26"/>
      <c r="W1289" s="26"/>
      <c r="X1289" s="26"/>
      <c r="Y1289" s="26"/>
      <c r="Z1289" s="26"/>
      <c r="AA1289" s="26"/>
      <c r="AB1289" s="26"/>
      <c r="AC1289" s="26"/>
      <c r="AD1289" s="26"/>
      <c r="AE1289" s="26"/>
      <c r="AF1289" s="26"/>
      <c r="AG1289" s="26"/>
      <c r="AH1289" s="26"/>
      <c r="AI1289" s="26"/>
      <c r="AJ1289" s="26"/>
      <c r="AK1289" s="26"/>
      <c r="AL1289" s="26"/>
      <c r="AM1289" s="26"/>
      <c r="AN1289" s="26"/>
      <c r="AO1289" s="26"/>
      <c r="AP1289" s="26"/>
      <c r="AQ1289" s="26"/>
      <c r="AR1289" s="26"/>
      <c r="AS1289" s="26"/>
      <c r="AT1289" s="26"/>
      <c r="AU1289" s="26"/>
      <c r="AV1289" s="26"/>
      <c r="AW1289" s="26"/>
      <c r="AX1289" s="26"/>
      <c r="AY1289" s="26"/>
      <c r="AZ1289" s="26"/>
      <c r="BA1289" s="26"/>
      <c r="BB1289" s="26"/>
      <c r="BC1289" s="26"/>
      <c r="BD1289" s="26"/>
      <c r="BE1289" s="26"/>
      <c r="BF1289" s="26"/>
      <c r="BG1289" s="26"/>
      <c r="BH1289" s="26"/>
      <c r="BI1289" s="26"/>
      <c r="BJ1289" s="26"/>
      <c r="BK1289" s="26"/>
      <c r="BL1289" s="26"/>
    </row>
    <row r="1290" spans="10:64" ht="23.85" customHeight="1">
      <c r="J1290" s="26"/>
      <c r="K1290" s="26"/>
      <c r="L1290" s="26"/>
      <c r="M1290" s="26"/>
      <c r="N1290" s="26"/>
      <c r="O1290" s="26"/>
      <c r="P1290" s="26"/>
      <c r="Q1290" s="26"/>
      <c r="R1290" s="26"/>
      <c r="S1290" s="26"/>
      <c r="T1290" s="26"/>
      <c r="U1290" s="26"/>
      <c r="V1290" s="26"/>
      <c r="W1290" s="26"/>
      <c r="X1290" s="26"/>
      <c r="Y1290" s="26"/>
      <c r="Z1290" s="26"/>
      <c r="AA1290" s="26"/>
      <c r="AB1290" s="26"/>
      <c r="AC1290" s="26"/>
      <c r="AD1290" s="26"/>
      <c r="AE1290" s="26"/>
      <c r="AF1290" s="26"/>
      <c r="AG1290" s="26"/>
      <c r="AH1290" s="26"/>
      <c r="AI1290" s="26"/>
      <c r="AJ1290" s="26"/>
      <c r="AK1290" s="26"/>
      <c r="AL1290" s="26"/>
      <c r="AM1290" s="26"/>
      <c r="AN1290" s="26"/>
      <c r="AO1290" s="26"/>
      <c r="AP1290" s="26"/>
      <c r="AQ1290" s="26"/>
      <c r="AR1290" s="26"/>
      <c r="AS1290" s="26"/>
      <c r="AT1290" s="26"/>
      <c r="AU1290" s="26"/>
      <c r="AV1290" s="26"/>
      <c r="AW1290" s="26"/>
      <c r="AX1290" s="26"/>
      <c r="AY1290" s="26"/>
      <c r="AZ1290" s="26"/>
      <c r="BA1290" s="26"/>
      <c r="BB1290" s="26"/>
      <c r="BC1290" s="26"/>
      <c r="BD1290" s="26"/>
      <c r="BE1290" s="26"/>
      <c r="BF1290" s="26"/>
      <c r="BG1290" s="26"/>
      <c r="BH1290" s="26"/>
      <c r="BI1290" s="26"/>
      <c r="BJ1290" s="26"/>
      <c r="BK1290" s="26"/>
      <c r="BL1290" s="26"/>
    </row>
    <row r="1297" spans="10:64" ht="23.85" customHeight="1">
      <c r="J1297" s="26"/>
      <c r="K1297" s="26"/>
      <c r="L1297" s="26"/>
      <c r="M1297" s="26"/>
      <c r="N1297" s="26"/>
      <c r="O1297" s="26"/>
      <c r="P1297" s="26"/>
      <c r="Q1297" s="26"/>
      <c r="R1297" s="26"/>
      <c r="S1297" s="26"/>
      <c r="T1297" s="26"/>
      <c r="U1297" s="26"/>
      <c r="V1297" s="26"/>
      <c r="W1297" s="26"/>
      <c r="X1297" s="26"/>
      <c r="Y1297" s="26"/>
      <c r="Z1297" s="26"/>
      <c r="AA1297" s="26"/>
      <c r="AB1297" s="26"/>
      <c r="AC1297" s="26"/>
      <c r="AD1297" s="26"/>
      <c r="AE1297" s="26"/>
      <c r="AF1297" s="26"/>
      <c r="AG1297" s="26"/>
      <c r="AH1297" s="26"/>
      <c r="AI1297" s="26"/>
      <c r="AJ1297" s="26"/>
      <c r="AK1297" s="26"/>
      <c r="AL1297" s="26"/>
      <c r="AM1297" s="26"/>
      <c r="AN1297" s="26"/>
      <c r="AO1297" s="26"/>
      <c r="AP1297" s="26"/>
      <c r="AQ1297" s="26"/>
      <c r="AR1297" s="26"/>
      <c r="AS1297" s="26"/>
      <c r="AT1297" s="26"/>
      <c r="AU1297" s="26"/>
      <c r="AV1297" s="26"/>
      <c r="AW1297" s="26"/>
      <c r="AX1297" s="26"/>
      <c r="AY1297" s="26"/>
      <c r="AZ1297" s="26"/>
      <c r="BA1297" s="26"/>
      <c r="BB1297" s="26"/>
      <c r="BC1297" s="26"/>
      <c r="BD1297" s="26"/>
      <c r="BE1297" s="26"/>
      <c r="BF1297" s="26"/>
      <c r="BG1297" s="26"/>
      <c r="BH1297" s="26"/>
      <c r="BI1297" s="26"/>
      <c r="BJ1297" s="26"/>
      <c r="BK1297" s="26"/>
      <c r="BL1297" s="26"/>
    </row>
    <row r="1298" spans="10:64" ht="23.85" customHeight="1">
      <c r="J1298" s="26"/>
      <c r="K1298" s="26"/>
      <c r="L1298" s="26"/>
      <c r="M1298" s="26"/>
      <c r="N1298" s="26"/>
      <c r="O1298" s="26"/>
      <c r="P1298" s="26"/>
      <c r="Q1298" s="26"/>
      <c r="R1298" s="26"/>
      <c r="S1298" s="26"/>
      <c r="T1298" s="26"/>
      <c r="U1298" s="26"/>
      <c r="V1298" s="26"/>
      <c r="W1298" s="26"/>
      <c r="X1298" s="26"/>
      <c r="Y1298" s="26"/>
      <c r="Z1298" s="26"/>
      <c r="AA1298" s="26"/>
      <c r="AB1298" s="26"/>
      <c r="AC1298" s="26"/>
      <c r="AD1298" s="26"/>
      <c r="AE1298" s="26"/>
      <c r="AF1298" s="26"/>
      <c r="AG1298" s="26"/>
      <c r="AH1298" s="26"/>
      <c r="AI1298" s="26"/>
      <c r="AJ1298" s="26"/>
      <c r="AK1298" s="26"/>
      <c r="AL1298" s="26"/>
      <c r="AM1298" s="26"/>
      <c r="AN1298" s="26"/>
      <c r="AO1298" s="26"/>
      <c r="AP1298" s="26"/>
      <c r="AQ1298" s="26"/>
      <c r="AR1298" s="26"/>
      <c r="AS1298" s="26"/>
      <c r="AT1298" s="26"/>
      <c r="AU1298" s="26"/>
      <c r="AV1298" s="26"/>
      <c r="AW1298" s="26"/>
      <c r="AX1298" s="26"/>
      <c r="AY1298" s="26"/>
      <c r="AZ1298" s="26"/>
      <c r="BA1298" s="26"/>
      <c r="BB1298" s="26"/>
      <c r="BC1298" s="26"/>
      <c r="BD1298" s="26"/>
      <c r="BE1298" s="26"/>
      <c r="BF1298" s="26"/>
      <c r="BG1298" s="26"/>
      <c r="BH1298" s="26"/>
      <c r="BI1298" s="26"/>
      <c r="BJ1298" s="26"/>
      <c r="BK1298" s="26"/>
      <c r="BL1298" s="26"/>
    </row>
    <row r="1303" spans="10:64" ht="23.85" customHeight="1">
      <c r="J1303" s="26"/>
      <c r="K1303" s="26"/>
      <c r="L1303" s="26"/>
      <c r="M1303" s="26"/>
      <c r="N1303" s="26"/>
      <c r="O1303" s="26"/>
      <c r="P1303" s="26"/>
      <c r="Q1303" s="26"/>
      <c r="R1303" s="26"/>
      <c r="S1303" s="26"/>
      <c r="T1303" s="26"/>
      <c r="U1303" s="26"/>
      <c r="V1303" s="26"/>
      <c r="W1303" s="26"/>
      <c r="X1303" s="26"/>
      <c r="Y1303" s="26"/>
      <c r="Z1303" s="26"/>
      <c r="AA1303" s="26"/>
      <c r="AB1303" s="26"/>
      <c r="AC1303" s="26"/>
      <c r="AD1303" s="26"/>
      <c r="AE1303" s="26"/>
      <c r="AF1303" s="26"/>
      <c r="AG1303" s="26"/>
      <c r="AH1303" s="26"/>
      <c r="AI1303" s="26"/>
      <c r="AJ1303" s="26"/>
      <c r="AK1303" s="26"/>
      <c r="AL1303" s="26"/>
      <c r="AM1303" s="26"/>
      <c r="AN1303" s="26"/>
      <c r="AO1303" s="26"/>
      <c r="AP1303" s="26"/>
      <c r="AQ1303" s="26"/>
      <c r="AR1303" s="26"/>
      <c r="AS1303" s="26"/>
      <c r="AT1303" s="26"/>
      <c r="AU1303" s="26"/>
      <c r="AV1303" s="26"/>
      <c r="AW1303" s="26"/>
      <c r="AX1303" s="26"/>
      <c r="AY1303" s="26"/>
      <c r="AZ1303" s="26"/>
      <c r="BA1303" s="26"/>
      <c r="BB1303" s="26"/>
      <c r="BC1303" s="26"/>
      <c r="BD1303" s="26"/>
      <c r="BE1303" s="26"/>
      <c r="BF1303" s="26"/>
      <c r="BG1303" s="26"/>
      <c r="BH1303" s="26"/>
      <c r="BI1303" s="26"/>
      <c r="BJ1303" s="26"/>
      <c r="BK1303" s="26"/>
      <c r="BL1303" s="26"/>
    </row>
    <row r="1304" spans="10:64" ht="23.85" customHeight="1">
      <c r="J1304" s="26"/>
      <c r="K1304" s="26"/>
      <c r="L1304" s="26"/>
      <c r="M1304" s="26"/>
      <c r="N1304" s="26"/>
      <c r="O1304" s="26"/>
      <c r="P1304" s="26"/>
      <c r="Q1304" s="26"/>
      <c r="R1304" s="26"/>
      <c r="S1304" s="26"/>
      <c r="T1304" s="26"/>
      <c r="U1304" s="26"/>
      <c r="V1304" s="26"/>
      <c r="W1304" s="26"/>
      <c r="X1304" s="26"/>
      <c r="Y1304" s="26"/>
      <c r="Z1304" s="26"/>
      <c r="AA1304" s="26"/>
      <c r="AB1304" s="26"/>
      <c r="AC1304" s="26"/>
      <c r="AD1304" s="26"/>
      <c r="AE1304" s="26"/>
      <c r="AF1304" s="26"/>
      <c r="AG1304" s="26"/>
      <c r="AH1304" s="26"/>
      <c r="AI1304" s="26"/>
      <c r="AJ1304" s="26"/>
      <c r="AK1304" s="26"/>
      <c r="AL1304" s="26"/>
      <c r="AM1304" s="26"/>
      <c r="AN1304" s="26"/>
      <c r="AO1304" s="26"/>
      <c r="AP1304" s="26"/>
      <c r="AQ1304" s="26"/>
      <c r="AR1304" s="26"/>
      <c r="AS1304" s="26"/>
      <c r="AT1304" s="26"/>
      <c r="AU1304" s="26"/>
      <c r="AV1304" s="26"/>
      <c r="AW1304" s="26"/>
      <c r="AX1304" s="26"/>
      <c r="AY1304" s="26"/>
      <c r="AZ1304" s="26"/>
      <c r="BA1304" s="26"/>
      <c r="BB1304" s="26"/>
      <c r="BC1304" s="26"/>
      <c r="BD1304" s="26"/>
      <c r="BE1304" s="26"/>
      <c r="BF1304" s="26"/>
      <c r="BG1304" s="26"/>
      <c r="BH1304" s="26"/>
      <c r="BI1304" s="26"/>
      <c r="BJ1304" s="26"/>
      <c r="BK1304" s="26"/>
      <c r="BL1304" s="26"/>
    </row>
    <row r="1305" spans="10:64" ht="23.85" customHeight="1">
      <c r="J1305" s="26"/>
      <c r="K1305" s="26"/>
      <c r="L1305" s="26"/>
      <c r="M1305" s="26"/>
      <c r="N1305" s="26"/>
      <c r="O1305" s="26"/>
      <c r="P1305" s="26"/>
      <c r="Q1305" s="26"/>
      <c r="R1305" s="26"/>
      <c r="S1305" s="26"/>
      <c r="T1305" s="26"/>
      <c r="U1305" s="26"/>
      <c r="V1305" s="26"/>
      <c r="W1305" s="26"/>
      <c r="X1305" s="26"/>
      <c r="Y1305" s="26"/>
      <c r="Z1305" s="26"/>
      <c r="AA1305" s="26"/>
      <c r="AB1305" s="26"/>
      <c r="AC1305" s="26"/>
      <c r="AD1305" s="26"/>
      <c r="AE1305" s="26"/>
      <c r="AF1305" s="26"/>
      <c r="AG1305" s="26"/>
      <c r="AH1305" s="26"/>
      <c r="AI1305" s="26"/>
      <c r="AJ1305" s="26"/>
      <c r="AK1305" s="26"/>
      <c r="AL1305" s="26"/>
      <c r="AM1305" s="26"/>
      <c r="AN1305" s="26"/>
      <c r="AO1305" s="26"/>
      <c r="AP1305" s="26"/>
      <c r="AQ1305" s="26"/>
      <c r="AR1305" s="26"/>
      <c r="AS1305" s="26"/>
      <c r="AT1305" s="26"/>
      <c r="AU1305" s="26"/>
      <c r="AV1305" s="26"/>
      <c r="AW1305" s="26"/>
      <c r="AX1305" s="26"/>
      <c r="AY1305" s="26"/>
      <c r="AZ1305" s="26"/>
      <c r="BA1305" s="26"/>
      <c r="BB1305" s="26"/>
      <c r="BC1305" s="26"/>
      <c r="BD1305" s="26"/>
      <c r="BE1305" s="26"/>
      <c r="BF1305" s="26"/>
      <c r="BG1305" s="26"/>
      <c r="BH1305" s="26"/>
      <c r="BI1305" s="26"/>
      <c r="BJ1305" s="26"/>
      <c r="BK1305" s="26"/>
      <c r="BL1305" s="26"/>
    </row>
    <row r="1306" spans="10:64" ht="23.85" customHeight="1">
      <c r="J1306" s="26"/>
      <c r="K1306" s="26"/>
      <c r="L1306" s="26"/>
      <c r="M1306" s="26"/>
      <c r="N1306" s="26"/>
      <c r="O1306" s="26"/>
      <c r="P1306" s="26"/>
      <c r="Q1306" s="26"/>
      <c r="R1306" s="26"/>
      <c r="S1306" s="26"/>
      <c r="T1306" s="26"/>
      <c r="U1306" s="26"/>
      <c r="V1306" s="26"/>
      <c r="W1306" s="26"/>
      <c r="X1306" s="26"/>
      <c r="Y1306" s="26"/>
      <c r="Z1306" s="26"/>
      <c r="AA1306" s="26"/>
      <c r="AB1306" s="26"/>
      <c r="AC1306" s="26"/>
      <c r="AD1306" s="26"/>
      <c r="AE1306" s="26"/>
      <c r="AF1306" s="26"/>
      <c r="AG1306" s="26"/>
      <c r="AH1306" s="26"/>
      <c r="AI1306" s="26"/>
      <c r="AJ1306" s="26"/>
      <c r="AK1306" s="26"/>
      <c r="AL1306" s="26"/>
      <c r="AM1306" s="26"/>
      <c r="AN1306" s="26"/>
      <c r="AO1306" s="26"/>
      <c r="AP1306" s="26"/>
      <c r="AQ1306" s="26"/>
      <c r="AR1306" s="26"/>
      <c r="AS1306" s="26"/>
      <c r="AT1306" s="26"/>
      <c r="AU1306" s="26"/>
      <c r="AV1306" s="26"/>
      <c r="AW1306" s="26"/>
      <c r="AX1306" s="26"/>
      <c r="AY1306" s="26"/>
      <c r="AZ1306" s="26"/>
      <c r="BA1306" s="26"/>
      <c r="BB1306" s="26"/>
      <c r="BC1306" s="26"/>
      <c r="BD1306" s="26"/>
      <c r="BE1306" s="26"/>
      <c r="BF1306" s="26"/>
      <c r="BG1306" s="26"/>
      <c r="BH1306" s="26"/>
      <c r="BI1306" s="26"/>
      <c r="BJ1306" s="26"/>
      <c r="BK1306" s="26"/>
      <c r="BL1306" s="26"/>
    </row>
    <row r="1307" spans="10:64" ht="23.85" customHeight="1">
      <c r="J1307" s="26"/>
      <c r="K1307" s="26"/>
      <c r="L1307" s="26"/>
      <c r="M1307" s="26"/>
      <c r="N1307" s="26"/>
      <c r="O1307" s="26"/>
      <c r="P1307" s="26"/>
      <c r="Q1307" s="26"/>
      <c r="R1307" s="26"/>
      <c r="S1307" s="26"/>
      <c r="T1307" s="26"/>
      <c r="U1307" s="26"/>
      <c r="V1307" s="26"/>
      <c r="W1307" s="26"/>
      <c r="X1307" s="26"/>
      <c r="Y1307" s="26"/>
      <c r="Z1307" s="26"/>
      <c r="AA1307" s="26"/>
      <c r="AB1307" s="26"/>
      <c r="AC1307" s="26"/>
      <c r="AD1307" s="26"/>
      <c r="AE1307" s="26"/>
      <c r="AF1307" s="26"/>
      <c r="AG1307" s="26"/>
      <c r="AH1307" s="26"/>
      <c r="AI1307" s="26"/>
      <c r="AJ1307" s="26"/>
      <c r="AK1307" s="26"/>
      <c r="AL1307" s="26"/>
      <c r="AM1307" s="26"/>
      <c r="AN1307" s="26"/>
      <c r="AO1307" s="26"/>
      <c r="AP1307" s="26"/>
      <c r="AQ1307" s="26"/>
      <c r="AR1307" s="26"/>
      <c r="AS1307" s="26"/>
      <c r="AT1307" s="26"/>
      <c r="AU1307" s="26"/>
      <c r="AV1307" s="26"/>
      <c r="AW1307" s="26"/>
      <c r="AX1307" s="26"/>
      <c r="AY1307" s="26"/>
      <c r="AZ1307" s="26"/>
      <c r="BA1307" s="26"/>
      <c r="BB1307" s="26"/>
      <c r="BC1307" s="26"/>
      <c r="BD1307" s="26"/>
      <c r="BE1307" s="26"/>
      <c r="BF1307" s="26"/>
      <c r="BG1307" s="26"/>
      <c r="BH1307" s="26"/>
      <c r="BI1307" s="26"/>
      <c r="BJ1307" s="26"/>
      <c r="BK1307" s="26"/>
      <c r="BL1307" s="26"/>
    </row>
    <row r="1308" spans="10:64" ht="23.85" customHeight="1">
      <c r="J1308" s="26"/>
      <c r="K1308" s="26"/>
      <c r="L1308" s="26"/>
      <c r="M1308" s="26"/>
      <c r="N1308" s="26"/>
      <c r="O1308" s="26"/>
      <c r="P1308" s="26"/>
      <c r="Q1308" s="26"/>
      <c r="R1308" s="26"/>
      <c r="S1308" s="26"/>
      <c r="T1308" s="26"/>
      <c r="U1308" s="26"/>
      <c r="V1308" s="26"/>
      <c r="W1308" s="26"/>
      <c r="X1308" s="26"/>
      <c r="Y1308" s="26"/>
      <c r="Z1308" s="26"/>
      <c r="AA1308" s="26"/>
      <c r="AB1308" s="26"/>
      <c r="AC1308" s="26"/>
      <c r="AD1308" s="26"/>
      <c r="AE1308" s="26"/>
      <c r="AF1308" s="26"/>
      <c r="AG1308" s="26"/>
      <c r="AH1308" s="26"/>
      <c r="AI1308" s="26"/>
      <c r="AJ1308" s="26"/>
      <c r="AK1308" s="26"/>
      <c r="AL1308" s="26"/>
      <c r="AM1308" s="26"/>
      <c r="AN1308" s="26"/>
      <c r="AO1308" s="26"/>
      <c r="AP1308" s="26"/>
      <c r="AQ1308" s="26"/>
      <c r="AR1308" s="26"/>
      <c r="AS1308" s="26"/>
      <c r="AT1308" s="26"/>
      <c r="AU1308" s="26"/>
      <c r="AV1308" s="26"/>
      <c r="AW1308" s="26"/>
      <c r="AX1308" s="26"/>
      <c r="AY1308" s="26"/>
      <c r="AZ1308" s="26"/>
      <c r="BA1308" s="26"/>
      <c r="BB1308" s="26"/>
      <c r="BC1308" s="26"/>
      <c r="BD1308" s="26"/>
      <c r="BE1308" s="26"/>
      <c r="BF1308" s="26"/>
      <c r="BG1308" s="26"/>
      <c r="BH1308" s="26"/>
      <c r="BI1308" s="26"/>
      <c r="BJ1308" s="26"/>
      <c r="BK1308" s="26"/>
      <c r="BL1308" s="26"/>
    </row>
    <row r="1309" spans="10:64" ht="23.85" customHeight="1">
      <c r="J1309" s="26"/>
      <c r="K1309" s="26"/>
      <c r="L1309" s="26"/>
      <c r="M1309" s="26"/>
      <c r="N1309" s="26"/>
      <c r="O1309" s="26"/>
      <c r="P1309" s="26"/>
      <c r="Q1309" s="26"/>
      <c r="R1309" s="26"/>
      <c r="S1309" s="26"/>
      <c r="T1309" s="26"/>
      <c r="U1309" s="26"/>
      <c r="V1309" s="26"/>
      <c r="W1309" s="26"/>
      <c r="X1309" s="26"/>
      <c r="Y1309" s="26"/>
      <c r="Z1309" s="26"/>
      <c r="AA1309" s="26"/>
      <c r="AB1309" s="26"/>
      <c r="AC1309" s="26"/>
      <c r="AD1309" s="26"/>
      <c r="AE1309" s="26"/>
      <c r="AF1309" s="26"/>
      <c r="AG1309" s="26"/>
      <c r="AH1309" s="26"/>
      <c r="AI1309" s="26"/>
      <c r="AJ1309" s="26"/>
      <c r="AK1309" s="26"/>
      <c r="AL1309" s="26"/>
      <c r="AM1309" s="26"/>
      <c r="AN1309" s="26"/>
      <c r="AO1309" s="26"/>
      <c r="AP1309" s="26"/>
      <c r="AQ1309" s="26"/>
      <c r="AR1309" s="26"/>
      <c r="AS1309" s="26"/>
      <c r="AT1309" s="26"/>
      <c r="AU1309" s="26"/>
      <c r="AV1309" s="26"/>
      <c r="AW1309" s="26"/>
      <c r="AX1309" s="26"/>
      <c r="AY1309" s="26"/>
      <c r="AZ1309" s="26"/>
      <c r="BA1309" s="26"/>
      <c r="BB1309" s="26"/>
      <c r="BC1309" s="26"/>
      <c r="BD1309" s="26"/>
      <c r="BE1309" s="26"/>
      <c r="BF1309" s="26"/>
      <c r="BG1309" s="26"/>
      <c r="BH1309" s="26"/>
      <c r="BI1309" s="26"/>
      <c r="BJ1309" s="26"/>
      <c r="BK1309" s="26"/>
      <c r="BL1309" s="26"/>
    </row>
    <row r="1310" spans="10:64" ht="23.85" customHeight="1">
      <c r="J1310" s="26"/>
      <c r="K1310" s="26"/>
      <c r="L1310" s="26"/>
      <c r="M1310" s="26"/>
      <c r="N1310" s="26"/>
      <c r="O1310" s="26"/>
      <c r="P1310" s="26"/>
      <c r="Q1310" s="26"/>
      <c r="R1310" s="26"/>
      <c r="S1310" s="26"/>
      <c r="T1310" s="26"/>
      <c r="U1310" s="26"/>
      <c r="V1310" s="26"/>
      <c r="W1310" s="26"/>
      <c r="X1310" s="26"/>
      <c r="Y1310" s="26"/>
      <c r="Z1310" s="26"/>
      <c r="AA1310" s="26"/>
      <c r="AB1310" s="26"/>
      <c r="AC1310" s="26"/>
      <c r="AD1310" s="26"/>
      <c r="AE1310" s="26"/>
      <c r="AF1310" s="26"/>
      <c r="AG1310" s="26"/>
      <c r="AH1310" s="26"/>
      <c r="AI1310" s="26"/>
      <c r="AJ1310" s="26"/>
      <c r="AK1310" s="26"/>
      <c r="AL1310" s="26"/>
      <c r="AM1310" s="26"/>
      <c r="AN1310" s="26"/>
      <c r="AO1310" s="26"/>
      <c r="AP1310" s="26"/>
      <c r="AQ1310" s="26"/>
      <c r="AR1310" s="26"/>
      <c r="AS1310" s="26"/>
      <c r="AT1310" s="26"/>
      <c r="AU1310" s="26"/>
      <c r="AV1310" s="26"/>
      <c r="AW1310" s="26"/>
      <c r="AX1310" s="26"/>
      <c r="AY1310" s="26"/>
      <c r="AZ1310" s="26"/>
      <c r="BA1310" s="26"/>
      <c r="BB1310" s="26"/>
      <c r="BC1310" s="26"/>
      <c r="BD1310" s="26"/>
      <c r="BE1310" s="26"/>
      <c r="BF1310" s="26"/>
      <c r="BG1310" s="26"/>
      <c r="BH1310" s="26"/>
      <c r="BI1310" s="26"/>
      <c r="BJ1310" s="26"/>
      <c r="BK1310" s="26"/>
      <c r="BL1310" s="26"/>
    </row>
    <row r="1311" spans="10:64" ht="23.85" customHeight="1">
      <c r="J1311" s="26"/>
      <c r="K1311" s="26"/>
      <c r="L1311" s="26"/>
      <c r="M1311" s="26"/>
      <c r="N1311" s="26"/>
      <c r="O1311" s="26"/>
      <c r="P1311" s="26"/>
      <c r="Q1311" s="26"/>
      <c r="R1311" s="26"/>
      <c r="S1311" s="26"/>
      <c r="T1311" s="26"/>
      <c r="U1311" s="26"/>
      <c r="V1311" s="26"/>
      <c r="W1311" s="26"/>
      <c r="X1311" s="26"/>
      <c r="Y1311" s="26"/>
      <c r="Z1311" s="26"/>
      <c r="AA1311" s="26"/>
      <c r="AB1311" s="26"/>
      <c r="AC1311" s="26"/>
      <c r="AD1311" s="26"/>
      <c r="AE1311" s="26"/>
      <c r="AF1311" s="26"/>
      <c r="AG1311" s="26"/>
      <c r="AH1311" s="26"/>
      <c r="AI1311" s="26"/>
      <c r="AJ1311" s="26"/>
      <c r="AK1311" s="26"/>
      <c r="AL1311" s="26"/>
      <c r="AM1311" s="26"/>
      <c r="AN1311" s="26"/>
      <c r="AO1311" s="26"/>
      <c r="AP1311" s="26"/>
      <c r="AQ1311" s="26"/>
      <c r="AR1311" s="26"/>
      <c r="AS1311" s="26"/>
      <c r="AT1311" s="26"/>
      <c r="AU1311" s="26"/>
      <c r="AV1311" s="26"/>
      <c r="AW1311" s="26"/>
      <c r="AX1311" s="26"/>
      <c r="AY1311" s="26"/>
      <c r="AZ1311" s="26"/>
      <c r="BA1311" s="26"/>
      <c r="BB1311" s="26"/>
      <c r="BC1311" s="26"/>
      <c r="BD1311" s="26"/>
      <c r="BE1311" s="26"/>
      <c r="BF1311" s="26"/>
      <c r="BG1311" s="26"/>
      <c r="BH1311" s="26"/>
      <c r="BI1311" s="26"/>
      <c r="BJ1311" s="26"/>
      <c r="BK1311" s="26"/>
      <c r="BL1311" s="26"/>
    </row>
    <row r="1312" spans="10:64" ht="23.85" customHeight="1">
      <c r="J1312" s="26"/>
      <c r="K1312" s="26"/>
      <c r="L1312" s="26"/>
      <c r="M1312" s="26"/>
      <c r="N1312" s="26"/>
      <c r="O1312" s="26"/>
      <c r="P1312" s="26"/>
      <c r="Q1312" s="26"/>
      <c r="R1312" s="26"/>
      <c r="S1312" s="26"/>
      <c r="T1312" s="26"/>
      <c r="U1312" s="26"/>
      <c r="V1312" s="26"/>
      <c r="W1312" s="26"/>
      <c r="X1312" s="26"/>
      <c r="Y1312" s="26"/>
      <c r="Z1312" s="26"/>
      <c r="AA1312" s="26"/>
      <c r="AB1312" s="26"/>
      <c r="AC1312" s="26"/>
      <c r="AD1312" s="26"/>
      <c r="AE1312" s="26"/>
      <c r="AF1312" s="26"/>
      <c r="AG1312" s="26"/>
      <c r="AH1312" s="26"/>
      <c r="AI1312" s="26"/>
      <c r="AJ1312" s="26"/>
      <c r="AK1312" s="26"/>
      <c r="AL1312" s="26"/>
      <c r="AM1312" s="26"/>
      <c r="AN1312" s="26"/>
      <c r="AO1312" s="26"/>
      <c r="AP1312" s="26"/>
      <c r="AQ1312" s="26"/>
      <c r="AR1312" s="26"/>
      <c r="AS1312" s="26"/>
      <c r="AT1312" s="26"/>
      <c r="AU1312" s="26"/>
      <c r="AV1312" s="26"/>
      <c r="AW1312" s="26"/>
      <c r="AX1312" s="26"/>
      <c r="AY1312" s="26"/>
      <c r="AZ1312" s="26"/>
      <c r="BA1312" s="26"/>
      <c r="BB1312" s="26"/>
      <c r="BC1312" s="26"/>
      <c r="BD1312" s="26"/>
      <c r="BE1312" s="26"/>
      <c r="BF1312" s="26"/>
      <c r="BG1312" s="26"/>
      <c r="BH1312" s="26"/>
      <c r="BI1312" s="26"/>
      <c r="BJ1312" s="26"/>
      <c r="BK1312" s="26"/>
      <c r="BL1312" s="26"/>
    </row>
    <row r="1317" spans="10:64" ht="23.85" customHeight="1">
      <c r="J1317" s="26"/>
      <c r="K1317" s="26"/>
      <c r="L1317" s="26"/>
      <c r="M1317" s="26"/>
      <c r="N1317" s="26"/>
      <c r="O1317" s="26"/>
      <c r="P1317" s="26"/>
      <c r="Q1317" s="26"/>
      <c r="R1317" s="26"/>
      <c r="S1317" s="26"/>
      <c r="T1317" s="26"/>
      <c r="U1317" s="26"/>
      <c r="V1317" s="26"/>
      <c r="W1317" s="26"/>
      <c r="X1317" s="26"/>
      <c r="Y1317" s="26"/>
      <c r="Z1317" s="26"/>
      <c r="AA1317" s="26"/>
      <c r="AB1317" s="26"/>
      <c r="AC1317" s="26"/>
      <c r="AD1317" s="26"/>
      <c r="AE1317" s="26"/>
      <c r="AF1317" s="26"/>
      <c r="AG1317" s="26"/>
      <c r="AH1317" s="26"/>
      <c r="AI1317" s="26"/>
      <c r="AJ1317" s="26"/>
      <c r="AK1317" s="26"/>
      <c r="AL1317" s="26"/>
      <c r="AM1317" s="26"/>
      <c r="AN1317" s="26"/>
      <c r="AO1317" s="26"/>
      <c r="AP1317" s="26"/>
      <c r="AQ1317" s="26"/>
      <c r="AR1317" s="26"/>
      <c r="AS1317" s="26"/>
      <c r="AT1317" s="26"/>
      <c r="AU1317" s="26"/>
      <c r="AV1317" s="26"/>
      <c r="AW1317" s="26"/>
      <c r="AX1317" s="26"/>
      <c r="AY1317" s="26"/>
      <c r="AZ1317" s="26"/>
      <c r="BA1317" s="26"/>
      <c r="BB1317" s="26"/>
      <c r="BC1317" s="26"/>
      <c r="BD1317" s="26"/>
      <c r="BE1317" s="26"/>
      <c r="BF1317" s="26"/>
      <c r="BG1317" s="26"/>
      <c r="BH1317" s="26"/>
      <c r="BI1317" s="26"/>
      <c r="BJ1317" s="26"/>
      <c r="BK1317" s="26"/>
      <c r="BL1317" s="26"/>
    </row>
    <row r="1322" spans="10:64" ht="23.85" customHeight="1">
      <c r="J1322" s="26"/>
      <c r="K1322" s="26"/>
      <c r="L1322" s="26"/>
      <c r="M1322" s="26"/>
      <c r="N1322" s="26"/>
      <c r="O1322" s="26"/>
      <c r="P1322" s="26"/>
      <c r="Q1322" s="26"/>
      <c r="R1322" s="26"/>
      <c r="S1322" s="26"/>
      <c r="T1322" s="26"/>
      <c r="U1322" s="26"/>
      <c r="V1322" s="26"/>
      <c r="W1322" s="26"/>
      <c r="X1322" s="26"/>
      <c r="Y1322" s="26"/>
      <c r="Z1322" s="26"/>
      <c r="AA1322" s="26"/>
      <c r="AB1322" s="26"/>
      <c r="AC1322" s="26"/>
      <c r="AD1322" s="26"/>
      <c r="AE1322" s="26"/>
      <c r="AF1322" s="26"/>
      <c r="AG1322" s="26"/>
      <c r="AH1322" s="26"/>
      <c r="AI1322" s="26"/>
      <c r="AJ1322" s="26"/>
      <c r="AK1322" s="26"/>
      <c r="AL1322" s="26"/>
      <c r="AM1322" s="26"/>
      <c r="AN1322" s="26"/>
      <c r="AO1322" s="26"/>
      <c r="AP1322" s="26"/>
      <c r="AQ1322" s="26"/>
      <c r="AR1322" s="26"/>
      <c r="AS1322" s="26"/>
      <c r="AT1322" s="26"/>
      <c r="AU1322" s="26"/>
      <c r="AV1322" s="26"/>
      <c r="AW1322" s="26"/>
      <c r="AX1322" s="26"/>
      <c r="AY1322" s="26"/>
      <c r="AZ1322" s="26"/>
      <c r="BA1322" s="26"/>
      <c r="BB1322" s="26"/>
      <c r="BC1322" s="26"/>
      <c r="BD1322" s="26"/>
      <c r="BE1322" s="26"/>
      <c r="BF1322" s="26"/>
      <c r="BG1322" s="26"/>
      <c r="BH1322" s="26"/>
      <c r="BI1322" s="26"/>
      <c r="BJ1322" s="26"/>
      <c r="BK1322" s="26"/>
      <c r="BL1322" s="26"/>
    </row>
    <row r="1323" spans="10:64" ht="23.85" customHeight="1">
      <c r="J1323" s="26"/>
      <c r="K1323" s="26"/>
      <c r="L1323" s="26"/>
      <c r="M1323" s="26"/>
      <c r="N1323" s="26"/>
      <c r="O1323" s="26"/>
      <c r="P1323" s="26"/>
      <c r="Q1323" s="26"/>
      <c r="R1323" s="26"/>
      <c r="S1323" s="26"/>
      <c r="T1323" s="26"/>
      <c r="U1323" s="26"/>
      <c r="V1323" s="26"/>
      <c r="W1323" s="26"/>
      <c r="X1323" s="26"/>
      <c r="Y1323" s="26"/>
      <c r="Z1323" s="26"/>
      <c r="AA1323" s="26"/>
      <c r="AB1323" s="26"/>
      <c r="AC1323" s="26"/>
      <c r="AD1323" s="26"/>
      <c r="AE1323" s="26"/>
      <c r="AF1323" s="26"/>
      <c r="AG1323" s="26"/>
      <c r="AH1323" s="26"/>
      <c r="AI1323" s="26"/>
      <c r="AJ1323" s="26"/>
      <c r="AK1323" s="26"/>
      <c r="AL1323" s="26"/>
      <c r="AM1323" s="26"/>
      <c r="AN1323" s="26"/>
      <c r="AO1323" s="26"/>
      <c r="AP1323" s="26"/>
      <c r="AQ1323" s="26"/>
      <c r="AR1323" s="26"/>
      <c r="AS1323" s="26"/>
      <c r="AT1323" s="26"/>
      <c r="AU1323" s="26"/>
      <c r="AV1323" s="26"/>
      <c r="AW1323" s="26"/>
      <c r="AX1323" s="26"/>
      <c r="AY1323" s="26"/>
      <c r="AZ1323" s="26"/>
      <c r="BA1323" s="26"/>
      <c r="BB1323" s="26"/>
      <c r="BC1323" s="26"/>
      <c r="BD1323" s="26"/>
      <c r="BE1323" s="26"/>
      <c r="BF1323" s="26"/>
      <c r="BG1323" s="26"/>
      <c r="BH1323" s="26"/>
      <c r="BI1323" s="26"/>
      <c r="BJ1323" s="26"/>
      <c r="BK1323" s="26"/>
      <c r="BL1323" s="26"/>
    </row>
    <row r="1324" spans="10:64" ht="23.85" customHeight="1">
      <c r="J1324" s="26"/>
      <c r="K1324" s="26"/>
      <c r="L1324" s="26"/>
      <c r="M1324" s="26"/>
      <c r="N1324" s="26"/>
      <c r="O1324" s="26"/>
      <c r="P1324" s="26"/>
      <c r="Q1324" s="26"/>
      <c r="R1324" s="26"/>
      <c r="S1324" s="26"/>
      <c r="T1324" s="26"/>
      <c r="U1324" s="26"/>
      <c r="V1324" s="26"/>
      <c r="W1324" s="26"/>
      <c r="X1324" s="26"/>
      <c r="Y1324" s="26"/>
      <c r="Z1324" s="26"/>
      <c r="AA1324" s="26"/>
      <c r="AB1324" s="26"/>
      <c r="AC1324" s="26"/>
      <c r="AD1324" s="26"/>
      <c r="AE1324" s="26"/>
      <c r="AF1324" s="26"/>
      <c r="AG1324" s="26"/>
      <c r="AH1324" s="26"/>
      <c r="AI1324" s="26"/>
      <c r="AJ1324" s="26"/>
      <c r="AK1324" s="26"/>
      <c r="AL1324" s="26"/>
      <c r="AM1324" s="26"/>
      <c r="AN1324" s="26"/>
      <c r="AO1324" s="26"/>
      <c r="AP1324" s="26"/>
      <c r="AQ1324" s="26"/>
      <c r="AR1324" s="26"/>
      <c r="AS1324" s="26"/>
      <c r="AT1324" s="26"/>
      <c r="AU1324" s="26"/>
      <c r="AV1324" s="26"/>
      <c r="AW1324" s="26"/>
      <c r="AX1324" s="26"/>
      <c r="AY1324" s="26"/>
      <c r="AZ1324" s="26"/>
      <c r="BA1324" s="26"/>
      <c r="BB1324" s="26"/>
      <c r="BC1324" s="26"/>
      <c r="BD1324" s="26"/>
      <c r="BE1324" s="26"/>
      <c r="BF1324" s="26"/>
      <c r="BG1324" s="26"/>
      <c r="BH1324" s="26"/>
      <c r="BI1324" s="26"/>
      <c r="BJ1324" s="26"/>
      <c r="BK1324" s="26"/>
      <c r="BL1324" s="26"/>
    </row>
    <row r="1325" spans="10:64" ht="23.85" customHeight="1">
      <c r="J1325" s="26"/>
      <c r="K1325" s="26"/>
      <c r="L1325" s="26"/>
      <c r="M1325" s="26"/>
      <c r="N1325" s="26"/>
      <c r="O1325" s="26"/>
      <c r="P1325" s="26"/>
      <c r="Q1325" s="26"/>
      <c r="R1325" s="26"/>
      <c r="S1325" s="26"/>
      <c r="T1325" s="26"/>
      <c r="U1325" s="26"/>
      <c r="V1325" s="26"/>
      <c r="W1325" s="26"/>
      <c r="X1325" s="26"/>
      <c r="Y1325" s="26"/>
      <c r="Z1325" s="26"/>
      <c r="AA1325" s="26"/>
      <c r="AB1325" s="26"/>
      <c r="AC1325" s="26"/>
      <c r="AD1325" s="26"/>
      <c r="AE1325" s="26"/>
      <c r="AF1325" s="26"/>
      <c r="AG1325" s="26"/>
      <c r="AH1325" s="26"/>
      <c r="AI1325" s="26"/>
      <c r="AJ1325" s="26"/>
      <c r="AK1325" s="26"/>
      <c r="AL1325" s="26"/>
      <c r="AM1325" s="26"/>
      <c r="AN1325" s="26"/>
      <c r="AO1325" s="26"/>
      <c r="AP1325" s="26"/>
      <c r="AQ1325" s="26"/>
      <c r="AR1325" s="26"/>
      <c r="AS1325" s="26"/>
      <c r="AT1325" s="26"/>
      <c r="AU1325" s="26"/>
      <c r="AV1325" s="26"/>
      <c r="AW1325" s="26"/>
      <c r="AX1325" s="26"/>
      <c r="AY1325" s="26"/>
      <c r="AZ1325" s="26"/>
      <c r="BA1325" s="26"/>
      <c r="BB1325" s="26"/>
      <c r="BC1325" s="26"/>
      <c r="BD1325" s="26"/>
      <c r="BE1325" s="26"/>
      <c r="BF1325" s="26"/>
      <c r="BG1325" s="26"/>
      <c r="BH1325" s="26"/>
      <c r="BI1325" s="26"/>
      <c r="BJ1325" s="26"/>
      <c r="BK1325" s="26"/>
      <c r="BL1325" s="26"/>
    </row>
    <row r="1326" spans="10:64" ht="23.85" customHeight="1">
      <c r="J1326" s="26"/>
      <c r="K1326" s="26"/>
      <c r="L1326" s="26"/>
      <c r="M1326" s="26"/>
      <c r="N1326" s="26"/>
      <c r="O1326" s="26"/>
      <c r="P1326" s="26"/>
      <c r="Q1326" s="26"/>
      <c r="R1326" s="26"/>
      <c r="S1326" s="26"/>
      <c r="T1326" s="26"/>
      <c r="U1326" s="26"/>
      <c r="V1326" s="26"/>
      <c r="W1326" s="26"/>
      <c r="X1326" s="26"/>
      <c r="Y1326" s="26"/>
      <c r="Z1326" s="26"/>
      <c r="AA1326" s="26"/>
      <c r="AB1326" s="26"/>
      <c r="AC1326" s="26"/>
      <c r="AD1326" s="26"/>
      <c r="AE1326" s="26"/>
      <c r="AF1326" s="26"/>
      <c r="AG1326" s="26"/>
      <c r="AH1326" s="26"/>
      <c r="AI1326" s="26"/>
      <c r="AJ1326" s="26"/>
      <c r="AK1326" s="26"/>
      <c r="AL1326" s="26"/>
      <c r="AM1326" s="26"/>
      <c r="AN1326" s="26"/>
      <c r="AO1326" s="26"/>
      <c r="AP1326" s="26"/>
      <c r="AQ1326" s="26"/>
      <c r="AR1326" s="26"/>
      <c r="AS1326" s="26"/>
      <c r="AT1326" s="26"/>
      <c r="AU1326" s="26"/>
      <c r="AV1326" s="26"/>
      <c r="AW1326" s="26"/>
      <c r="AX1326" s="26"/>
      <c r="AY1326" s="26"/>
      <c r="AZ1326" s="26"/>
      <c r="BA1326" s="26"/>
      <c r="BB1326" s="26"/>
      <c r="BC1326" s="26"/>
      <c r="BD1326" s="26"/>
      <c r="BE1326" s="26"/>
      <c r="BF1326" s="26"/>
      <c r="BG1326" s="26"/>
      <c r="BH1326" s="26"/>
      <c r="BI1326" s="26"/>
      <c r="BJ1326" s="26"/>
      <c r="BK1326" s="26"/>
      <c r="BL1326" s="26"/>
    </row>
    <row r="1327" spans="10:64" ht="23.85" customHeight="1">
      <c r="J1327" s="26"/>
      <c r="K1327" s="26"/>
      <c r="L1327" s="26"/>
      <c r="M1327" s="26"/>
      <c r="N1327" s="26"/>
      <c r="O1327" s="26"/>
      <c r="P1327" s="26"/>
      <c r="Q1327" s="26"/>
      <c r="R1327" s="26"/>
      <c r="S1327" s="26"/>
      <c r="T1327" s="26"/>
      <c r="U1327" s="26"/>
      <c r="V1327" s="26"/>
      <c r="W1327" s="26"/>
      <c r="X1327" s="26"/>
      <c r="Y1327" s="26"/>
      <c r="Z1327" s="26"/>
      <c r="AA1327" s="26"/>
      <c r="AB1327" s="26"/>
      <c r="AC1327" s="26"/>
      <c r="AD1327" s="26"/>
      <c r="AE1327" s="26"/>
      <c r="AF1327" s="26"/>
      <c r="AG1327" s="26"/>
      <c r="AH1327" s="26"/>
      <c r="AI1327" s="26"/>
      <c r="AJ1327" s="26"/>
      <c r="AK1327" s="26"/>
      <c r="AL1327" s="26"/>
      <c r="AM1327" s="26"/>
      <c r="AN1327" s="26"/>
      <c r="AO1327" s="26"/>
      <c r="AP1327" s="26"/>
      <c r="AQ1327" s="26"/>
      <c r="AR1327" s="26"/>
      <c r="AS1327" s="26"/>
      <c r="AT1327" s="26"/>
      <c r="AU1327" s="26"/>
      <c r="AV1327" s="26"/>
      <c r="AW1327" s="26"/>
      <c r="AX1327" s="26"/>
      <c r="AY1327" s="26"/>
      <c r="AZ1327" s="26"/>
      <c r="BA1327" s="26"/>
      <c r="BB1327" s="26"/>
      <c r="BC1327" s="26"/>
      <c r="BD1327" s="26"/>
      <c r="BE1327" s="26"/>
      <c r="BF1327" s="26"/>
      <c r="BG1327" s="26"/>
      <c r="BH1327" s="26"/>
      <c r="BI1327" s="26"/>
      <c r="BJ1327" s="26"/>
      <c r="BK1327" s="26"/>
      <c r="BL1327" s="26"/>
    </row>
    <row r="1328" spans="10:64" ht="23.85" customHeight="1">
      <c r="J1328" s="26"/>
      <c r="K1328" s="26"/>
      <c r="L1328" s="26"/>
      <c r="M1328" s="26"/>
      <c r="N1328" s="26"/>
      <c r="O1328" s="26"/>
      <c r="P1328" s="26"/>
      <c r="Q1328" s="26"/>
      <c r="R1328" s="26"/>
      <c r="S1328" s="26"/>
      <c r="T1328" s="26"/>
      <c r="U1328" s="26"/>
      <c r="V1328" s="26"/>
      <c r="W1328" s="26"/>
      <c r="X1328" s="26"/>
      <c r="Y1328" s="26"/>
      <c r="Z1328" s="26"/>
      <c r="AA1328" s="26"/>
      <c r="AB1328" s="26"/>
      <c r="AC1328" s="26"/>
      <c r="AD1328" s="26"/>
      <c r="AE1328" s="26"/>
      <c r="AF1328" s="26"/>
      <c r="AG1328" s="26"/>
      <c r="AH1328" s="26"/>
      <c r="AI1328" s="26"/>
      <c r="AJ1328" s="26"/>
      <c r="AK1328" s="26"/>
      <c r="AL1328" s="26"/>
      <c r="AM1328" s="26"/>
      <c r="AN1328" s="26"/>
      <c r="AO1328" s="26"/>
      <c r="AP1328" s="26"/>
      <c r="AQ1328" s="26"/>
      <c r="AR1328" s="26"/>
      <c r="AS1328" s="26"/>
      <c r="AT1328" s="26"/>
      <c r="AU1328" s="26"/>
      <c r="AV1328" s="26"/>
      <c r="AW1328" s="26"/>
      <c r="AX1328" s="26"/>
      <c r="AY1328" s="26"/>
      <c r="AZ1328" s="26"/>
      <c r="BA1328" s="26"/>
      <c r="BB1328" s="26"/>
      <c r="BC1328" s="26"/>
      <c r="BD1328" s="26"/>
      <c r="BE1328" s="26"/>
      <c r="BF1328" s="26"/>
      <c r="BG1328" s="26"/>
      <c r="BH1328" s="26"/>
      <c r="BI1328" s="26"/>
      <c r="BJ1328" s="26"/>
      <c r="BK1328" s="26"/>
      <c r="BL1328" s="26"/>
    </row>
    <row r="1329" spans="10:64" ht="23.85" customHeight="1">
      <c r="J1329" s="26"/>
      <c r="K1329" s="26"/>
      <c r="L1329" s="26"/>
      <c r="M1329" s="26"/>
      <c r="N1329" s="26"/>
      <c r="O1329" s="26"/>
      <c r="P1329" s="26"/>
      <c r="Q1329" s="26"/>
      <c r="R1329" s="26"/>
      <c r="S1329" s="26"/>
      <c r="T1329" s="26"/>
      <c r="U1329" s="26"/>
      <c r="V1329" s="26"/>
      <c r="W1329" s="26"/>
      <c r="X1329" s="26"/>
      <c r="Y1329" s="26"/>
      <c r="Z1329" s="26"/>
      <c r="AA1329" s="26"/>
      <c r="AB1329" s="26"/>
      <c r="AC1329" s="26"/>
      <c r="AD1329" s="26"/>
      <c r="AE1329" s="26"/>
      <c r="AF1329" s="26"/>
      <c r="AG1329" s="26"/>
      <c r="AH1329" s="26"/>
      <c r="AI1329" s="26"/>
      <c r="AJ1329" s="26"/>
      <c r="AK1329" s="26"/>
      <c r="AL1329" s="26"/>
      <c r="AM1329" s="26"/>
      <c r="AN1329" s="26"/>
      <c r="AO1329" s="26"/>
      <c r="AP1329" s="26"/>
      <c r="AQ1329" s="26"/>
      <c r="AR1329" s="26"/>
      <c r="AS1329" s="26"/>
      <c r="AT1329" s="26"/>
      <c r="AU1329" s="26"/>
      <c r="AV1329" s="26"/>
      <c r="AW1329" s="26"/>
      <c r="AX1329" s="26"/>
      <c r="AY1329" s="26"/>
      <c r="AZ1329" s="26"/>
      <c r="BA1329" s="26"/>
      <c r="BB1329" s="26"/>
      <c r="BC1329" s="26"/>
      <c r="BD1329" s="26"/>
      <c r="BE1329" s="26"/>
      <c r="BF1329" s="26"/>
      <c r="BG1329" s="26"/>
      <c r="BH1329" s="26"/>
      <c r="BI1329" s="26"/>
      <c r="BJ1329" s="26"/>
      <c r="BK1329" s="26"/>
      <c r="BL1329" s="26"/>
    </row>
    <row r="1330" spans="10:64" ht="23.85" customHeight="1">
      <c r="J1330" s="26"/>
      <c r="K1330" s="26"/>
      <c r="L1330" s="26"/>
      <c r="M1330" s="26"/>
      <c r="N1330" s="26"/>
      <c r="O1330" s="26"/>
      <c r="P1330" s="26"/>
      <c r="Q1330" s="26"/>
      <c r="R1330" s="26"/>
      <c r="S1330" s="26"/>
      <c r="T1330" s="26"/>
      <c r="U1330" s="26"/>
      <c r="V1330" s="26"/>
      <c r="W1330" s="26"/>
      <c r="X1330" s="26"/>
      <c r="Y1330" s="26"/>
      <c r="Z1330" s="26"/>
      <c r="AA1330" s="26"/>
      <c r="AB1330" s="26"/>
      <c r="AC1330" s="26"/>
      <c r="AD1330" s="26"/>
      <c r="AE1330" s="26"/>
      <c r="AF1330" s="26"/>
      <c r="AG1330" s="26"/>
      <c r="AH1330" s="26"/>
      <c r="AI1330" s="26"/>
      <c r="AJ1330" s="26"/>
      <c r="AK1330" s="26"/>
      <c r="AL1330" s="26"/>
      <c r="AM1330" s="26"/>
      <c r="AN1330" s="26"/>
      <c r="AO1330" s="26"/>
      <c r="AP1330" s="26"/>
      <c r="AQ1330" s="26"/>
      <c r="AR1330" s="26"/>
      <c r="AS1330" s="26"/>
      <c r="AT1330" s="26"/>
      <c r="AU1330" s="26"/>
      <c r="AV1330" s="26"/>
      <c r="AW1330" s="26"/>
      <c r="AX1330" s="26"/>
      <c r="AY1330" s="26"/>
      <c r="AZ1330" s="26"/>
      <c r="BA1330" s="26"/>
      <c r="BB1330" s="26"/>
      <c r="BC1330" s="26"/>
      <c r="BD1330" s="26"/>
      <c r="BE1330" s="26"/>
      <c r="BF1330" s="26"/>
      <c r="BG1330" s="26"/>
      <c r="BH1330" s="26"/>
      <c r="BI1330" s="26"/>
      <c r="BJ1330" s="26"/>
      <c r="BK1330" s="26"/>
      <c r="BL1330" s="26"/>
    </row>
    <row r="1331" spans="10:64" ht="23.85" customHeight="1">
      <c r="J1331" s="26"/>
      <c r="K1331" s="26"/>
      <c r="L1331" s="26"/>
      <c r="M1331" s="26"/>
      <c r="N1331" s="26"/>
      <c r="O1331" s="26"/>
      <c r="P1331" s="26"/>
      <c r="Q1331" s="26"/>
      <c r="R1331" s="26"/>
      <c r="S1331" s="26"/>
      <c r="T1331" s="26"/>
      <c r="U1331" s="26"/>
      <c r="V1331" s="26"/>
      <c r="W1331" s="26"/>
      <c r="X1331" s="26"/>
      <c r="Y1331" s="26"/>
      <c r="Z1331" s="26"/>
      <c r="AA1331" s="26"/>
      <c r="AB1331" s="26"/>
      <c r="AC1331" s="26"/>
      <c r="AD1331" s="26"/>
      <c r="AE1331" s="26"/>
      <c r="AF1331" s="26"/>
      <c r="AG1331" s="26"/>
      <c r="AH1331" s="26"/>
      <c r="AI1331" s="26"/>
      <c r="AJ1331" s="26"/>
      <c r="AK1331" s="26"/>
      <c r="AL1331" s="26"/>
      <c r="AM1331" s="26"/>
      <c r="AN1331" s="26"/>
      <c r="AO1331" s="26"/>
      <c r="AP1331" s="26"/>
      <c r="AQ1331" s="26"/>
      <c r="AR1331" s="26"/>
      <c r="AS1331" s="26"/>
      <c r="AT1331" s="26"/>
      <c r="AU1331" s="26"/>
      <c r="AV1331" s="26"/>
      <c r="AW1331" s="26"/>
      <c r="AX1331" s="26"/>
      <c r="AY1331" s="26"/>
      <c r="AZ1331" s="26"/>
      <c r="BA1331" s="26"/>
      <c r="BB1331" s="26"/>
      <c r="BC1331" s="26"/>
      <c r="BD1331" s="26"/>
      <c r="BE1331" s="26"/>
      <c r="BF1331" s="26"/>
      <c r="BG1331" s="26"/>
      <c r="BH1331" s="26"/>
      <c r="BI1331" s="26"/>
      <c r="BJ1331" s="26"/>
      <c r="BK1331" s="26"/>
      <c r="BL1331" s="26"/>
    </row>
    <row r="1332" spans="10:64" ht="23.85" customHeight="1">
      <c r="J1332" s="26"/>
      <c r="K1332" s="26"/>
      <c r="L1332" s="26"/>
      <c r="M1332" s="26"/>
      <c r="N1332" s="26"/>
      <c r="O1332" s="26"/>
      <c r="P1332" s="26"/>
      <c r="Q1332" s="26"/>
      <c r="R1332" s="26"/>
      <c r="S1332" s="26"/>
      <c r="T1332" s="26"/>
      <c r="U1332" s="26"/>
      <c r="V1332" s="26"/>
      <c r="W1332" s="26"/>
      <c r="X1332" s="26"/>
      <c r="Y1332" s="26"/>
      <c r="Z1332" s="26"/>
      <c r="AA1332" s="26"/>
      <c r="AB1332" s="26"/>
      <c r="AC1332" s="26"/>
      <c r="AD1332" s="26"/>
      <c r="AE1332" s="26"/>
      <c r="AF1332" s="26"/>
      <c r="AG1332" s="26"/>
      <c r="AH1332" s="26"/>
      <c r="AI1332" s="26"/>
      <c r="AJ1332" s="26"/>
      <c r="AK1332" s="26"/>
      <c r="AL1332" s="26"/>
      <c r="AM1332" s="26"/>
      <c r="AN1332" s="26"/>
      <c r="AO1332" s="26"/>
      <c r="AP1332" s="26"/>
      <c r="AQ1332" s="26"/>
      <c r="AR1332" s="26"/>
      <c r="AS1332" s="26"/>
      <c r="AT1332" s="26"/>
      <c r="AU1332" s="26"/>
      <c r="AV1332" s="26"/>
      <c r="AW1332" s="26"/>
      <c r="AX1332" s="26"/>
      <c r="AY1332" s="26"/>
      <c r="AZ1332" s="26"/>
      <c r="BA1332" s="26"/>
      <c r="BB1332" s="26"/>
      <c r="BC1332" s="26"/>
      <c r="BD1332" s="26"/>
      <c r="BE1332" s="26"/>
      <c r="BF1332" s="26"/>
      <c r="BG1332" s="26"/>
      <c r="BH1332" s="26"/>
      <c r="BI1332" s="26"/>
      <c r="BJ1332" s="26"/>
      <c r="BK1332" s="26"/>
      <c r="BL1332" s="26"/>
    </row>
    <row r="1333" spans="10:64" ht="23.85" customHeight="1">
      <c r="J1333" s="26"/>
      <c r="K1333" s="26"/>
      <c r="L1333" s="26"/>
      <c r="M1333" s="26"/>
      <c r="N1333" s="26"/>
      <c r="O1333" s="26"/>
      <c r="P1333" s="26"/>
      <c r="Q1333" s="26"/>
      <c r="R1333" s="26"/>
      <c r="S1333" s="26"/>
      <c r="T1333" s="26"/>
      <c r="U1333" s="26"/>
      <c r="V1333" s="26"/>
      <c r="W1333" s="26"/>
      <c r="X1333" s="26"/>
      <c r="Y1333" s="26"/>
      <c r="Z1333" s="26"/>
      <c r="AA1333" s="26"/>
      <c r="AB1333" s="26"/>
      <c r="AC1333" s="26"/>
      <c r="AD1333" s="26"/>
      <c r="AE1333" s="26"/>
      <c r="AF1333" s="26"/>
      <c r="AG1333" s="26"/>
      <c r="AH1333" s="26"/>
      <c r="AI1333" s="26"/>
      <c r="AJ1333" s="26"/>
      <c r="AK1333" s="26"/>
      <c r="AL1333" s="26"/>
      <c r="AM1333" s="26"/>
      <c r="AN1333" s="26"/>
      <c r="AO1333" s="26"/>
      <c r="AP1333" s="26"/>
      <c r="AQ1333" s="26"/>
      <c r="AR1333" s="26"/>
      <c r="AS1333" s="26"/>
      <c r="AT1333" s="26"/>
      <c r="AU1333" s="26"/>
      <c r="AV1333" s="26"/>
      <c r="AW1333" s="26"/>
      <c r="AX1333" s="26"/>
      <c r="AY1333" s="26"/>
      <c r="AZ1333" s="26"/>
      <c r="BA1333" s="26"/>
      <c r="BB1333" s="26"/>
      <c r="BC1333" s="26"/>
      <c r="BD1333" s="26"/>
      <c r="BE1333" s="26"/>
      <c r="BF1333" s="26"/>
      <c r="BG1333" s="26"/>
      <c r="BH1333" s="26"/>
      <c r="BI1333" s="26"/>
      <c r="BJ1333" s="26"/>
      <c r="BK1333" s="26"/>
      <c r="BL1333" s="26"/>
    </row>
    <row r="1334" spans="10:64" ht="24.6" customHeight="1"/>
    <row r="1335" spans="10:64" ht="24.6" customHeight="1"/>
    <row r="1336" spans="10:64" ht="24.6" customHeight="1"/>
    <row r="1338" spans="10:64" ht="23.85" customHeight="1">
      <c r="J1338" s="26"/>
      <c r="K1338" s="26"/>
      <c r="L1338" s="26"/>
      <c r="M1338" s="26"/>
      <c r="N1338" s="26"/>
      <c r="O1338" s="26"/>
      <c r="P1338" s="26"/>
      <c r="Q1338" s="26"/>
      <c r="R1338" s="26"/>
      <c r="S1338" s="26"/>
      <c r="T1338" s="26"/>
      <c r="U1338" s="26"/>
      <c r="V1338" s="26"/>
      <c r="W1338" s="26"/>
      <c r="X1338" s="26"/>
      <c r="Y1338" s="26"/>
      <c r="Z1338" s="26"/>
      <c r="AA1338" s="26"/>
      <c r="AB1338" s="26"/>
      <c r="AC1338" s="26"/>
      <c r="AD1338" s="26"/>
      <c r="AE1338" s="26"/>
      <c r="AF1338" s="26"/>
      <c r="AG1338" s="26"/>
      <c r="AH1338" s="26"/>
      <c r="AI1338" s="26"/>
      <c r="AJ1338" s="26"/>
      <c r="AK1338" s="26"/>
      <c r="AL1338" s="26"/>
      <c r="AM1338" s="26"/>
      <c r="AN1338" s="26"/>
      <c r="AO1338" s="26"/>
      <c r="AP1338" s="26"/>
      <c r="AQ1338" s="26"/>
      <c r="AR1338" s="26"/>
      <c r="AS1338" s="26"/>
      <c r="AT1338" s="26"/>
      <c r="AU1338" s="26"/>
      <c r="AV1338" s="26"/>
      <c r="AW1338" s="26"/>
      <c r="AX1338" s="26"/>
      <c r="AY1338" s="26"/>
      <c r="AZ1338" s="26"/>
      <c r="BA1338" s="26"/>
      <c r="BB1338" s="26"/>
      <c r="BC1338" s="26"/>
      <c r="BD1338" s="26"/>
      <c r="BE1338" s="26"/>
      <c r="BF1338" s="26"/>
      <c r="BG1338" s="26"/>
      <c r="BH1338" s="26"/>
      <c r="BI1338" s="26"/>
      <c r="BJ1338" s="26"/>
      <c r="BK1338" s="26"/>
      <c r="BL1338" s="26"/>
    </row>
    <row r="1339" spans="10:64" ht="23.85" customHeight="1">
      <c r="J1339" s="26"/>
      <c r="K1339" s="26"/>
      <c r="L1339" s="26"/>
      <c r="M1339" s="26"/>
      <c r="N1339" s="26"/>
      <c r="O1339" s="26"/>
      <c r="P1339" s="26"/>
      <c r="Q1339" s="26"/>
      <c r="R1339" s="26"/>
      <c r="S1339" s="26"/>
      <c r="T1339" s="26"/>
      <c r="U1339" s="26"/>
      <c r="V1339" s="26"/>
      <c r="W1339" s="26"/>
      <c r="X1339" s="26"/>
      <c r="Y1339" s="26"/>
      <c r="Z1339" s="26"/>
      <c r="AA1339" s="26"/>
      <c r="AB1339" s="26"/>
      <c r="AC1339" s="26"/>
      <c r="AD1339" s="26"/>
      <c r="AE1339" s="26"/>
      <c r="AF1339" s="26"/>
      <c r="AG1339" s="26"/>
      <c r="AH1339" s="26"/>
      <c r="AI1339" s="26"/>
      <c r="AJ1339" s="26"/>
      <c r="AK1339" s="26"/>
      <c r="AL1339" s="26"/>
      <c r="AM1339" s="26"/>
      <c r="AN1339" s="26"/>
      <c r="AO1339" s="26"/>
      <c r="AP1339" s="26"/>
      <c r="AQ1339" s="26"/>
      <c r="AR1339" s="26"/>
      <c r="AS1339" s="26"/>
      <c r="AT1339" s="26"/>
      <c r="AU1339" s="26"/>
      <c r="AV1339" s="26"/>
      <c r="AW1339" s="26"/>
      <c r="AX1339" s="26"/>
      <c r="AY1339" s="26"/>
      <c r="AZ1339" s="26"/>
      <c r="BA1339" s="26"/>
      <c r="BB1339" s="26"/>
      <c r="BC1339" s="26"/>
      <c r="BD1339" s="26"/>
      <c r="BE1339" s="26"/>
      <c r="BF1339" s="26"/>
      <c r="BG1339" s="26"/>
      <c r="BH1339" s="26"/>
      <c r="BI1339" s="26"/>
      <c r="BJ1339" s="26"/>
      <c r="BK1339" s="26"/>
      <c r="BL1339" s="26"/>
    </row>
    <row r="1340" spans="10:64" ht="23.85" customHeight="1">
      <c r="J1340" s="26"/>
      <c r="K1340" s="26"/>
      <c r="L1340" s="26"/>
      <c r="M1340" s="26"/>
      <c r="N1340" s="26"/>
      <c r="O1340" s="26"/>
      <c r="P1340" s="26"/>
      <c r="Q1340" s="26"/>
      <c r="R1340" s="26"/>
      <c r="S1340" s="26"/>
      <c r="T1340" s="26"/>
      <c r="U1340" s="26"/>
      <c r="V1340" s="26"/>
      <c r="W1340" s="26"/>
      <c r="X1340" s="26"/>
      <c r="Y1340" s="26"/>
      <c r="Z1340" s="26"/>
      <c r="AA1340" s="26"/>
      <c r="AB1340" s="26"/>
      <c r="AC1340" s="26"/>
      <c r="AD1340" s="26"/>
      <c r="AE1340" s="26"/>
      <c r="AF1340" s="26"/>
      <c r="AG1340" s="26"/>
      <c r="AH1340" s="26"/>
      <c r="AI1340" s="26"/>
      <c r="AJ1340" s="26"/>
      <c r="AK1340" s="26"/>
      <c r="AL1340" s="26"/>
      <c r="AM1340" s="26"/>
      <c r="AN1340" s="26"/>
      <c r="AO1340" s="26"/>
      <c r="AP1340" s="26"/>
      <c r="AQ1340" s="26"/>
      <c r="AR1340" s="26"/>
      <c r="AS1340" s="26"/>
      <c r="AT1340" s="26"/>
      <c r="AU1340" s="26"/>
      <c r="AV1340" s="26"/>
      <c r="AW1340" s="26"/>
      <c r="AX1340" s="26"/>
      <c r="AY1340" s="26"/>
      <c r="AZ1340" s="26"/>
      <c r="BA1340" s="26"/>
      <c r="BB1340" s="26"/>
      <c r="BC1340" s="26"/>
      <c r="BD1340" s="26"/>
      <c r="BE1340" s="26"/>
      <c r="BF1340" s="26"/>
      <c r="BG1340" s="26"/>
      <c r="BH1340" s="26"/>
      <c r="BI1340" s="26"/>
      <c r="BJ1340" s="26"/>
      <c r="BK1340" s="26"/>
      <c r="BL1340" s="26"/>
    </row>
    <row r="1341" spans="10:64" ht="23.85" customHeight="1">
      <c r="J1341" s="26"/>
      <c r="K1341" s="26"/>
      <c r="L1341" s="26"/>
      <c r="M1341" s="26"/>
      <c r="N1341" s="26"/>
      <c r="O1341" s="26"/>
      <c r="P1341" s="26"/>
      <c r="Q1341" s="26"/>
      <c r="R1341" s="26"/>
      <c r="S1341" s="26"/>
      <c r="T1341" s="26"/>
      <c r="U1341" s="26"/>
      <c r="V1341" s="26"/>
      <c r="W1341" s="26"/>
      <c r="X1341" s="26"/>
      <c r="Y1341" s="26"/>
      <c r="Z1341" s="26"/>
      <c r="AA1341" s="26"/>
      <c r="AB1341" s="26"/>
      <c r="AC1341" s="26"/>
      <c r="AD1341" s="26"/>
      <c r="AE1341" s="26"/>
      <c r="AF1341" s="26"/>
      <c r="AG1341" s="26"/>
      <c r="AH1341" s="26"/>
      <c r="AI1341" s="26"/>
      <c r="AJ1341" s="26"/>
      <c r="AK1341" s="26"/>
      <c r="AL1341" s="26"/>
      <c r="AM1341" s="26"/>
      <c r="AN1341" s="26"/>
      <c r="AO1341" s="26"/>
      <c r="AP1341" s="26"/>
      <c r="AQ1341" s="26"/>
      <c r="AR1341" s="26"/>
      <c r="AS1341" s="26"/>
      <c r="AT1341" s="26"/>
      <c r="AU1341" s="26"/>
      <c r="AV1341" s="26"/>
      <c r="AW1341" s="26"/>
      <c r="AX1341" s="26"/>
      <c r="AY1341" s="26"/>
      <c r="AZ1341" s="26"/>
      <c r="BA1341" s="26"/>
      <c r="BB1341" s="26"/>
      <c r="BC1341" s="26"/>
      <c r="BD1341" s="26"/>
      <c r="BE1341" s="26"/>
      <c r="BF1341" s="26"/>
      <c r="BG1341" s="26"/>
      <c r="BH1341" s="26"/>
      <c r="BI1341" s="26"/>
      <c r="BJ1341" s="26"/>
      <c r="BK1341" s="26"/>
      <c r="BL1341" s="26"/>
    </row>
    <row r="1342" spans="10:64" ht="23.85" customHeight="1">
      <c r="J1342" s="26"/>
      <c r="K1342" s="26"/>
      <c r="L1342" s="26"/>
      <c r="M1342" s="26"/>
      <c r="N1342" s="26"/>
      <c r="O1342" s="26"/>
      <c r="P1342" s="26"/>
      <c r="Q1342" s="26"/>
      <c r="R1342" s="26"/>
      <c r="S1342" s="26"/>
      <c r="T1342" s="26"/>
      <c r="U1342" s="26"/>
      <c r="V1342" s="26"/>
      <c r="W1342" s="26"/>
      <c r="X1342" s="26"/>
      <c r="Y1342" s="26"/>
      <c r="Z1342" s="26"/>
      <c r="AA1342" s="26"/>
      <c r="AB1342" s="26"/>
      <c r="AC1342" s="26"/>
      <c r="AD1342" s="26"/>
      <c r="AE1342" s="26"/>
      <c r="AF1342" s="26"/>
      <c r="AG1342" s="26"/>
      <c r="AH1342" s="26"/>
      <c r="AI1342" s="26"/>
      <c r="AJ1342" s="26"/>
      <c r="AK1342" s="26"/>
      <c r="AL1342" s="26"/>
      <c r="AM1342" s="26"/>
      <c r="AN1342" s="26"/>
      <c r="AO1342" s="26"/>
      <c r="AP1342" s="26"/>
      <c r="AQ1342" s="26"/>
      <c r="AR1342" s="26"/>
      <c r="AS1342" s="26"/>
      <c r="AT1342" s="26"/>
      <c r="AU1342" s="26"/>
      <c r="AV1342" s="26"/>
      <c r="AW1342" s="26"/>
      <c r="AX1342" s="26"/>
      <c r="AY1342" s="26"/>
      <c r="AZ1342" s="26"/>
      <c r="BA1342" s="26"/>
      <c r="BB1342" s="26"/>
      <c r="BC1342" s="26"/>
      <c r="BD1342" s="26"/>
      <c r="BE1342" s="26"/>
      <c r="BF1342" s="26"/>
      <c r="BG1342" s="26"/>
      <c r="BH1342" s="26"/>
      <c r="BI1342" s="26"/>
      <c r="BJ1342" s="26"/>
      <c r="BK1342" s="26"/>
      <c r="BL1342" s="26"/>
    </row>
    <row r="1343" spans="10:64" ht="23.85" customHeight="1">
      <c r="J1343" s="26"/>
      <c r="K1343" s="26"/>
      <c r="L1343" s="26"/>
      <c r="M1343" s="26"/>
      <c r="N1343" s="26"/>
      <c r="O1343" s="26"/>
      <c r="P1343" s="26"/>
      <c r="Q1343" s="26"/>
      <c r="R1343" s="26"/>
      <c r="S1343" s="26"/>
      <c r="T1343" s="26"/>
      <c r="U1343" s="26"/>
      <c r="V1343" s="26"/>
      <c r="W1343" s="26"/>
      <c r="X1343" s="26"/>
      <c r="Y1343" s="26"/>
      <c r="Z1343" s="26"/>
      <c r="AA1343" s="26"/>
      <c r="AB1343" s="26"/>
      <c r="AC1343" s="26"/>
      <c r="AD1343" s="26"/>
      <c r="AE1343" s="26"/>
      <c r="AF1343" s="26"/>
      <c r="AG1343" s="26"/>
      <c r="AH1343" s="26"/>
      <c r="AI1343" s="26"/>
      <c r="AJ1343" s="26"/>
      <c r="AK1343" s="26"/>
      <c r="AL1343" s="26"/>
      <c r="AM1343" s="26"/>
      <c r="AN1343" s="26"/>
      <c r="AO1343" s="26"/>
      <c r="AP1343" s="26"/>
      <c r="AQ1343" s="26"/>
      <c r="AR1343" s="26"/>
      <c r="AS1343" s="26"/>
      <c r="AT1343" s="26"/>
      <c r="AU1343" s="26"/>
      <c r="AV1343" s="26"/>
      <c r="AW1343" s="26"/>
      <c r="AX1343" s="26"/>
      <c r="AY1343" s="26"/>
      <c r="AZ1343" s="26"/>
      <c r="BA1343" s="26"/>
      <c r="BB1343" s="26"/>
      <c r="BC1343" s="26"/>
      <c r="BD1343" s="26"/>
      <c r="BE1343" s="26"/>
      <c r="BF1343" s="26"/>
      <c r="BG1343" s="26"/>
      <c r="BH1343" s="26"/>
      <c r="BI1343" s="26"/>
      <c r="BJ1343" s="26"/>
      <c r="BK1343" s="26"/>
      <c r="BL1343" s="26"/>
    </row>
    <row r="1344" spans="10:64" ht="23.85" customHeight="1">
      <c r="J1344" s="26"/>
      <c r="K1344" s="26"/>
      <c r="L1344" s="26"/>
      <c r="M1344" s="26"/>
      <c r="N1344" s="26"/>
      <c r="O1344" s="26"/>
      <c r="P1344" s="26"/>
      <c r="Q1344" s="26"/>
      <c r="R1344" s="26"/>
      <c r="S1344" s="26"/>
      <c r="T1344" s="26"/>
      <c r="U1344" s="26"/>
      <c r="V1344" s="26"/>
      <c r="W1344" s="26"/>
      <c r="X1344" s="26"/>
      <c r="Y1344" s="26"/>
      <c r="Z1344" s="26"/>
      <c r="AA1344" s="26"/>
      <c r="AB1344" s="26"/>
      <c r="AC1344" s="26"/>
      <c r="AD1344" s="26"/>
      <c r="AE1344" s="26"/>
      <c r="AF1344" s="26"/>
      <c r="AG1344" s="26"/>
      <c r="AH1344" s="26"/>
      <c r="AI1344" s="26"/>
      <c r="AJ1344" s="26"/>
      <c r="AK1344" s="26"/>
      <c r="AL1344" s="26"/>
      <c r="AM1344" s="26"/>
      <c r="AN1344" s="26"/>
      <c r="AO1344" s="26"/>
      <c r="AP1344" s="26"/>
      <c r="AQ1344" s="26"/>
      <c r="AR1344" s="26"/>
      <c r="AS1344" s="26"/>
      <c r="AT1344" s="26"/>
      <c r="AU1344" s="26"/>
      <c r="AV1344" s="26"/>
      <c r="AW1344" s="26"/>
      <c r="AX1344" s="26"/>
      <c r="AY1344" s="26"/>
      <c r="AZ1344" s="26"/>
      <c r="BA1344" s="26"/>
      <c r="BB1344" s="26"/>
      <c r="BC1344" s="26"/>
      <c r="BD1344" s="26"/>
      <c r="BE1344" s="26"/>
      <c r="BF1344" s="26"/>
      <c r="BG1344" s="26"/>
      <c r="BH1344" s="26"/>
      <c r="BI1344" s="26"/>
      <c r="BJ1344" s="26"/>
      <c r="BK1344" s="26"/>
      <c r="BL1344" s="26"/>
    </row>
    <row r="1345" spans="10:64" ht="23.85" customHeight="1">
      <c r="J1345" s="26"/>
      <c r="K1345" s="26"/>
      <c r="L1345" s="26"/>
      <c r="M1345" s="26"/>
      <c r="N1345" s="26"/>
      <c r="O1345" s="26"/>
      <c r="P1345" s="26"/>
      <c r="Q1345" s="26"/>
      <c r="R1345" s="26"/>
      <c r="S1345" s="26"/>
      <c r="T1345" s="26"/>
      <c r="U1345" s="26"/>
      <c r="V1345" s="26"/>
      <c r="W1345" s="26"/>
      <c r="X1345" s="26"/>
      <c r="Y1345" s="26"/>
      <c r="Z1345" s="26"/>
      <c r="AA1345" s="26"/>
      <c r="AB1345" s="26"/>
      <c r="AC1345" s="26"/>
      <c r="AD1345" s="26"/>
      <c r="AE1345" s="26"/>
      <c r="AF1345" s="26"/>
      <c r="AG1345" s="26"/>
      <c r="AH1345" s="26"/>
      <c r="AI1345" s="26"/>
      <c r="AJ1345" s="26"/>
      <c r="AK1345" s="26"/>
      <c r="AL1345" s="26"/>
      <c r="AM1345" s="26"/>
      <c r="AN1345" s="26"/>
      <c r="AO1345" s="26"/>
      <c r="AP1345" s="26"/>
      <c r="AQ1345" s="26"/>
      <c r="AR1345" s="26"/>
      <c r="AS1345" s="26"/>
      <c r="AT1345" s="26"/>
      <c r="AU1345" s="26"/>
      <c r="AV1345" s="26"/>
      <c r="AW1345" s="26"/>
      <c r="AX1345" s="26"/>
      <c r="AY1345" s="26"/>
      <c r="AZ1345" s="26"/>
      <c r="BA1345" s="26"/>
      <c r="BB1345" s="26"/>
      <c r="BC1345" s="26"/>
      <c r="BD1345" s="26"/>
      <c r="BE1345" s="26"/>
      <c r="BF1345" s="26"/>
      <c r="BG1345" s="26"/>
      <c r="BH1345" s="26"/>
      <c r="BI1345" s="26"/>
      <c r="BJ1345" s="26"/>
      <c r="BK1345" s="26"/>
      <c r="BL1345" s="26"/>
    </row>
    <row r="1346" spans="10:64" ht="23.85" customHeight="1">
      <c r="J1346" s="26"/>
      <c r="K1346" s="26"/>
      <c r="L1346" s="26"/>
      <c r="M1346" s="26"/>
      <c r="N1346" s="26"/>
      <c r="O1346" s="26"/>
      <c r="P1346" s="26"/>
      <c r="Q1346" s="26"/>
      <c r="R1346" s="26"/>
      <c r="S1346" s="26"/>
      <c r="T1346" s="26"/>
      <c r="U1346" s="26"/>
      <c r="V1346" s="26"/>
      <c r="W1346" s="26"/>
      <c r="X1346" s="26"/>
      <c r="Y1346" s="26"/>
      <c r="Z1346" s="26"/>
      <c r="AA1346" s="26"/>
      <c r="AB1346" s="26"/>
      <c r="AC1346" s="26"/>
      <c r="AD1346" s="26"/>
      <c r="AE1346" s="26"/>
      <c r="AF1346" s="26"/>
      <c r="AG1346" s="26"/>
      <c r="AH1346" s="26"/>
      <c r="AI1346" s="26"/>
      <c r="AJ1346" s="26"/>
      <c r="AK1346" s="26"/>
      <c r="AL1346" s="26"/>
      <c r="AM1346" s="26"/>
      <c r="AN1346" s="26"/>
      <c r="AO1346" s="26"/>
      <c r="AP1346" s="26"/>
      <c r="AQ1346" s="26"/>
      <c r="AR1346" s="26"/>
      <c r="AS1346" s="26"/>
      <c r="AT1346" s="26"/>
      <c r="AU1346" s="26"/>
      <c r="AV1346" s="26"/>
      <c r="AW1346" s="26"/>
      <c r="AX1346" s="26"/>
      <c r="AY1346" s="26"/>
      <c r="AZ1346" s="26"/>
      <c r="BA1346" s="26"/>
      <c r="BB1346" s="26"/>
      <c r="BC1346" s="26"/>
      <c r="BD1346" s="26"/>
      <c r="BE1346" s="26"/>
      <c r="BF1346" s="26"/>
      <c r="BG1346" s="26"/>
      <c r="BH1346" s="26"/>
      <c r="BI1346" s="26"/>
      <c r="BJ1346" s="26"/>
      <c r="BK1346" s="26"/>
      <c r="BL1346" s="26"/>
    </row>
    <row r="1347" spans="10:64" ht="23.85" customHeight="1">
      <c r="J1347" s="26"/>
      <c r="K1347" s="26"/>
      <c r="L1347" s="26"/>
      <c r="M1347" s="26"/>
      <c r="N1347" s="26"/>
      <c r="O1347" s="26"/>
      <c r="P1347" s="26"/>
      <c r="Q1347" s="26"/>
      <c r="R1347" s="26"/>
      <c r="S1347" s="26"/>
      <c r="T1347" s="26"/>
      <c r="U1347" s="26"/>
      <c r="V1347" s="26"/>
      <c r="W1347" s="26"/>
      <c r="X1347" s="26"/>
      <c r="Y1347" s="26"/>
      <c r="Z1347" s="26"/>
      <c r="AA1347" s="26"/>
      <c r="AB1347" s="26"/>
      <c r="AC1347" s="26"/>
      <c r="AD1347" s="26"/>
      <c r="AE1347" s="26"/>
      <c r="AF1347" s="26"/>
      <c r="AG1347" s="26"/>
      <c r="AH1347" s="26"/>
      <c r="AI1347" s="26"/>
      <c r="AJ1347" s="26"/>
      <c r="AK1347" s="26"/>
      <c r="AL1347" s="26"/>
      <c r="AM1347" s="26"/>
      <c r="AN1347" s="26"/>
      <c r="AO1347" s="26"/>
      <c r="AP1347" s="26"/>
      <c r="AQ1347" s="26"/>
      <c r="AR1347" s="26"/>
      <c r="AS1347" s="26"/>
      <c r="AT1347" s="26"/>
      <c r="AU1347" s="26"/>
      <c r="AV1347" s="26"/>
      <c r="AW1347" s="26"/>
      <c r="AX1347" s="26"/>
      <c r="AY1347" s="26"/>
      <c r="AZ1347" s="26"/>
      <c r="BA1347" s="26"/>
      <c r="BB1347" s="26"/>
      <c r="BC1347" s="26"/>
      <c r="BD1347" s="26"/>
      <c r="BE1347" s="26"/>
      <c r="BF1347" s="26"/>
      <c r="BG1347" s="26"/>
      <c r="BH1347" s="26"/>
      <c r="BI1347" s="26"/>
      <c r="BJ1347" s="26"/>
      <c r="BK1347" s="26"/>
      <c r="BL1347" s="26"/>
    </row>
    <row r="1348" spans="10:64" ht="23.85" customHeight="1">
      <c r="J1348" s="26"/>
      <c r="K1348" s="26"/>
      <c r="L1348" s="26"/>
      <c r="M1348" s="26"/>
      <c r="N1348" s="26"/>
      <c r="O1348" s="26"/>
      <c r="P1348" s="26"/>
      <c r="Q1348" s="26"/>
      <c r="R1348" s="26"/>
      <c r="S1348" s="26"/>
      <c r="T1348" s="26"/>
      <c r="U1348" s="26"/>
      <c r="V1348" s="26"/>
      <c r="W1348" s="26"/>
      <c r="X1348" s="26"/>
      <c r="Y1348" s="26"/>
      <c r="Z1348" s="26"/>
      <c r="AA1348" s="26"/>
      <c r="AB1348" s="26"/>
      <c r="AC1348" s="26"/>
      <c r="AD1348" s="26"/>
      <c r="AE1348" s="26"/>
      <c r="AF1348" s="26"/>
      <c r="AG1348" s="26"/>
      <c r="AH1348" s="26"/>
      <c r="AI1348" s="26"/>
      <c r="AJ1348" s="26"/>
      <c r="AK1348" s="26"/>
      <c r="AL1348" s="26"/>
      <c r="AM1348" s="26"/>
      <c r="AN1348" s="26"/>
      <c r="AO1348" s="26"/>
      <c r="AP1348" s="26"/>
      <c r="AQ1348" s="26"/>
      <c r="AR1348" s="26"/>
      <c r="AS1348" s="26"/>
      <c r="AT1348" s="26"/>
      <c r="AU1348" s="26"/>
      <c r="AV1348" s="26"/>
      <c r="AW1348" s="26"/>
      <c r="AX1348" s="26"/>
      <c r="AY1348" s="26"/>
      <c r="AZ1348" s="26"/>
      <c r="BA1348" s="26"/>
      <c r="BB1348" s="26"/>
      <c r="BC1348" s="26"/>
      <c r="BD1348" s="26"/>
      <c r="BE1348" s="26"/>
      <c r="BF1348" s="26"/>
      <c r="BG1348" s="26"/>
      <c r="BH1348" s="26"/>
      <c r="BI1348" s="26"/>
      <c r="BJ1348" s="26"/>
      <c r="BK1348" s="26"/>
      <c r="BL1348" s="26"/>
    </row>
    <row r="1349" spans="10:64" ht="23.85" customHeight="1">
      <c r="J1349" s="26"/>
      <c r="K1349" s="26"/>
      <c r="L1349" s="26"/>
      <c r="M1349" s="26"/>
      <c r="N1349" s="26"/>
      <c r="O1349" s="26"/>
      <c r="P1349" s="26"/>
      <c r="Q1349" s="26"/>
      <c r="R1349" s="26"/>
      <c r="S1349" s="26"/>
      <c r="T1349" s="26"/>
      <c r="U1349" s="26"/>
      <c r="V1349" s="26"/>
      <c r="W1349" s="26"/>
      <c r="X1349" s="26"/>
      <c r="Y1349" s="26"/>
      <c r="Z1349" s="26"/>
      <c r="AA1349" s="26"/>
      <c r="AB1349" s="26"/>
      <c r="AC1349" s="26"/>
      <c r="AD1349" s="26"/>
      <c r="AE1349" s="26"/>
      <c r="AF1349" s="26"/>
      <c r="AG1349" s="26"/>
      <c r="AH1349" s="26"/>
      <c r="AI1349" s="26"/>
      <c r="AJ1349" s="26"/>
      <c r="AK1349" s="26"/>
      <c r="AL1349" s="26"/>
      <c r="AM1349" s="26"/>
      <c r="AN1349" s="26"/>
      <c r="AO1349" s="26"/>
      <c r="AP1349" s="26"/>
      <c r="AQ1349" s="26"/>
      <c r="AR1349" s="26"/>
      <c r="AS1349" s="26"/>
      <c r="AT1349" s="26"/>
      <c r="AU1349" s="26"/>
      <c r="AV1349" s="26"/>
      <c r="AW1349" s="26"/>
      <c r="AX1349" s="26"/>
      <c r="AY1349" s="26"/>
      <c r="AZ1349" s="26"/>
      <c r="BA1349" s="26"/>
      <c r="BB1349" s="26"/>
      <c r="BC1349" s="26"/>
      <c r="BD1349" s="26"/>
      <c r="BE1349" s="26"/>
      <c r="BF1349" s="26"/>
      <c r="BG1349" s="26"/>
      <c r="BH1349" s="26"/>
      <c r="BI1349" s="26"/>
      <c r="BJ1349" s="26"/>
      <c r="BK1349" s="26"/>
      <c r="BL1349" s="26"/>
    </row>
    <row r="1350" spans="10:64" ht="23.85" customHeight="1">
      <c r="J1350" s="26"/>
      <c r="K1350" s="26"/>
      <c r="L1350" s="26"/>
      <c r="M1350" s="26"/>
      <c r="N1350" s="26"/>
      <c r="O1350" s="26"/>
      <c r="P1350" s="26"/>
      <c r="Q1350" s="26"/>
      <c r="R1350" s="26"/>
      <c r="S1350" s="26"/>
      <c r="T1350" s="26"/>
      <c r="U1350" s="26"/>
      <c r="V1350" s="26"/>
      <c r="W1350" s="26"/>
      <c r="X1350" s="26"/>
      <c r="Y1350" s="26"/>
      <c r="Z1350" s="26"/>
      <c r="AA1350" s="26"/>
      <c r="AB1350" s="26"/>
      <c r="AC1350" s="26"/>
      <c r="AD1350" s="26"/>
      <c r="AE1350" s="26"/>
      <c r="AF1350" s="26"/>
      <c r="AG1350" s="26"/>
      <c r="AH1350" s="26"/>
      <c r="AI1350" s="26"/>
      <c r="AJ1350" s="26"/>
      <c r="AK1350" s="26"/>
      <c r="AL1350" s="26"/>
      <c r="AM1350" s="26"/>
      <c r="AN1350" s="26"/>
      <c r="AO1350" s="26"/>
      <c r="AP1350" s="26"/>
      <c r="AQ1350" s="26"/>
      <c r="AR1350" s="26"/>
      <c r="AS1350" s="26"/>
      <c r="AT1350" s="26"/>
      <c r="AU1350" s="26"/>
      <c r="AV1350" s="26"/>
      <c r="AW1350" s="26"/>
      <c r="AX1350" s="26"/>
      <c r="AY1350" s="26"/>
      <c r="AZ1350" s="26"/>
      <c r="BA1350" s="26"/>
      <c r="BB1350" s="26"/>
      <c r="BC1350" s="26"/>
      <c r="BD1350" s="26"/>
      <c r="BE1350" s="26"/>
      <c r="BF1350" s="26"/>
      <c r="BG1350" s="26"/>
      <c r="BH1350" s="26"/>
      <c r="BI1350" s="26"/>
      <c r="BJ1350" s="26"/>
      <c r="BK1350" s="26"/>
      <c r="BL1350" s="26"/>
    </row>
    <row r="1356" spans="10:64" ht="23.85" customHeight="1">
      <c r="J1356" s="26"/>
      <c r="K1356" s="26"/>
      <c r="L1356" s="26"/>
      <c r="M1356" s="26"/>
      <c r="N1356" s="26"/>
      <c r="O1356" s="26"/>
      <c r="P1356" s="26"/>
      <c r="Q1356" s="26"/>
      <c r="R1356" s="26"/>
      <c r="S1356" s="26"/>
      <c r="T1356" s="26"/>
      <c r="U1356" s="26"/>
      <c r="V1356" s="26"/>
      <c r="W1356" s="26"/>
      <c r="X1356" s="26"/>
      <c r="Y1356" s="26"/>
      <c r="Z1356" s="26"/>
      <c r="AA1356" s="26"/>
      <c r="AB1356" s="26"/>
      <c r="AC1356" s="26"/>
      <c r="AD1356" s="26"/>
      <c r="AE1356" s="26"/>
      <c r="AF1356" s="26"/>
      <c r="AG1356" s="26"/>
      <c r="AH1356" s="26"/>
      <c r="AI1356" s="26"/>
      <c r="AJ1356" s="26"/>
      <c r="AK1356" s="26"/>
      <c r="AL1356" s="26"/>
      <c r="AM1356" s="26"/>
      <c r="AN1356" s="26"/>
      <c r="AO1356" s="26"/>
      <c r="AP1356" s="26"/>
      <c r="AQ1356" s="26"/>
      <c r="AR1356" s="26"/>
      <c r="AS1356" s="26"/>
      <c r="AT1356" s="26"/>
      <c r="AU1356" s="26"/>
      <c r="AV1356" s="26"/>
      <c r="AW1356" s="26"/>
      <c r="AX1356" s="26"/>
      <c r="AY1356" s="26"/>
      <c r="AZ1356" s="26"/>
      <c r="BA1356" s="26"/>
      <c r="BB1356" s="26"/>
      <c r="BC1356" s="26"/>
      <c r="BD1356" s="26"/>
      <c r="BE1356" s="26"/>
      <c r="BF1356" s="26"/>
      <c r="BG1356" s="26"/>
      <c r="BH1356" s="26"/>
      <c r="BI1356" s="26"/>
      <c r="BJ1356" s="26"/>
      <c r="BK1356" s="26"/>
      <c r="BL1356" s="26"/>
    </row>
    <row r="1357" spans="10:64" ht="23.85" customHeight="1">
      <c r="J1357" s="26"/>
      <c r="K1357" s="26"/>
      <c r="L1357" s="26"/>
      <c r="M1357" s="26"/>
      <c r="N1357" s="26"/>
      <c r="O1357" s="26"/>
      <c r="P1357" s="26"/>
      <c r="Q1357" s="26"/>
      <c r="R1357" s="26"/>
      <c r="S1357" s="26"/>
      <c r="T1357" s="26"/>
      <c r="U1357" s="26"/>
      <c r="V1357" s="26"/>
      <c r="W1357" s="26"/>
      <c r="X1357" s="26"/>
      <c r="Y1357" s="26"/>
      <c r="Z1357" s="26"/>
      <c r="AA1357" s="26"/>
      <c r="AB1357" s="26"/>
      <c r="AC1357" s="26"/>
      <c r="AD1357" s="26"/>
      <c r="AE1357" s="26"/>
      <c r="AF1357" s="26"/>
      <c r="AG1357" s="26"/>
      <c r="AH1357" s="26"/>
      <c r="AI1357" s="26"/>
      <c r="AJ1357" s="26"/>
      <c r="AK1357" s="26"/>
      <c r="AL1357" s="26"/>
      <c r="AM1357" s="26"/>
      <c r="AN1357" s="26"/>
      <c r="AO1357" s="26"/>
      <c r="AP1357" s="26"/>
      <c r="AQ1357" s="26"/>
      <c r="AR1357" s="26"/>
      <c r="AS1357" s="26"/>
      <c r="AT1357" s="26"/>
      <c r="AU1357" s="26"/>
      <c r="AV1357" s="26"/>
      <c r="AW1357" s="26"/>
      <c r="AX1357" s="26"/>
      <c r="AY1357" s="26"/>
      <c r="AZ1357" s="26"/>
      <c r="BA1357" s="26"/>
      <c r="BB1357" s="26"/>
      <c r="BC1357" s="26"/>
      <c r="BD1357" s="26"/>
      <c r="BE1357" s="26"/>
      <c r="BF1357" s="26"/>
      <c r="BG1357" s="26"/>
      <c r="BH1357" s="26"/>
      <c r="BI1357" s="26"/>
      <c r="BJ1357" s="26"/>
      <c r="BK1357" s="26"/>
      <c r="BL1357" s="26"/>
    </row>
    <row r="1358" spans="10:64" ht="23.85" customHeight="1">
      <c r="J1358" s="26"/>
      <c r="K1358" s="26"/>
      <c r="L1358" s="26"/>
      <c r="M1358" s="26"/>
      <c r="N1358" s="26"/>
      <c r="O1358" s="26"/>
      <c r="P1358" s="26"/>
      <c r="Q1358" s="26"/>
      <c r="R1358" s="26"/>
      <c r="S1358" s="26"/>
      <c r="T1358" s="26"/>
      <c r="U1358" s="26"/>
      <c r="V1358" s="26"/>
      <c r="W1358" s="26"/>
      <c r="X1358" s="26"/>
      <c r="Y1358" s="26"/>
      <c r="Z1358" s="26"/>
      <c r="AA1358" s="26"/>
      <c r="AB1358" s="26"/>
      <c r="AC1358" s="26"/>
      <c r="AD1358" s="26"/>
      <c r="AE1358" s="26"/>
      <c r="AF1358" s="26"/>
      <c r="AG1358" s="26"/>
      <c r="AH1358" s="26"/>
      <c r="AI1358" s="26"/>
      <c r="AJ1358" s="26"/>
      <c r="AK1358" s="26"/>
      <c r="AL1358" s="26"/>
      <c r="AM1358" s="26"/>
      <c r="AN1358" s="26"/>
      <c r="AO1358" s="26"/>
      <c r="AP1358" s="26"/>
      <c r="AQ1358" s="26"/>
      <c r="AR1358" s="26"/>
      <c r="AS1358" s="26"/>
      <c r="AT1358" s="26"/>
      <c r="AU1358" s="26"/>
      <c r="AV1358" s="26"/>
      <c r="AW1358" s="26"/>
      <c r="AX1358" s="26"/>
      <c r="AY1358" s="26"/>
      <c r="AZ1358" s="26"/>
      <c r="BA1358" s="26"/>
      <c r="BB1358" s="26"/>
      <c r="BC1358" s="26"/>
      <c r="BD1358" s="26"/>
      <c r="BE1358" s="26"/>
      <c r="BF1358" s="26"/>
      <c r="BG1358" s="26"/>
      <c r="BH1358" s="26"/>
      <c r="BI1358" s="26"/>
      <c r="BJ1358" s="26"/>
      <c r="BK1358" s="26"/>
      <c r="BL1358" s="26"/>
    </row>
    <row r="1359" spans="10:64" ht="23.85" customHeight="1">
      <c r="J1359" s="26"/>
      <c r="K1359" s="26"/>
      <c r="L1359" s="26"/>
      <c r="M1359" s="26"/>
      <c r="N1359" s="26"/>
      <c r="O1359" s="26"/>
      <c r="P1359" s="26"/>
      <c r="Q1359" s="26"/>
      <c r="R1359" s="26"/>
      <c r="S1359" s="26"/>
      <c r="T1359" s="26"/>
      <c r="U1359" s="26"/>
      <c r="V1359" s="26"/>
      <c r="W1359" s="26"/>
      <c r="X1359" s="26"/>
      <c r="Y1359" s="26"/>
      <c r="Z1359" s="26"/>
      <c r="AA1359" s="26"/>
      <c r="AB1359" s="26"/>
      <c r="AC1359" s="26"/>
      <c r="AD1359" s="26"/>
      <c r="AE1359" s="26"/>
      <c r="AF1359" s="26"/>
      <c r="AG1359" s="26"/>
      <c r="AH1359" s="26"/>
      <c r="AI1359" s="26"/>
      <c r="AJ1359" s="26"/>
      <c r="AK1359" s="26"/>
      <c r="AL1359" s="26"/>
      <c r="AM1359" s="26"/>
      <c r="AN1359" s="26"/>
      <c r="AO1359" s="26"/>
      <c r="AP1359" s="26"/>
      <c r="AQ1359" s="26"/>
      <c r="AR1359" s="26"/>
      <c r="AS1359" s="26"/>
      <c r="AT1359" s="26"/>
      <c r="AU1359" s="26"/>
      <c r="AV1359" s="26"/>
      <c r="AW1359" s="26"/>
      <c r="AX1359" s="26"/>
      <c r="AY1359" s="26"/>
      <c r="AZ1359" s="26"/>
      <c r="BA1359" s="26"/>
      <c r="BB1359" s="26"/>
      <c r="BC1359" s="26"/>
      <c r="BD1359" s="26"/>
      <c r="BE1359" s="26"/>
      <c r="BF1359" s="26"/>
      <c r="BG1359" s="26"/>
      <c r="BH1359" s="26"/>
      <c r="BI1359" s="26"/>
      <c r="BJ1359" s="26"/>
      <c r="BK1359" s="26"/>
      <c r="BL1359" s="26"/>
    </row>
    <row r="1360" spans="10:64" ht="23.85" customHeight="1">
      <c r="J1360" s="26"/>
      <c r="K1360" s="26"/>
      <c r="L1360" s="26"/>
      <c r="M1360" s="26"/>
      <c r="N1360" s="26"/>
      <c r="O1360" s="26"/>
      <c r="P1360" s="26"/>
      <c r="Q1360" s="26"/>
      <c r="R1360" s="26"/>
      <c r="S1360" s="26"/>
      <c r="T1360" s="26"/>
      <c r="U1360" s="26"/>
      <c r="V1360" s="26"/>
      <c r="W1360" s="26"/>
      <c r="X1360" s="26"/>
      <c r="Y1360" s="26"/>
      <c r="Z1360" s="26"/>
      <c r="AA1360" s="26"/>
      <c r="AB1360" s="26"/>
      <c r="AC1360" s="26"/>
      <c r="AD1360" s="26"/>
      <c r="AE1360" s="26"/>
      <c r="AF1360" s="26"/>
      <c r="AG1360" s="26"/>
      <c r="AH1360" s="26"/>
      <c r="AI1360" s="26"/>
      <c r="AJ1360" s="26"/>
      <c r="AK1360" s="26"/>
      <c r="AL1360" s="26"/>
      <c r="AM1360" s="26"/>
      <c r="AN1360" s="26"/>
      <c r="AO1360" s="26"/>
      <c r="AP1360" s="26"/>
      <c r="AQ1360" s="26"/>
      <c r="AR1360" s="26"/>
      <c r="AS1360" s="26"/>
      <c r="AT1360" s="26"/>
      <c r="AU1360" s="26"/>
      <c r="AV1360" s="26"/>
      <c r="AW1360" s="26"/>
      <c r="AX1360" s="26"/>
      <c r="AY1360" s="26"/>
      <c r="AZ1360" s="26"/>
      <c r="BA1360" s="26"/>
      <c r="BB1360" s="26"/>
      <c r="BC1360" s="26"/>
      <c r="BD1360" s="26"/>
      <c r="BE1360" s="26"/>
      <c r="BF1360" s="26"/>
      <c r="BG1360" s="26"/>
      <c r="BH1360" s="26"/>
      <c r="BI1360" s="26"/>
      <c r="BJ1360" s="26"/>
      <c r="BK1360" s="26"/>
      <c r="BL1360" s="26"/>
    </row>
    <row r="1361" spans="10:64" ht="23.85" customHeight="1">
      <c r="J1361" s="26"/>
      <c r="K1361" s="26"/>
      <c r="L1361" s="26"/>
      <c r="M1361" s="26"/>
      <c r="N1361" s="26"/>
      <c r="O1361" s="26"/>
      <c r="P1361" s="26"/>
      <c r="Q1361" s="26"/>
      <c r="R1361" s="26"/>
      <c r="S1361" s="26"/>
      <c r="T1361" s="26"/>
      <c r="U1361" s="26"/>
      <c r="V1361" s="26"/>
      <c r="W1361" s="26"/>
      <c r="X1361" s="26"/>
      <c r="Y1361" s="26"/>
      <c r="Z1361" s="26"/>
      <c r="AA1361" s="26"/>
      <c r="AB1361" s="26"/>
      <c r="AC1361" s="26"/>
      <c r="AD1361" s="26"/>
      <c r="AE1361" s="26"/>
      <c r="AF1361" s="26"/>
      <c r="AG1361" s="26"/>
      <c r="AH1361" s="26"/>
      <c r="AI1361" s="26"/>
      <c r="AJ1361" s="26"/>
      <c r="AK1361" s="26"/>
      <c r="AL1361" s="26"/>
      <c r="AM1361" s="26"/>
      <c r="AN1361" s="26"/>
      <c r="AO1361" s="26"/>
      <c r="AP1361" s="26"/>
      <c r="AQ1361" s="26"/>
      <c r="AR1361" s="26"/>
      <c r="AS1361" s="26"/>
      <c r="AT1361" s="26"/>
      <c r="AU1361" s="26"/>
      <c r="AV1361" s="26"/>
      <c r="AW1361" s="26"/>
      <c r="AX1361" s="26"/>
      <c r="AY1361" s="26"/>
      <c r="AZ1361" s="26"/>
      <c r="BA1361" s="26"/>
      <c r="BB1361" s="26"/>
      <c r="BC1361" s="26"/>
      <c r="BD1361" s="26"/>
      <c r="BE1361" s="26"/>
      <c r="BF1361" s="26"/>
      <c r="BG1361" s="26"/>
      <c r="BH1361" s="26"/>
      <c r="BI1361" s="26"/>
      <c r="BJ1361" s="26"/>
      <c r="BK1361" s="26"/>
      <c r="BL1361" s="26"/>
    </row>
    <row r="1362" spans="10:64" ht="23.85" customHeight="1">
      <c r="J1362" s="26"/>
      <c r="K1362" s="26"/>
      <c r="L1362" s="26"/>
      <c r="M1362" s="26"/>
      <c r="N1362" s="26"/>
      <c r="O1362" s="26"/>
      <c r="P1362" s="26"/>
      <c r="Q1362" s="26"/>
      <c r="R1362" s="26"/>
      <c r="S1362" s="26"/>
      <c r="T1362" s="26"/>
      <c r="U1362" s="26"/>
      <c r="V1362" s="26"/>
      <c r="W1362" s="26"/>
      <c r="X1362" s="26"/>
      <c r="Y1362" s="26"/>
      <c r="Z1362" s="26"/>
      <c r="AA1362" s="26"/>
      <c r="AB1362" s="26"/>
      <c r="AC1362" s="26"/>
      <c r="AD1362" s="26"/>
      <c r="AE1362" s="26"/>
      <c r="AF1362" s="26"/>
      <c r="AG1362" s="26"/>
      <c r="AH1362" s="26"/>
      <c r="AI1362" s="26"/>
      <c r="AJ1362" s="26"/>
      <c r="AK1362" s="26"/>
      <c r="AL1362" s="26"/>
      <c r="AM1362" s="26"/>
      <c r="AN1362" s="26"/>
      <c r="AO1362" s="26"/>
      <c r="AP1362" s="26"/>
      <c r="AQ1362" s="26"/>
      <c r="AR1362" s="26"/>
      <c r="AS1362" s="26"/>
      <c r="AT1362" s="26"/>
      <c r="AU1362" s="26"/>
      <c r="AV1362" s="26"/>
      <c r="AW1362" s="26"/>
      <c r="AX1362" s="26"/>
      <c r="AY1362" s="26"/>
      <c r="AZ1362" s="26"/>
      <c r="BA1362" s="26"/>
      <c r="BB1362" s="26"/>
      <c r="BC1362" s="26"/>
      <c r="BD1362" s="26"/>
      <c r="BE1362" s="26"/>
      <c r="BF1362" s="26"/>
      <c r="BG1362" s="26"/>
      <c r="BH1362" s="26"/>
      <c r="BI1362" s="26"/>
      <c r="BJ1362" s="26"/>
      <c r="BK1362" s="26"/>
      <c r="BL1362" s="26"/>
    </row>
    <row r="1363" spans="10:64" ht="23.85" customHeight="1">
      <c r="J1363" s="26"/>
      <c r="K1363" s="26"/>
      <c r="L1363" s="26"/>
      <c r="M1363" s="26"/>
      <c r="N1363" s="26"/>
      <c r="O1363" s="26"/>
      <c r="P1363" s="26"/>
      <c r="Q1363" s="26"/>
      <c r="R1363" s="26"/>
      <c r="S1363" s="26"/>
      <c r="T1363" s="26"/>
      <c r="U1363" s="26"/>
      <c r="V1363" s="26"/>
      <c r="W1363" s="26"/>
      <c r="X1363" s="26"/>
      <c r="Y1363" s="26"/>
      <c r="Z1363" s="26"/>
      <c r="AA1363" s="26"/>
      <c r="AB1363" s="26"/>
      <c r="AC1363" s="26"/>
      <c r="AD1363" s="26"/>
      <c r="AE1363" s="26"/>
      <c r="AF1363" s="26"/>
      <c r="AG1363" s="26"/>
      <c r="AH1363" s="26"/>
      <c r="AI1363" s="26"/>
      <c r="AJ1363" s="26"/>
      <c r="AK1363" s="26"/>
      <c r="AL1363" s="26"/>
      <c r="AM1363" s="26"/>
      <c r="AN1363" s="26"/>
      <c r="AO1363" s="26"/>
      <c r="AP1363" s="26"/>
      <c r="AQ1363" s="26"/>
      <c r="AR1363" s="26"/>
      <c r="AS1363" s="26"/>
      <c r="AT1363" s="26"/>
      <c r="AU1363" s="26"/>
      <c r="AV1363" s="26"/>
      <c r="AW1363" s="26"/>
      <c r="AX1363" s="26"/>
      <c r="AY1363" s="26"/>
      <c r="AZ1363" s="26"/>
      <c r="BA1363" s="26"/>
      <c r="BB1363" s="26"/>
      <c r="BC1363" s="26"/>
      <c r="BD1363" s="26"/>
      <c r="BE1363" s="26"/>
      <c r="BF1363" s="26"/>
      <c r="BG1363" s="26"/>
      <c r="BH1363" s="26"/>
      <c r="BI1363" s="26"/>
      <c r="BJ1363" s="26"/>
      <c r="BK1363" s="26"/>
      <c r="BL1363" s="26"/>
    </row>
    <row r="1364" spans="10:64" ht="23.85" customHeight="1">
      <c r="J1364" s="26"/>
      <c r="K1364" s="26"/>
      <c r="L1364" s="26"/>
      <c r="M1364" s="26"/>
      <c r="N1364" s="26"/>
      <c r="O1364" s="26"/>
      <c r="P1364" s="26"/>
      <c r="Q1364" s="26"/>
      <c r="R1364" s="26"/>
      <c r="S1364" s="26"/>
      <c r="T1364" s="26"/>
      <c r="U1364" s="26"/>
      <c r="V1364" s="26"/>
      <c r="W1364" s="26"/>
      <c r="X1364" s="26"/>
      <c r="Y1364" s="26"/>
      <c r="Z1364" s="26"/>
      <c r="AA1364" s="26"/>
      <c r="AB1364" s="26"/>
      <c r="AC1364" s="26"/>
      <c r="AD1364" s="26"/>
      <c r="AE1364" s="26"/>
      <c r="AF1364" s="26"/>
      <c r="AG1364" s="26"/>
      <c r="AH1364" s="26"/>
      <c r="AI1364" s="26"/>
      <c r="AJ1364" s="26"/>
      <c r="AK1364" s="26"/>
      <c r="AL1364" s="26"/>
      <c r="AM1364" s="26"/>
      <c r="AN1364" s="26"/>
      <c r="AO1364" s="26"/>
      <c r="AP1364" s="26"/>
      <c r="AQ1364" s="26"/>
      <c r="AR1364" s="26"/>
      <c r="AS1364" s="26"/>
      <c r="AT1364" s="26"/>
      <c r="AU1364" s="26"/>
      <c r="AV1364" s="26"/>
      <c r="AW1364" s="26"/>
      <c r="AX1364" s="26"/>
      <c r="AY1364" s="26"/>
      <c r="AZ1364" s="26"/>
      <c r="BA1364" s="26"/>
      <c r="BB1364" s="26"/>
      <c r="BC1364" s="26"/>
      <c r="BD1364" s="26"/>
      <c r="BE1364" s="26"/>
      <c r="BF1364" s="26"/>
      <c r="BG1364" s="26"/>
      <c r="BH1364" s="26"/>
      <c r="BI1364" s="26"/>
      <c r="BJ1364" s="26"/>
      <c r="BK1364" s="26"/>
      <c r="BL1364" s="26"/>
    </row>
    <row r="1365" spans="10:64" ht="23.85" customHeight="1">
      <c r="J1365" s="26"/>
      <c r="K1365" s="26"/>
      <c r="L1365" s="26"/>
      <c r="M1365" s="26"/>
      <c r="N1365" s="26"/>
      <c r="O1365" s="26"/>
      <c r="P1365" s="26"/>
      <c r="Q1365" s="26"/>
      <c r="R1365" s="26"/>
      <c r="S1365" s="26"/>
      <c r="T1365" s="26"/>
      <c r="U1365" s="26"/>
      <c r="V1365" s="26"/>
      <c r="W1365" s="26"/>
      <c r="X1365" s="26"/>
      <c r="Y1365" s="26"/>
      <c r="Z1365" s="26"/>
      <c r="AA1365" s="26"/>
      <c r="AB1365" s="26"/>
      <c r="AC1365" s="26"/>
      <c r="AD1365" s="26"/>
      <c r="AE1365" s="26"/>
      <c r="AF1365" s="26"/>
      <c r="AG1365" s="26"/>
      <c r="AH1365" s="26"/>
      <c r="AI1365" s="26"/>
      <c r="AJ1365" s="26"/>
      <c r="AK1365" s="26"/>
      <c r="AL1365" s="26"/>
      <c r="AM1365" s="26"/>
      <c r="AN1365" s="26"/>
      <c r="AO1365" s="26"/>
      <c r="AP1365" s="26"/>
      <c r="AQ1365" s="26"/>
      <c r="AR1365" s="26"/>
      <c r="AS1365" s="26"/>
      <c r="AT1365" s="26"/>
      <c r="AU1365" s="26"/>
      <c r="AV1365" s="26"/>
      <c r="AW1365" s="26"/>
      <c r="AX1365" s="26"/>
      <c r="AY1365" s="26"/>
      <c r="AZ1365" s="26"/>
      <c r="BA1365" s="26"/>
      <c r="BB1365" s="26"/>
      <c r="BC1365" s="26"/>
      <c r="BD1365" s="26"/>
      <c r="BE1365" s="26"/>
      <c r="BF1365" s="26"/>
      <c r="BG1365" s="26"/>
      <c r="BH1365" s="26"/>
      <c r="BI1365" s="26"/>
      <c r="BJ1365" s="26"/>
      <c r="BK1365" s="26"/>
      <c r="BL1365" s="26"/>
    </row>
    <row r="1366" spans="10:64" ht="23.85" customHeight="1">
      <c r="J1366" s="26"/>
      <c r="K1366" s="26"/>
      <c r="L1366" s="26"/>
      <c r="M1366" s="26"/>
      <c r="N1366" s="26"/>
      <c r="O1366" s="26"/>
      <c r="P1366" s="26"/>
      <c r="Q1366" s="26"/>
      <c r="R1366" s="26"/>
      <c r="S1366" s="26"/>
      <c r="T1366" s="26"/>
      <c r="U1366" s="26"/>
      <c r="V1366" s="26"/>
      <c r="W1366" s="26"/>
      <c r="X1366" s="26"/>
      <c r="Y1366" s="26"/>
      <c r="Z1366" s="26"/>
      <c r="AA1366" s="26"/>
      <c r="AB1366" s="26"/>
      <c r="AC1366" s="26"/>
      <c r="AD1366" s="26"/>
      <c r="AE1366" s="26"/>
      <c r="AF1366" s="26"/>
      <c r="AG1366" s="26"/>
      <c r="AH1366" s="26"/>
      <c r="AI1366" s="26"/>
      <c r="AJ1366" s="26"/>
      <c r="AK1366" s="26"/>
      <c r="AL1366" s="26"/>
      <c r="AM1366" s="26"/>
      <c r="AN1366" s="26"/>
      <c r="AO1366" s="26"/>
      <c r="AP1366" s="26"/>
      <c r="AQ1366" s="26"/>
      <c r="AR1366" s="26"/>
      <c r="AS1366" s="26"/>
      <c r="AT1366" s="26"/>
      <c r="AU1366" s="26"/>
      <c r="AV1366" s="26"/>
      <c r="AW1366" s="26"/>
      <c r="AX1366" s="26"/>
      <c r="AY1366" s="26"/>
      <c r="AZ1366" s="26"/>
      <c r="BA1366" s="26"/>
      <c r="BB1366" s="26"/>
      <c r="BC1366" s="26"/>
      <c r="BD1366" s="26"/>
      <c r="BE1366" s="26"/>
      <c r="BF1366" s="26"/>
      <c r="BG1366" s="26"/>
      <c r="BH1366" s="26"/>
      <c r="BI1366" s="26"/>
      <c r="BJ1366" s="26"/>
      <c r="BK1366" s="26"/>
      <c r="BL1366" s="26"/>
    </row>
    <row r="1367" spans="10:64" ht="23.85" customHeight="1">
      <c r="J1367" s="26"/>
      <c r="K1367" s="26"/>
      <c r="L1367" s="26"/>
      <c r="M1367" s="26"/>
      <c r="N1367" s="26"/>
      <c r="O1367" s="26"/>
      <c r="P1367" s="26"/>
      <c r="Q1367" s="26"/>
      <c r="R1367" s="26"/>
      <c r="S1367" s="26"/>
      <c r="T1367" s="26"/>
      <c r="U1367" s="26"/>
      <c r="V1367" s="26"/>
      <c r="W1367" s="26"/>
      <c r="X1367" s="26"/>
      <c r="Y1367" s="26"/>
      <c r="Z1367" s="26"/>
      <c r="AA1367" s="26"/>
      <c r="AB1367" s="26"/>
      <c r="AC1367" s="26"/>
      <c r="AD1367" s="26"/>
      <c r="AE1367" s="26"/>
      <c r="AF1367" s="26"/>
      <c r="AG1367" s="26"/>
      <c r="AH1367" s="26"/>
      <c r="AI1367" s="26"/>
      <c r="AJ1367" s="26"/>
      <c r="AK1367" s="26"/>
      <c r="AL1367" s="26"/>
      <c r="AM1367" s="26"/>
      <c r="AN1367" s="26"/>
      <c r="AO1367" s="26"/>
      <c r="AP1367" s="26"/>
      <c r="AQ1367" s="26"/>
      <c r="AR1367" s="26"/>
      <c r="AS1367" s="26"/>
      <c r="AT1367" s="26"/>
      <c r="AU1367" s="26"/>
      <c r="AV1367" s="26"/>
      <c r="AW1367" s="26"/>
      <c r="AX1367" s="26"/>
      <c r="AY1367" s="26"/>
      <c r="AZ1367" s="26"/>
      <c r="BA1367" s="26"/>
      <c r="BB1367" s="26"/>
      <c r="BC1367" s="26"/>
      <c r="BD1367" s="26"/>
      <c r="BE1367" s="26"/>
      <c r="BF1367" s="26"/>
      <c r="BG1367" s="26"/>
      <c r="BH1367" s="26"/>
      <c r="BI1367" s="26"/>
      <c r="BJ1367" s="26"/>
      <c r="BK1367" s="26"/>
      <c r="BL1367" s="26"/>
    </row>
    <row r="1368" spans="10:64" ht="23.85" customHeight="1">
      <c r="J1368" s="26"/>
      <c r="K1368" s="26"/>
      <c r="L1368" s="26"/>
      <c r="M1368" s="26"/>
      <c r="N1368" s="26"/>
      <c r="O1368" s="26"/>
      <c r="P1368" s="26"/>
      <c r="Q1368" s="26"/>
      <c r="R1368" s="26"/>
      <c r="S1368" s="26"/>
      <c r="T1368" s="26"/>
      <c r="U1368" s="26"/>
      <c r="V1368" s="26"/>
      <c r="W1368" s="26"/>
      <c r="X1368" s="26"/>
      <c r="Y1368" s="26"/>
      <c r="Z1368" s="26"/>
      <c r="AA1368" s="26"/>
      <c r="AB1368" s="26"/>
      <c r="AC1368" s="26"/>
      <c r="AD1368" s="26"/>
      <c r="AE1368" s="26"/>
      <c r="AF1368" s="26"/>
      <c r="AG1368" s="26"/>
      <c r="AH1368" s="26"/>
      <c r="AI1368" s="26"/>
      <c r="AJ1368" s="26"/>
      <c r="AK1368" s="26"/>
      <c r="AL1368" s="26"/>
      <c r="AM1368" s="26"/>
      <c r="AN1368" s="26"/>
      <c r="AO1368" s="26"/>
      <c r="AP1368" s="26"/>
      <c r="AQ1368" s="26"/>
      <c r="AR1368" s="26"/>
      <c r="AS1368" s="26"/>
      <c r="AT1368" s="26"/>
      <c r="AU1368" s="26"/>
      <c r="AV1368" s="26"/>
      <c r="AW1368" s="26"/>
      <c r="AX1368" s="26"/>
      <c r="AY1368" s="26"/>
      <c r="AZ1368" s="26"/>
      <c r="BA1368" s="26"/>
      <c r="BB1368" s="26"/>
      <c r="BC1368" s="26"/>
      <c r="BD1368" s="26"/>
      <c r="BE1368" s="26"/>
      <c r="BF1368" s="26"/>
      <c r="BG1368" s="26"/>
      <c r="BH1368" s="26"/>
      <c r="BI1368" s="26"/>
      <c r="BJ1368" s="26"/>
      <c r="BK1368" s="26"/>
      <c r="BL1368" s="26"/>
    </row>
    <row r="1369" spans="10:64" ht="23.85" customHeight="1">
      <c r="J1369" s="26"/>
      <c r="K1369" s="26"/>
      <c r="L1369" s="26"/>
      <c r="M1369" s="26"/>
      <c r="N1369" s="26"/>
      <c r="O1369" s="26"/>
      <c r="P1369" s="26"/>
      <c r="Q1369" s="26"/>
      <c r="R1369" s="26"/>
      <c r="S1369" s="26"/>
      <c r="T1369" s="26"/>
      <c r="U1369" s="26"/>
      <c r="V1369" s="26"/>
      <c r="W1369" s="26"/>
      <c r="X1369" s="26"/>
      <c r="Y1369" s="26"/>
      <c r="Z1369" s="26"/>
      <c r="AA1369" s="26"/>
      <c r="AB1369" s="26"/>
      <c r="AC1369" s="26"/>
      <c r="AD1369" s="26"/>
      <c r="AE1369" s="26"/>
      <c r="AF1369" s="26"/>
      <c r="AG1369" s="26"/>
      <c r="AH1369" s="26"/>
      <c r="AI1369" s="26"/>
      <c r="AJ1369" s="26"/>
      <c r="AK1369" s="26"/>
      <c r="AL1369" s="26"/>
      <c r="AM1369" s="26"/>
      <c r="AN1369" s="26"/>
      <c r="AO1369" s="26"/>
      <c r="AP1369" s="26"/>
      <c r="AQ1369" s="26"/>
      <c r="AR1369" s="26"/>
      <c r="AS1369" s="26"/>
      <c r="AT1369" s="26"/>
      <c r="AU1369" s="26"/>
      <c r="AV1369" s="26"/>
      <c r="AW1369" s="26"/>
      <c r="AX1369" s="26"/>
      <c r="AY1369" s="26"/>
      <c r="AZ1369" s="26"/>
      <c r="BA1369" s="26"/>
      <c r="BB1369" s="26"/>
      <c r="BC1369" s="26"/>
      <c r="BD1369" s="26"/>
      <c r="BE1369" s="26"/>
      <c r="BF1369" s="26"/>
      <c r="BG1369" s="26"/>
      <c r="BH1369" s="26"/>
      <c r="BI1369" s="26"/>
      <c r="BJ1369" s="26"/>
      <c r="BK1369" s="26"/>
      <c r="BL1369" s="26"/>
    </row>
    <row r="1046745" ht="12.75" customHeight="1"/>
    <row r="1046746" ht="12.75" customHeight="1"/>
    <row r="1046747" ht="12.75" customHeight="1"/>
    <row r="1046748" ht="12.75" customHeight="1"/>
    <row r="1046749" ht="12.75" customHeight="1"/>
    <row r="1046750" ht="12.75" customHeight="1"/>
    <row r="1046751" ht="12.75" customHeight="1"/>
    <row r="1046752" ht="12.75" customHeight="1"/>
    <row r="1046753" ht="12.75" customHeight="1"/>
    <row r="1046754" ht="12.75" customHeight="1"/>
    <row r="1046755" ht="12.75" customHeight="1"/>
    <row r="1046756" ht="12.75" customHeight="1"/>
    <row r="1048270" ht="12.75" customHeight="1"/>
    <row r="1048271" ht="12.75" customHeight="1"/>
    <row r="1048272" ht="12.75" customHeight="1"/>
    <row r="1048273" ht="12.75" customHeight="1"/>
    <row r="1048274" ht="12.75" customHeight="1"/>
    <row r="1048275" ht="12.75" customHeight="1"/>
    <row r="1048276" ht="12.75" customHeight="1"/>
    <row r="1048277" ht="12.75" customHeight="1"/>
    <row r="1048278" ht="12.75" customHeight="1"/>
    <row r="1048279" ht="12.75" customHeight="1"/>
    <row r="1048280" ht="12.75" customHeight="1"/>
    <row r="1048281" ht="12.75" customHeight="1"/>
    <row r="1048282" ht="12.75" customHeight="1"/>
    <row r="1048283" ht="12.75" customHeight="1"/>
    <row r="1048284" ht="12.75" customHeight="1"/>
    <row r="1048285" ht="12.75" customHeight="1"/>
    <row r="1048286" ht="12.75" customHeight="1"/>
    <row r="1048287" ht="12.75" customHeight="1"/>
    <row r="1048288" ht="12.75" customHeight="1"/>
    <row r="1048289" ht="12.75" customHeight="1"/>
    <row r="1048290" ht="12.75" customHeight="1"/>
    <row r="1048291" ht="12.75" customHeight="1"/>
    <row r="1048292" ht="12.75" customHeight="1"/>
    <row r="1048293" ht="12.75" customHeight="1"/>
    <row r="1048294" ht="12.75" customHeight="1"/>
    <row r="1048295" ht="12.75" customHeight="1"/>
    <row r="1048296" ht="12.75" customHeight="1"/>
    <row r="1048297" ht="12.75" customHeight="1"/>
    <row r="1048298" ht="12.75" customHeight="1"/>
    <row r="1048299" ht="12.75" customHeight="1"/>
    <row r="1048300" ht="12.75" customHeight="1"/>
    <row r="1048301" ht="12.75" customHeight="1"/>
    <row r="1048302" ht="12.75" customHeight="1"/>
    <row r="1048303" ht="12.75" customHeight="1"/>
    <row r="1048304" ht="12.75" customHeight="1"/>
    <row r="1048305" ht="12.75" customHeight="1"/>
    <row r="1048306" ht="12.75" customHeight="1"/>
    <row r="1048307" ht="12.75" customHeight="1"/>
    <row r="1048308" ht="12.75" customHeight="1"/>
    <row r="1048309" ht="12.75" customHeight="1"/>
    <row r="1048310" ht="12.75" customHeight="1"/>
    <row r="1048311" ht="12.75" customHeight="1"/>
    <row r="1048312" ht="12.75" customHeight="1"/>
    <row r="1048313" ht="12.75" customHeight="1"/>
    <row r="1048314" ht="12.75" customHeight="1"/>
    <row r="1048315" ht="12.75" customHeight="1"/>
    <row r="1048316" ht="12.75" customHeight="1"/>
    <row r="1048317" ht="12.75" customHeight="1"/>
    <row r="1048318" ht="12.75" customHeight="1"/>
    <row r="1048319" ht="12.75" customHeight="1"/>
    <row r="1048320" ht="12.75" customHeight="1"/>
    <row r="1048321" ht="12.75" customHeight="1"/>
    <row r="1048322" ht="12.75" customHeight="1"/>
    <row r="1048323" ht="12.75" customHeight="1"/>
    <row r="1048324" ht="12.75" customHeight="1"/>
    <row r="1048325" ht="12.75" customHeight="1"/>
    <row r="1048326" ht="12.75" customHeight="1"/>
    <row r="1048327" ht="12.75" customHeight="1"/>
    <row r="1048328" ht="12.75" customHeight="1"/>
    <row r="1048329" ht="12.75" customHeight="1"/>
    <row r="1048330" ht="12.75" customHeight="1"/>
    <row r="1048331" ht="12.75" customHeight="1"/>
    <row r="1048332" ht="12.75" customHeight="1"/>
    <row r="1048333" ht="12.75" customHeight="1"/>
    <row r="1048334" ht="12.75" customHeight="1"/>
    <row r="1048335" ht="12.75" customHeight="1"/>
    <row r="1048336" ht="12.75" customHeight="1"/>
    <row r="1048337" ht="12.75" customHeight="1"/>
    <row r="1048338" ht="12.75" customHeight="1"/>
    <row r="1048339" ht="12.75" customHeight="1"/>
    <row r="1048340" ht="12.75" customHeight="1"/>
    <row r="1048341" ht="12.75" customHeight="1"/>
    <row r="1048342" ht="12.75" customHeight="1"/>
    <row r="1048343" ht="12.75" customHeight="1"/>
    <row r="1048344" ht="12.75" customHeight="1"/>
    <row r="1048345" ht="12.75" customHeight="1"/>
    <row r="1048346" ht="12.75" customHeight="1"/>
    <row r="1048347" ht="12.75" customHeight="1"/>
    <row r="1048348" ht="12.75" customHeight="1"/>
    <row r="1048349" ht="12.75" customHeight="1"/>
    <row r="1048350" ht="12.75" customHeight="1"/>
    <row r="1048351" ht="12.75" customHeight="1"/>
    <row r="1048352" ht="12.75" customHeight="1"/>
    <row r="1048353" ht="12.75" customHeight="1"/>
    <row r="1048354" ht="12.75" customHeight="1"/>
    <row r="1048355" ht="12.75" customHeight="1"/>
    <row r="1048356" ht="12.75" customHeight="1"/>
    <row r="1048357" ht="12.75" customHeight="1"/>
    <row r="1048358" ht="12.75" customHeight="1"/>
    <row r="1048359" ht="12.75" customHeight="1"/>
    <row r="1048360" ht="12.75" customHeight="1"/>
    <row r="1048361" ht="12.75" customHeight="1"/>
    <row r="1048362" ht="12.75" customHeight="1"/>
    <row r="1048363" ht="12.75" customHeight="1"/>
    <row r="1048364" ht="12.75" customHeight="1"/>
    <row r="1048365" ht="12.75" customHeight="1"/>
    <row r="1048366" ht="12.75" customHeight="1"/>
    <row r="1048367" ht="12.75" customHeight="1"/>
    <row r="1048368" ht="12.75" customHeight="1"/>
    <row r="1048369" ht="12.75" customHeight="1"/>
    <row r="1048370" ht="12.75" customHeight="1"/>
    <row r="1048371" ht="12.75" customHeight="1"/>
    <row r="1048372" ht="12.75" customHeight="1"/>
    <row r="1048373" ht="12.75" customHeight="1"/>
    <row r="1048374" ht="12.75" customHeight="1"/>
    <row r="1048375" ht="12.75" customHeight="1"/>
    <row r="1048376" ht="12.75" customHeight="1"/>
    <row r="1048377" ht="12.75" customHeight="1"/>
    <row r="1048378" ht="12.75" customHeight="1"/>
    <row r="1048379" ht="12.75" customHeight="1"/>
    <row r="1048380" ht="12.75" customHeight="1"/>
    <row r="1048381" ht="12.75" customHeight="1"/>
    <row r="1048382" ht="12.75" customHeight="1"/>
    <row r="1048383" ht="12.75" customHeight="1"/>
    <row r="1048384" ht="12.75" customHeight="1"/>
    <row r="1048385" ht="12.75" customHeight="1"/>
    <row r="1048386" ht="12.75" customHeight="1"/>
    <row r="1048387" ht="12.75" customHeight="1"/>
    <row r="1048388" ht="12.75" customHeight="1"/>
    <row r="1048389" ht="12.75" customHeight="1"/>
    <row r="1048390" ht="12.75" customHeight="1"/>
    <row r="1048391" ht="12.75" customHeight="1"/>
    <row r="1048392" ht="12.75" customHeight="1"/>
    <row r="1048393" ht="12.75" customHeight="1"/>
    <row r="1048394" ht="12.75" customHeight="1"/>
    <row r="1048395" ht="12.75" customHeight="1"/>
    <row r="1048396" ht="12.75" customHeight="1"/>
    <row r="1048397" ht="12.75" customHeight="1"/>
    <row r="1048398" ht="12.75" customHeight="1"/>
    <row r="1048399" ht="12.75" customHeight="1"/>
    <row r="1048400" ht="12.75" customHeight="1"/>
    <row r="1048401" ht="12.75" customHeight="1"/>
    <row r="1048402" ht="12.75" customHeight="1"/>
    <row r="1048403" ht="12.75" customHeight="1"/>
    <row r="1048404" ht="12.75" customHeight="1"/>
    <row r="1048405" ht="12.75" customHeight="1"/>
    <row r="1048406" ht="12.75" customHeight="1"/>
    <row r="1048407" ht="12.75" customHeight="1"/>
    <row r="1048408" ht="12.75" customHeight="1"/>
    <row r="1048409" ht="12.75" customHeight="1"/>
    <row r="1048410" ht="12.75" customHeight="1"/>
    <row r="1048411" ht="12.75" customHeight="1"/>
    <row r="1048412" ht="12.75" customHeight="1"/>
    <row r="1048413" ht="12.75" customHeight="1"/>
    <row r="1048414" ht="12.75" customHeight="1"/>
    <row r="1048415" ht="12.75" customHeight="1"/>
    <row r="1048416" ht="12.75" customHeight="1"/>
    <row r="1048417" ht="12.75" customHeight="1"/>
    <row r="1048418" ht="12.75" customHeight="1"/>
    <row r="1048419" ht="12.75" customHeight="1"/>
    <row r="1048420" ht="12.75" customHeight="1"/>
    <row r="1048421" ht="12.75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  <row r="1048433" ht="12.75" customHeight="1"/>
    <row r="1048434" ht="12.75" customHeight="1"/>
    <row r="1048435" ht="12.75" customHeight="1"/>
    <row r="1048436" ht="12.75" customHeight="1"/>
    <row r="1048437" ht="12.75" customHeight="1"/>
    <row r="1048438" ht="12.75" customHeight="1"/>
    <row r="1048439" ht="12.75" customHeight="1"/>
    <row r="1048440" ht="12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982">
    <mergeCell ref="H1252:H1255"/>
    <mergeCell ref="A1256:G1256"/>
    <mergeCell ref="A1257:G1257"/>
    <mergeCell ref="H1202:H1247"/>
    <mergeCell ref="B1248:E1248"/>
    <mergeCell ref="H1248:H1251"/>
    <mergeCell ref="I1248:I1251"/>
    <mergeCell ref="B1249:E1249"/>
    <mergeCell ref="A1250:A1251"/>
    <mergeCell ref="B1250:B1251"/>
    <mergeCell ref="C1250:C1251"/>
    <mergeCell ref="D1250:D1251"/>
    <mergeCell ref="E1250:E1251"/>
    <mergeCell ref="F1250:F1251"/>
    <mergeCell ref="G1250:G1251"/>
    <mergeCell ref="A1197:H1197"/>
    <mergeCell ref="B1198:E1198"/>
    <mergeCell ref="H1198:H1201"/>
    <mergeCell ref="I1198:I1201"/>
    <mergeCell ref="B1199:E1199"/>
    <mergeCell ref="A1200:A1201"/>
    <mergeCell ref="B1200:B1201"/>
    <mergeCell ref="C1200:C1201"/>
    <mergeCell ref="D1200:D1201"/>
    <mergeCell ref="E1200:E1201"/>
    <mergeCell ref="F1200:F1201"/>
    <mergeCell ref="G1200:G1201"/>
    <mergeCell ref="H1133:H1191"/>
    <mergeCell ref="B1192:E1192"/>
    <mergeCell ref="H1192:H1195"/>
    <mergeCell ref="I1192:I1195"/>
    <mergeCell ref="B1193:E1193"/>
    <mergeCell ref="A1194:A1195"/>
    <mergeCell ref="B1194:B1195"/>
    <mergeCell ref="C1194:C1195"/>
    <mergeCell ref="D1194:D1195"/>
    <mergeCell ref="E1194:E1195"/>
    <mergeCell ref="F1194:F1195"/>
    <mergeCell ref="G1194:G1195"/>
    <mergeCell ref="H1121:H1128"/>
    <mergeCell ref="B1129:E1129"/>
    <mergeCell ref="H1129:H1132"/>
    <mergeCell ref="I1129:I1132"/>
    <mergeCell ref="B1130:E1130"/>
    <mergeCell ref="A1131:A1132"/>
    <mergeCell ref="B1131:B1132"/>
    <mergeCell ref="C1131:C1132"/>
    <mergeCell ref="D1131:D1132"/>
    <mergeCell ref="E1131:E1132"/>
    <mergeCell ref="F1131:F1132"/>
    <mergeCell ref="G1131:G1132"/>
    <mergeCell ref="H1103:H1116"/>
    <mergeCell ref="B1117:E1117"/>
    <mergeCell ref="H1117:H1120"/>
    <mergeCell ref="I1117:I1120"/>
    <mergeCell ref="B1118:E1118"/>
    <mergeCell ref="A1119:A1120"/>
    <mergeCell ref="B1119:B1120"/>
    <mergeCell ref="C1119:C1120"/>
    <mergeCell ref="D1119:D1120"/>
    <mergeCell ref="E1119:E1120"/>
    <mergeCell ref="F1119:F1120"/>
    <mergeCell ref="G1119:G1120"/>
    <mergeCell ref="H1084:H1098"/>
    <mergeCell ref="B1099:E1099"/>
    <mergeCell ref="H1099:H1102"/>
    <mergeCell ref="I1099:I1102"/>
    <mergeCell ref="B1100:E1100"/>
    <mergeCell ref="A1101:A1102"/>
    <mergeCell ref="B1101:B1102"/>
    <mergeCell ref="C1101:C1102"/>
    <mergeCell ref="D1101:D1102"/>
    <mergeCell ref="E1101:E1102"/>
    <mergeCell ref="F1101:F1102"/>
    <mergeCell ref="G1101:G1102"/>
    <mergeCell ref="H1077:H1079"/>
    <mergeCell ref="B1080:E1080"/>
    <mergeCell ref="H1080:H1083"/>
    <mergeCell ref="I1080:I1083"/>
    <mergeCell ref="B1081:E1081"/>
    <mergeCell ref="A1082:A1083"/>
    <mergeCell ref="B1082:B1083"/>
    <mergeCell ref="C1082:C1083"/>
    <mergeCell ref="D1082:D1083"/>
    <mergeCell ref="E1082:E1083"/>
    <mergeCell ref="F1082:F1083"/>
    <mergeCell ref="G1082:G1083"/>
    <mergeCell ref="H1037:H1072"/>
    <mergeCell ref="B1073:E1073"/>
    <mergeCell ref="H1073:H1076"/>
    <mergeCell ref="I1073:I1076"/>
    <mergeCell ref="B1074:E1074"/>
    <mergeCell ref="A1075:A1076"/>
    <mergeCell ref="B1075:B1076"/>
    <mergeCell ref="C1075:C1076"/>
    <mergeCell ref="D1075:D1076"/>
    <mergeCell ref="E1075:E1076"/>
    <mergeCell ref="F1075:F1076"/>
    <mergeCell ref="G1075:G1076"/>
    <mergeCell ref="H1029:H1032"/>
    <mergeCell ref="B1033:E1033"/>
    <mergeCell ref="H1033:H1036"/>
    <mergeCell ref="I1033:I1036"/>
    <mergeCell ref="B1034:E1034"/>
    <mergeCell ref="A1035:A1036"/>
    <mergeCell ref="B1035:B1036"/>
    <mergeCell ref="C1035:C1036"/>
    <mergeCell ref="D1035:D1036"/>
    <mergeCell ref="E1035:E1036"/>
    <mergeCell ref="F1035:F1036"/>
    <mergeCell ref="G1035:G1036"/>
    <mergeCell ref="H1013:H1024"/>
    <mergeCell ref="B1025:E1025"/>
    <mergeCell ref="H1025:H1028"/>
    <mergeCell ref="I1025:I1028"/>
    <mergeCell ref="B1026:E1026"/>
    <mergeCell ref="A1027:A1028"/>
    <mergeCell ref="B1027:B1028"/>
    <mergeCell ref="C1027:C1028"/>
    <mergeCell ref="D1027:D1028"/>
    <mergeCell ref="E1027:E1028"/>
    <mergeCell ref="F1027:F1028"/>
    <mergeCell ref="G1027:G1028"/>
    <mergeCell ref="H1004:H1006"/>
    <mergeCell ref="A1007:G1007"/>
    <mergeCell ref="A1008:G1008"/>
    <mergeCell ref="H1008:H1012"/>
    <mergeCell ref="B1009:E1009"/>
    <mergeCell ref="I1009:I1012"/>
    <mergeCell ref="B1010:E1010"/>
    <mergeCell ref="A1011:A1012"/>
    <mergeCell ref="B1011:B1012"/>
    <mergeCell ref="C1011:C1012"/>
    <mergeCell ref="D1011:D1012"/>
    <mergeCell ref="E1011:E1012"/>
    <mergeCell ref="F1011:F1012"/>
    <mergeCell ref="G1011:G1012"/>
    <mergeCell ref="H985:H998"/>
    <mergeCell ref="A999:H999"/>
    <mergeCell ref="I999:I1003"/>
    <mergeCell ref="B1000:E1000"/>
    <mergeCell ref="H1000:H1003"/>
    <mergeCell ref="B1001:E1001"/>
    <mergeCell ref="A1002:A1003"/>
    <mergeCell ref="B1002:B1003"/>
    <mergeCell ref="C1002:C1003"/>
    <mergeCell ref="D1002:D1003"/>
    <mergeCell ref="E1002:E1003"/>
    <mergeCell ref="F1002:F1003"/>
    <mergeCell ref="G1002:G1003"/>
    <mergeCell ref="H969:H980"/>
    <mergeCell ref="B981:E981"/>
    <mergeCell ref="H981:H984"/>
    <mergeCell ref="I981:I984"/>
    <mergeCell ref="B982:E982"/>
    <mergeCell ref="A983:A984"/>
    <mergeCell ref="B983:B984"/>
    <mergeCell ref="C983:C984"/>
    <mergeCell ref="D983:D984"/>
    <mergeCell ref="E983:E984"/>
    <mergeCell ref="F983:F984"/>
    <mergeCell ref="G983:G984"/>
    <mergeCell ref="B965:E965"/>
    <mergeCell ref="H965:H968"/>
    <mergeCell ref="I965:I968"/>
    <mergeCell ref="B966:E966"/>
    <mergeCell ref="A967:A968"/>
    <mergeCell ref="B967:B968"/>
    <mergeCell ref="C967:C968"/>
    <mergeCell ref="D967:D968"/>
    <mergeCell ref="E967:E968"/>
    <mergeCell ref="F967:F968"/>
    <mergeCell ref="G967:G968"/>
    <mergeCell ref="H952:H959"/>
    <mergeCell ref="B960:E960"/>
    <mergeCell ref="H960:H963"/>
    <mergeCell ref="I960:I963"/>
    <mergeCell ref="B961:E961"/>
    <mergeCell ref="A962:A963"/>
    <mergeCell ref="B962:B963"/>
    <mergeCell ref="C962:C963"/>
    <mergeCell ref="D962:D963"/>
    <mergeCell ref="E962:E963"/>
    <mergeCell ref="F962:F963"/>
    <mergeCell ref="G962:G963"/>
    <mergeCell ref="H946:H947"/>
    <mergeCell ref="B948:E948"/>
    <mergeCell ref="H948:H951"/>
    <mergeCell ref="I948:I951"/>
    <mergeCell ref="B949:E949"/>
    <mergeCell ref="A950:A951"/>
    <mergeCell ref="B950:B951"/>
    <mergeCell ref="C950:C951"/>
    <mergeCell ref="D950:D951"/>
    <mergeCell ref="E950:E951"/>
    <mergeCell ref="F950:F951"/>
    <mergeCell ref="G950:G951"/>
    <mergeCell ref="H930:H939"/>
    <mergeCell ref="A940:G940"/>
    <mergeCell ref="A941:G941"/>
    <mergeCell ref="H941:H945"/>
    <mergeCell ref="B942:E942"/>
    <mergeCell ref="I942:I945"/>
    <mergeCell ref="B943:E943"/>
    <mergeCell ref="A944:A945"/>
    <mergeCell ref="B944:B945"/>
    <mergeCell ref="C944:C945"/>
    <mergeCell ref="D944:D945"/>
    <mergeCell ref="E944:E945"/>
    <mergeCell ref="F944:F945"/>
    <mergeCell ref="G944:G945"/>
    <mergeCell ref="H914:H925"/>
    <mergeCell ref="B926:E926"/>
    <mergeCell ref="H926:H929"/>
    <mergeCell ref="I926:I929"/>
    <mergeCell ref="B927:E927"/>
    <mergeCell ref="A928:A929"/>
    <mergeCell ref="B928:B929"/>
    <mergeCell ref="C928:C929"/>
    <mergeCell ref="D928:D929"/>
    <mergeCell ref="E928:E929"/>
    <mergeCell ref="F928:F929"/>
    <mergeCell ref="G928:G929"/>
    <mergeCell ref="H900:H909"/>
    <mergeCell ref="B910:E910"/>
    <mergeCell ref="H910:H913"/>
    <mergeCell ref="I910:I913"/>
    <mergeCell ref="B911:E911"/>
    <mergeCell ref="A912:A913"/>
    <mergeCell ref="B912:B913"/>
    <mergeCell ref="C912:C913"/>
    <mergeCell ref="D912:D913"/>
    <mergeCell ref="E912:E913"/>
    <mergeCell ref="F912:F913"/>
    <mergeCell ref="G912:G913"/>
    <mergeCell ref="H888:H895"/>
    <mergeCell ref="B896:E896"/>
    <mergeCell ref="H896:H899"/>
    <mergeCell ref="I896:I899"/>
    <mergeCell ref="B897:E897"/>
    <mergeCell ref="A898:A899"/>
    <mergeCell ref="B898:B899"/>
    <mergeCell ref="C898:C899"/>
    <mergeCell ref="D898:D899"/>
    <mergeCell ref="E898:E899"/>
    <mergeCell ref="F898:F899"/>
    <mergeCell ref="G898:G899"/>
    <mergeCell ref="H880:H883"/>
    <mergeCell ref="B884:E884"/>
    <mergeCell ref="H884:H887"/>
    <mergeCell ref="I884:I887"/>
    <mergeCell ref="B885:E885"/>
    <mergeCell ref="A886:A887"/>
    <mergeCell ref="B886:B887"/>
    <mergeCell ref="C886:C887"/>
    <mergeCell ref="D886:D887"/>
    <mergeCell ref="E886:E887"/>
    <mergeCell ref="F886:F887"/>
    <mergeCell ref="G886:G887"/>
    <mergeCell ref="H872:H873"/>
    <mergeCell ref="A874:G874"/>
    <mergeCell ref="A875:H875"/>
    <mergeCell ref="B876:E876"/>
    <mergeCell ref="H876:H879"/>
    <mergeCell ref="I876:I879"/>
    <mergeCell ref="B877:E877"/>
    <mergeCell ref="A878:A879"/>
    <mergeCell ref="B878:B879"/>
    <mergeCell ref="C878:C879"/>
    <mergeCell ref="D878:D879"/>
    <mergeCell ref="E878:E879"/>
    <mergeCell ref="F878:F879"/>
    <mergeCell ref="G878:G879"/>
    <mergeCell ref="H865:H866"/>
    <mergeCell ref="A867:G867"/>
    <mergeCell ref="H867:H871"/>
    <mergeCell ref="I867:I871"/>
    <mergeCell ref="B868:E868"/>
    <mergeCell ref="B869:E869"/>
    <mergeCell ref="A870:A871"/>
    <mergeCell ref="B870:B871"/>
    <mergeCell ref="C870:C871"/>
    <mergeCell ref="D870:D871"/>
    <mergeCell ref="E870:E871"/>
    <mergeCell ref="F870:F871"/>
    <mergeCell ref="G870:G871"/>
    <mergeCell ref="H849:H860"/>
    <mergeCell ref="B861:E861"/>
    <mergeCell ref="H861:H864"/>
    <mergeCell ref="I861:I864"/>
    <mergeCell ref="B862:E862"/>
    <mergeCell ref="A863:A864"/>
    <mergeCell ref="B863:B864"/>
    <mergeCell ref="C863:C864"/>
    <mergeCell ref="D863:D864"/>
    <mergeCell ref="E863:E864"/>
    <mergeCell ref="F863:F864"/>
    <mergeCell ref="G863:G864"/>
    <mergeCell ref="H835:H844"/>
    <mergeCell ref="B845:E845"/>
    <mergeCell ref="H845:H848"/>
    <mergeCell ref="I845:I848"/>
    <mergeCell ref="B846:E846"/>
    <mergeCell ref="A847:A848"/>
    <mergeCell ref="B847:B848"/>
    <mergeCell ref="C847:C848"/>
    <mergeCell ref="D847:D848"/>
    <mergeCell ref="E847:E848"/>
    <mergeCell ref="F847:F848"/>
    <mergeCell ref="G847:G848"/>
    <mergeCell ref="H819:H830"/>
    <mergeCell ref="B831:E831"/>
    <mergeCell ref="H831:H834"/>
    <mergeCell ref="I831:I834"/>
    <mergeCell ref="B832:E832"/>
    <mergeCell ref="A833:A834"/>
    <mergeCell ref="B833:B834"/>
    <mergeCell ref="C833:C834"/>
    <mergeCell ref="D833:D834"/>
    <mergeCell ref="E833:E834"/>
    <mergeCell ref="F833:F834"/>
    <mergeCell ref="G833:G834"/>
    <mergeCell ref="H799:H814"/>
    <mergeCell ref="B815:E815"/>
    <mergeCell ref="H815:H818"/>
    <mergeCell ref="I815:I818"/>
    <mergeCell ref="B816:E816"/>
    <mergeCell ref="A817:A818"/>
    <mergeCell ref="B817:B818"/>
    <mergeCell ref="C817:C818"/>
    <mergeCell ref="D817:D818"/>
    <mergeCell ref="E817:E818"/>
    <mergeCell ref="F817:F818"/>
    <mergeCell ref="G817:G818"/>
    <mergeCell ref="A793:G793"/>
    <mergeCell ref="A794:G794"/>
    <mergeCell ref="B795:E795"/>
    <mergeCell ref="H795:H798"/>
    <mergeCell ref="I795:I798"/>
    <mergeCell ref="B796:E796"/>
    <mergeCell ref="A797:A798"/>
    <mergeCell ref="B797:B798"/>
    <mergeCell ref="C797:C798"/>
    <mergeCell ref="D797:D798"/>
    <mergeCell ref="E797:E798"/>
    <mergeCell ref="F797:F798"/>
    <mergeCell ref="G797:G798"/>
    <mergeCell ref="B781:E781"/>
    <mergeCell ref="H781:H783"/>
    <mergeCell ref="I781:I783"/>
    <mergeCell ref="B782:E782"/>
    <mergeCell ref="H784:H786"/>
    <mergeCell ref="A787:G787"/>
    <mergeCell ref="H787:H791"/>
    <mergeCell ref="I787:I791"/>
    <mergeCell ref="B788:E788"/>
    <mergeCell ref="B789:E789"/>
    <mergeCell ref="A790:A791"/>
    <mergeCell ref="B790:B791"/>
    <mergeCell ref="C790:C791"/>
    <mergeCell ref="D790:D791"/>
    <mergeCell ref="E790:E791"/>
    <mergeCell ref="F790:F791"/>
    <mergeCell ref="G790:G791"/>
    <mergeCell ref="H765:H775"/>
    <mergeCell ref="B776:E776"/>
    <mergeCell ref="H776:H779"/>
    <mergeCell ref="I776:I779"/>
    <mergeCell ref="B777:E777"/>
    <mergeCell ref="A778:A779"/>
    <mergeCell ref="B778:B779"/>
    <mergeCell ref="C778:C779"/>
    <mergeCell ref="D778:D779"/>
    <mergeCell ref="E778:E779"/>
    <mergeCell ref="F778:F779"/>
    <mergeCell ref="G778:G779"/>
    <mergeCell ref="B761:E761"/>
    <mergeCell ref="H761:H764"/>
    <mergeCell ref="I761:I764"/>
    <mergeCell ref="B762:E762"/>
    <mergeCell ref="A763:A764"/>
    <mergeCell ref="B763:B764"/>
    <mergeCell ref="C763:C764"/>
    <mergeCell ref="D763:D764"/>
    <mergeCell ref="E763:E764"/>
    <mergeCell ref="F763:F764"/>
    <mergeCell ref="G763:G764"/>
    <mergeCell ref="H752:H755"/>
    <mergeCell ref="B756:E756"/>
    <mergeCell ref="H756:H759"/>
    <mergeCell ref="I756:I759"/>
    <mergeCell ref="B757:E757"/>
    <mergeCell ref="A758:A759"/>
    <mergeCell ref="B758:B759"/>
    <mergeCell ref="C758:C759"/>
    <mergeCell ref="D758:D759"/>
    <mergeCell ref="E758:E759"/>
    <mergeCell ref="F758:F759"/>
    <mergeCell ref="G758:G759"/>
    <mergeCell ref="H734:H747"/>
    <mergeCell ref="B748:E748"/>
    <mergeCell ref="H748:H751"/>
    <mergeCell ref="I748:I751"/>
    <mergeCell ref="B749:E749"/>
    <mergeCell ref="A750:A751"/>
    <mergeCell ref="B750:B751"/>
    <mergeCell ref="C750:C751"/>
    <mergeCell ref="D750:D751"/>
    <mergeCell ref="E750:E751"/>
    <mergeCell ref="F750:F751"/>
    <mergeCell ref="G750:G751"/>
    <mergeCell ref="H715:H729"/>
    <mergeCell ref="B730:E730"/>
    <mergeCell ref="H730:H733"/>
    <mergeCell ref="I730:I733"/>
    <mergeCell ref="B731:E731"/>
    <mergeCell ref="A732:A733"/>
    <mergeCell ref="B732:B733"/>
    <mergeCell ref="C732:C733"/>
    <mergeCell ref="D732:D733"/>
    <mergeCell ref="E732:E733"/>
    <mergeCell ref="F732:F733"/>
    <mergeCell ref="G732:G733"/>
    <mergeCell ref="H706:H708"/>
    <mergeCell ref="A709:G709"/>
    <mergeCell ref="A710:G710"/>
    <mergeCell ref="H710:H714"/>
    <mergeCell ref="B711:E711"/>
    <mergeCell ref="I711:I714"/>
    <mergeCell ref="B712:E712"/>
    <mergeCell ref="A713:A714"/>
    <mergeCell ref="B713:B714"/>
    <mergeCell ref="C713:C714"/>
    <mergeCell ref="D713:D714"/>
    <mergeCell ref="E713:E714"/>
    <mergeCell ref="F713:F714"/>
    <mergeCell ref="G713:G714"/>
    <mergeCell ref="H700:H701"/>
    <mergeCell ref="B702:E702"/>
    <mergeCell ref="H702:H705"/>
    <mergeCell ref="I702:I705"/>
    <mergeCell ref="B703:E703"/>
    <mergeCell ref="A704:A705"/>
    <mergeCell ref="B704:B705"/>
    <mergeCell ref="C704:C705"/>
    <mergeCell ref="D704:D705"/>
    <mergeCell ref="E704:E705"/>
    <mergeCell ref="F704:F705"/>
    <mergeCell ref="G704:G705"/>
    <mergeCell ref="H693:H695"/>
    <mergeCell ref="B696:E696"/>
    <mergeCell ref="H696:H699"/>
    <mergeCell ref="B697:E697"/>
    <mergeCell ref="A698:A699"/>
    <mergeCell ref="B698:B699"/>
    <mergeCell ref="C698:C699"/>
    <mergeCell ref="D698:D699"/>
    <mergeCell ref="E698:E699"/>
    <mergeCell ref="F698:F699"/>
    <mergeCell ref="G698:G699"/>
    <mergeCell ref="H686:H688"/>
    <mergeCell ref="B689:E689"/>
    <mergeCell ref="H689:H692"/>
    <mergeCell ref="I689:I692"/>
    <mergeCell ref="B690:E690"/>
    <mergeCell ref="A691:A692"/>
    <mergeCell ref="B691:B692"/>
    <mergeCell ref="C691:C692"/>
    <mergeCell ref="D691:D692"/>
    <mergeCell ref="E691:E692"/>
    <mergeCell ref="F691:F692"/>
    <mergeCell ref="G691:G692"/>
    <mergeCell ref="H677:H681"/>
    <mergeCell ref="B682:E682"/>
    <mergeCell ref="H682:H685"/>
    <mergeCell ref="I682:I685"/>
    <mergeCell ref="B683:E683"/>
    <mergeCell ref="A684:A685"/>
    <mergeCell ref="B684:B685"/>
    <mergeCell ref="C684:C685"/>
    <mergeCell ref="D684:D685"/>
    <mergeCell ref="E684:E685"/>
    <mergeCell ref="F684:F685"/>
    <mergeCell ref="G684:G685"/>
    <mergeCell ref="H665:H670"/>
    <mergeCell ref="A671:G671"/>
    <mergeCell ref="A672:G672"/>
    <mergeCell ref="H672:H676"/>
    <mergeCell ref="B673:E673"/>
    <mergeCell ref="I673:I676"/>
    <mergeCell ref="B674:E674"/>
    <mergeCell ref="A675:A676"/>
    <mergeCell ref="B675:B676"/>
    <mergeCell ref="C675:C676"/>
    <mergeCell ref="D675:D676"/>
    <mergeCell ref="E675:E676"/>
    <mergeCell ref="F675:F676"/>
    <mergeCell ref="G675:G676"/>
    <mergeCell ref="B661:E661"/>
    <mergeCell ref="H661:H664"/>
    <mergeCell ref="I661:I664"/>
    <mergeCell ref="B662:E662"/>
    <mergeCell ref="A663:A664"/>
    <mergeCell ref="B663:B664"/>
    <mergeCell ref="C663:C664"/>
    <mergeCell ref="D663:D664"/>
    <mergeCell ref="E663:E664"/>
    <mergeCell ref="F663:F664"/>
    <mergeCell ref="G663:G664"/>
    <mergeCell ref="H639:H655"/>
    <mergeCell ref="B656:E656"/>
    <mergeCell ref="H656:H659"/>
    <mergeCell ref="I656:I659"/>
    <mergeCell ref="B657:E657"/>
    <mergeCell ref="A658:A659"/>
    <mergeCell ref="B658:B659"/>
    <mergeCell ref="C658:C659"/>
    <mergeCell ref="D658:D659"/>
    <mergeCell ref="E658:E659"/>
    <mergeCell ref="F658:F659"/>
    <mergeCell ref="G658:G659"/>
    <mergeCell ref="H614:H634"/>
    <mergeCell ref="B635:E635"/>
    <mergeCell ref="H635:H638"/>
    <mergeCell ref="I635:I638"/>
    <mergeCell ref="B636:E636"/>
    <mergeCell ref="A637:A638"/>
    <mergeCell ref="B637:B638"/>
    <mergeCell ref="C637:C638"/>
    <mergeCell ref="D637:D638"/>
    <mergeCell ref="E637:E638"/>
    <mergeCell ref="F637:F638"/>
    <mergeCell ref="G637:G638"/>
    <mergeCell ref="H600:H609"/>
    <mergeCell ref="B610:E610"/>
    <mergeCell ref="H610:H613"/>
    <mergeCell ref="I610:I613"/>
    <mergeCell ref="B611:E611"/>
    <mergeCell ref="A612:A613"/>
    <mergeCell ref="B612:B613"/>
    <mergeCell ref="C612:C613"/>
    <mergeCell ref="D612:D613"/>
    <mergeCell ref="E612:E613"/>
    <mergeCell ref="F612:F613"/>
    <mergeCell ref="G612:G613"/>
    <mergeCell ref="A594:G594"/>
    <mergeCell ref="A595:G595"/>
    <mergeCell ref="H595:H599"/>
    <mergeCell ref="B596:E596"/>
    <mergeCell ref="I596:I599"/>
    <mergeCell ref="B597:E597"/>
    <mergeCell ref="A598:A599"/>
    <mergeCell ref="B598:B599"/>
    <mergeCell ref="C598:C599"/>
    <mergeCell ref="D598:D599"/>
    <mergeCell ref="E598:E599"/>
    <mergeCell ref="F598:F599"/>
    <mergeCell ref="G598:G599"/>
    <mergeCell ref="B589:E589"/>
    <mergeCell ref="H589:H592"/>
    <mergeCell ref="I589:I592"/>
    <mergeCell ref="B590:E590"/>
    <mergeCell ref="A591:A592"/>
    <mergeCell ref="B591:B592"/>
    <mergeCell ref="C591:C592"/>
    <mergeCell ref="D591:D592"/>
    <mergeCell ref="E591:E592"/>
    <mergeCell ref="F591:F592"/>
    <mergeCell ref="G591:G592"/>
    <mergeCell ref="H582:H583"/>
    <mergeCell ref="B584:E584"/>
    <mergeCell ref="H584:H587"/>
    <mergeCell ref="I584:I587"/>
    <mergeCell ref="B585:E585"/>
    <mergeCell ref="A586:A587"/>
    <mergeCell ref="B586:B587"/>
    <mergeCell ref="C586:C587"/>
    <mergeCell ref="D586:D587"/>
    <mergeCell ref="E586:E587"/>
    <mergeCell ref="F586:F587"/>
    <mergeCell ref="G586:G587"/>
    <mergeCell ref="H567:H577"/>
    <mergeCell ref="B578:E578"/>
    <mergeCell ref="H578:H581"/>
    <mergeCell ref="I578:I581"/>
    <mergeCell ref="B579:E579"/>
    <mergeCell ref="A580:A581"/>
    <mergeCell ref="B580:B581"/>
    <mergeCell ref="C580:C581"/>
    <mergeCell ref="D580:D581"/>
    <mergeCell ref="E580:E581"/>
    <mergeCell ref="F580:F581"/>
    <mergeCell ref="G580:G581"/>
    <mergeCell ref="H543:H562"/>
    <mergeCell ref="B563:E563"/>
    <mergeCell ref="H563:H566"/>
    <mergeCell ref="I563:I566"/>
    <mergeCell ref="B564:E564"/>
    <mergeCell ref="A565:A566"/>
    <mergeCell ref="B565:B566"/>
    <mergeCell ref="C565:C566"/>
    <mergeCell ref="D565:D566"/>
    <mergeCell ref="E565:E566"/>
    <mergeCell ref="F565:F566"/>
    <mergeCell ref="G565:G566"/>
    <mergeCell ref="H528:H538"/>
    <mergeCell ref="B539:E539"/>
    <mergeCell ref="H539:H542"/>
    <mergeCell ref="I539:I542"/>
    <mergeCell ref="B540:E540"/>
    <mergeCell ref="A541:A542"/>
    <mergeCell ref="B541:B542"/>
    <mergeCell ref="C541:C542"/>
    <mergeCell ref="D541:D542"/>
    <mergeCell ref="E541:E542"/>
    <mergeCell ref="F541:F542"/>
    <mergeCell ref="G541:G542"/>
    <mergeCell ref="A522:G522"/>
    <mergeCell ref="A523:G523"/>
    <mergeCell ref="H523:H527"/>
    <mergeCell ref="B524:E524"/>
    <mergeCell ref="I524:I527"/>
    <mergeCell ref="B525:E525"/>
    <mergeCell ref="A526:A527"/>
    <mergeCell ref="B526:B527"/>
    <mergeCell ref="C526:C527"/>
    <mergeCell ref="D526:D527"/>
    <mergeCell ref="E526:E527"/>
    <mergeCell ref="F526:F527"/>
    <mergeCell ref="G526:G527"/>
    <mergeCell ref="H513:H516"/>
    <mergeCell ref="B517:E517"/>
    <mergeCell ref="H517:H520"/>
    <mergeCell ref="I517:I520"/>
    <mergeCell ref="B518:E518"/>
    <mergeCell ref="A519:A520"/>
    <mergeCell ref="B519:B520"/>
    <mergeCell ref="C519:C520"/>
    <mergeCell ref="D519:D520"/>
    <mergeCell ref="E519:E520"/>
    <mergeCell ref="F519:F520"/>
    <mergeCell ref="G519:G520"/>
    <mergeCell ref="H501:H508"/>
    <mergeCell ref="B509:E509"/>
    <mergeCell ref="H509:H512"/>
    <mergeCell ref="I509:I512"/>
    <mergeCell ref="B510:E510"/>
    <mergeCell ref="A511:A512"/>
    <mergeCell ref="B511:B512"/>
    <mergeCell ref="C511:C512"/>
    <mergeCell ref="D511:D512"/>
    <mergeCell ref="E511:E512"/>
    <mergeCell ref="F511:F512"/>
    <mergeCell ref="G511:G512"/>
    <mergeCell ref="H492:H495"/>
    <mergeCell ref="A496:G496"/>
    <mergeCell ref="H496:H500"/>
    <mergeCell ref="I496:I500"/>
    <mergeCell ref="B497:E497"/>
    <mergeCell ref="B498:E498"/>
    <mergeCell ref="A499:A500"/>
    <mergeCell ref="B499:B500"/>
    <mergeCell ref="C499:C500"/>
    <mergeCell ref="D499:D500"/>
    <mergeCell ref="E499:E500"/>
    <mergeCell ref="F499:F500"/>
    <mergeCell ref="G499:G500"/>
    <mergeCell ref="B488:E488"/>
    <mergeCell ref="H488:H491"/>
    <mergeCell ref="I488:I491"/>
    <mergeCell ref="B489:E489"/>
    <mergeCell ref="A490:A491"/>
    <mergeCell ref="B490:B491"/>
    <mergeCell ref="C490:C491"/>
    <mergeCell ref="D490:D491"/>
    <mergeCell ref="E490:E491"/>
    <mergeCell ref="F490:F491"/>
    <mergeCell ref="G490:G491"/>
    <mergeCell ref="H481:H482"/>
    <mergeCell ref="B483:E483"/>
    <mergeCell ref="H483:H486"/>
    <mergeCell ref="I483:I486"/>
    <mergeCell ref="B484:E484"/>
    <mergeCell ref="A485:A486"/>
    <mergeCell ref="B485:B486"/>
    <mergeCell ref="C485:C486"/>
    <mergeCell ref="D485:D486"/>
    <mergeCell ref="E485:E486"/>
    <mergeCell ref="F485:F486"/>
    <mergeCell ref="G485:G486"/>
    <mergeCell ref="H467:H476"/>
    <mergeCell ref="B477:E477"/>
    <mergeCell ref="H477:H480"/>
    <mergeCell ref="I477:I480"/>
    <mergeCell ref="B478:E478"/>
    <mergeCell ref="A479:A480"/>
    <mergeCell ref="B479:B480"/>
    <mergeCell ref="C479:C480"/>
    <mergeCell ref="D479:D480"/>
    <mergeCell ref="E479:E480"/>
    <mergeCell ref="F479:F480"/>
    <mergeCell ref="G479:G480"/>
    <mergeCell ref="H455:H462"/>
    <mergeCell ref="B463:E463"/>
    <mergeCell ref="H463:H466"/>
    <mergeCell ref="I463:I466"/>
    <mergeCell ref="B464:E464"/>
    <mergeCell ref="A465:A466"/>
    <mergeCell ref="B465:B466"/>
    <mergeCell ref="C465:C466"/>
    <mergeCell ref="D465:D466"/>
    <mergeCell ref="E465:E466"/>
    <mergeCell ref="F465:F466"/>
    <mergeCell ref="G465:G466"/>
    <mergeCell ref="H439:H450"/>
    <mergeCell ref="B451:E451"/>
    <mergeCell ref="H451:H454"/>
    <mergeCell ref="I451:I454"/>
    <mergeCell ref="B452:E452"/>
    <mergeCell ref="A453:A454"/>
    <mergeCell ref="B453:B454"/>
    <mergeCell ref="C453:C454"/>
    <mergeCell ref="D453:D454"/>
    <mergeCell ref="E453:E454"/>
    <mergeCell ref="F453:F454"/>
    <mergeCell ref="G453:G454"/>
    <mergeCell ref="H376:H432"/>
    <mergeCell ref="A433:G433"/>
    <mergeCell ref="A434:G434"/>
    <mergeCell ref="H434:H438"/>
    <mergeCell ref="B435:E435"/>
    <mergeCell ref="I435:I438"/>
    <mergeCell ref="B436:E436"/>
    <mergeCell ref="A437:A438"/>
    <mergeCell ref="B437:B438"/>
    <mergeCell ref="C437:C438"/>
    <mergeCell ref="D437:D438"/>
    <mergeCell ref="E437:E438"/>
    <mergeCell ref="F437:F438"/>
    <mergeCell ref="G437:G438"/>
    <mergeCell ref="H332:H371"/>
    <mergeCell ref="B372:E372"/>
    <mergeCell ref="H372:H375"/>
    <mergeCell ref="I372:I375"/>
    <mergeCell ref="B373:E373"/>
    <mergeCell ref="A374:A375"/>
    <mergeCell ref="B374:B375"/>
    <mergeCell ref="C374:C375"/>
    <mergeCell ref="D374:D375"/>
    <mergeCell ref="E374:E375"/>
    <mergeCell ref="F374:F375"/>
    <mergeCell ref="G374:G375"/>
    <mergeCell ref="H326:H327"/>
    <mergeCell ref="B328:E328"/>
    <mergeCell ref="H328:H331"/>
    <mergeCell ref="I328:I331"/>
    <mergeCell ref="B329:E329"/>
    <mergeCell ref="A330:A331"/>
    <mergeCell ref="B330:B331"/>
    <mergeCell ref="C330:C331"/>
    <mergeCell ref="D330:D331"/>
    <mergeCell ref="E330:E331"/>
    <mergeCell ref="F330:F331"/>
    <mergeCell ref="G330:G331"/>
    <mergeCell ref="H318:H321"/>
    <mergeCell ref="B322:E322"/>
    <mergeCell ref="H322:H325"/>
    <mergeCell ref="I322:I325"/>
    <mergeCell ref="B323:E323"/>
    <mergeCell ref="A324:A325"/>
    <mergeCell ref="B324:B325"/>
    <mergeCell ref="C324:C325"/>
    <mergeCell ref="D324:D325"/>
    <mergeCell ref="E324:E325"/>
    <mergeCell ref="F324:F325"/>
    <mergeCell ref="G324:G325"/>
    <mergeCell ref="H286:H313"/>
    <mergeCell ref="B314:E314"/>
    <mergeCell ref="H314:H317"/>
    <mergeCell ref="I314:I317"/>
    <mergeCell ref="B315:E315"/>
    <mergeCell ref="A316:A317"/>
    <mergeCell ref="B316:B317"/>
    <mergeCell ref="C316:C317"/>
    <mergeCell ref="D316:D317"/>
    <mergeCell ref="E316:E317"/>
    <mergeCell ref="F316:F317"/>
    <mergeCell ref="G316:G317"/>
    <mergeCell ref="H223:H281"/>
    <mergeCell ref="B282:E282"/>
    <mergeCell ref="H282:H285"/>
    <mergeCell ref="B283:E283"/>
    <mergeCell ref="A284:A285"/>
    <mergeCell ref="B284:B285"/>
    <mergeCell ref="C284:C285"/>
    <mergeCell ref="D284:D285"/>
    <mergeCell ref="E284:E285"/>
    <mergeCell ref="F284:F285"/>
    <mergeCell ref="G284:G285"/>
    <mergeCell ref="H212:H218"/>
    <mergeCell ref="B219:E219"/>
    <mergeCell ref="H219:H222"/>
    <mergeCell ref="I219:I222"/>
    <mergeCell ref="B220:E220"/>
    <mergeCell ref="A221:A222"/>
    <mergeCell ref="B221:B222"/>
    <mergeCell ref="C221:C222"/>
    <mergeCell ref="D221:D222"/>
    <mergeCell ref="E221:E222"/>
    <mergeCell ref="F221:F222"/>
    <mergeCell ref="G221:G222"/>
    <mergeCell ref="H192:H207"/>
    <mergeCell ref="B208:E208"/>
    <mergeCell ref="H208:H211"/>
    <mergeCell ref="I208:I211"/>
    <mergeCell ref="B209:E209"/>
    <mergeCell ref="A210:A211"/>
    <mergeCell ref="B210:B211"/>
    <mergeCell ref="C210:C211"/>
    <mergeCell ref="D210:D211"/>
    <mergeCell ref="E210:E211"/>
    <mergeCell ref="F210:F211"/>
    <mergeCell ref="G210:G211"/>
    <mergeCell ref="H183:H187"/>
    <mergeCell ref="B188:E188"/>
    <mergeCell ref="H188:H191"/>
    <mergeCell ref="I188:I191"/>
    <mergeCell ref="B189:E189"/>
    <mergeCell ref="A190:A191"/>
    <mergeCell ref="B190:B191"/>
    <mergeCell ref="C190:C191"/>
    <mergeCell ref="D190:D191"/>
    <mergeCell ref="E190:E191"/>
    <mergeCell ref="F190:F191"/>
    <mergeCell ref="G190:G191"/>
    <mergeCell ref="H174:H176"/>
    <mergeCell ref="A177:G177"/>
    <mergeCell ref="A178:G178"/>
    <mergeCell ref="B179:E179"/>
    <mergeCell ref="H179:H182"/>
    <mergeCell ref="I179:I182"/>
    <mergeCell ref="B180:E180"/>
    <mergeCell ref="A181:A182"/>
    <mergeCell ref="B181:B182"/>
    <mergeCell ref="C181:C182"/>
    <mergeCell ref="D181:D182"/>
    <mergeCell ref="E181:E182"/>
    <mergeCell ref="F181:F182"/>
    <mergeCell ref="G181:G182"/>
    <mergeCell ref="H152:H168"/>
    <mergeCell ref="A169:G169"/>
    <mergeCell ref="H169:H173"/>
    <mergeCell ref="I169:I173"/>
    <mergeCell ref="B170:E170"/>
    <mergeCell ref="B171:E171"/>
    <mergeCell ref="A172:A173"/>
    <mergeCell ref="B172:B173"/>
    <mergeCell ref="C172:C173"/>
    <mergeCell ref="D172:D173"/>
    <mergeCell ref="E172:E173"/>
    <mergeCell ref="F172:F173"/>
    <mergeCell ref="G172:G173"/>
    <mergeCell ref="H140:H147"/>
    <mergeCell ref="B148:E148"/>
    <mergeCell ref="H148:H151"/>
    <mergeCell ref="I148:I151"/>
    <mergeCell ref="B149:E149"/>
    <mergeCell ref="A150:A151"/>
    <mergeCell ref="B150:B151"/>
    <mergeCell ref="C150:C151"/>
    <mergeCell ref="D150:D151"/>
    <mergeCell ref="E150:E151"/>
    <mergeCell ref="F150:F151"/>
    <mergeCell ref="G150:G151"/>
    <mergeCell ref="H124:H135"/>
    <mergeCell ref="B136:E136"/>
    <mergeCell ref="H136:H139"/>
    <mergeCell ref="I136:I139"/>
    <mergeCell ref="B137:E137"/>
    <mergeCell ref="A138:A139"/>
    <mergeCell ref="B138:B139"/>
    <mergeCell ref="C138:C139"/>
    <mergeCell ref="D138:D139"/>
    <mergeCell ref="E138:E139"/>
    <mergeCell ref="F138:F139"/>
    <mergeCell ref="G138:G139"/>
    <mergeCell ref="H116:H119"/>
    <mergeCell ref="B120:E120"/>
    <mergeCell ref="H120:H123"/>
    <mergeCell ref="I120:I123"/>
    <mergeCell ref="B121:E121"/>
    <mergeCell ref="A122:A123"/>
    <mergeCell ref="B122:B123"/>
    <mergeCell ref="C122:C123"/>
    <mergeCell ref="D122:D123"/>
    <mergeCell ref="E122:E123"/>
    <mergeCell ref="F122:F123"/>
    <mergeCell ref="G122:G123"/>
    <mergeCell ref="H89:H111"/>
    <mergeCell ref="B112:E112"/>
    <mergeCell ref="H112:H115"/>
    <mergeCell ref="I112:I115"/>
    <mergeCell ref="B113:E113"/>
    <mergeCell ref="A114:A115"/>
    <mergeCell ref="B114:B115"/>
    <mergeCell ref="C114:C115"/>
    <mergeCell ref="D114:D115"/>
    <mergeCell ref="E114:E115"/>
    <mergeCell ref="F114:F115"/>
    <mergeCell ref="G114:G115"/>
    <mergeCell ref="H81:H84"/>
    <mergeCell ref="B85:E85"/>
    <mergeCell ref="H85:H88"/>
    <mergeCell ref="I85:I88"/>
    <mergeCell ref="B86:E86"/>
    <mergeCell ref="A87:A88"/>
    <mergeCell ref="B87:B88"/>
    <mergeCell ref="C87:C88"/>
    <mergeCell ref="D87:D88"/>
    <mergeCell ref="E87:E88"/>
    <mergeCell ref="F87:F88"/>
    <mergeCell ref="G87:G88"/>
    <mergeCell ref="H41:H76"/>
    <mergeCell ref="B77:E77"/>
    <mergeCell ref="H77:H80"/>
    <mergeCell ref="I77:I80"/>
    <mergeCell ref="B78:E78"/>
    <mergeCell ref="A79:A80"/>
    <mergeCell ref="B79:B80"/>
    <mergeCell ref="C79:C80"/>
    <mergeCell ref="D79:D80"/>
    <mergeCell ref="E79:E80"/>
    <mergeCell ref="F79:F80"/>
    <mergeCell ref="G79:G80"/>
    <mergeCell ref="H21:H36"/>
    <mergeCell ref="B37:E37"/>
    <mergeCell ref="H37:H40"/>
    <mergeCell ref="I37:I40"/>
    <mergeCell ref="B38:E38"/>
    <mergeCell ref="A39:A40"/>
    <mergeCell ref="B39:B40"/>
    <mergeCell ref="C39:C40"/>
    <mergeCell ref="D39:D40"/>
    <mergeCell ref="E39:E40"/>
    <mergeCell ref="F39:F40"/>
    <mergeCell ref="G39:G40"/>
    <mergeCell ref="H12:H16"/>
    <mergeCell ref="B17:E17"/>
    <mergeCell ref="H17:H20"/>
    <mergeCell ref="I17:I20"/>
    <mergeCell ref="B18:E18"/>
    <mergeCell ref="A19:A20"/>
    <mergeCell ref="B19:B20"/>
    <mergeCell ref="C19:C20"/>
    <mergeCell ref="D19:D20"/>
    <mergeCell ref="E19:E20"/>
    <mergeCell ref="F19:F20"/>
    <mergeCell ref="G19:G20"/>
    <mergeCell ref="H6:H7"/>
    <mergeCell ref="B8:E8"/>
    <mergeCell ref="H8:H11"/>
    <mergeCell ref="I8:I11"/>
    <mergeCell ref="B9:E9"/>
    <mergeCell ref="A10:A11"/>
    <mergeCell ref="B10:B11"/>
    <mergeCell ref="C10:C11"/>
    <mergeCell ref="D10:D11"/>
    <mergeCell ref="E10:E11"/>
    <mergeCell ref="F10:F11"/>
    <mergeCell ref="G10:G11"/>
    <mergeCell ref="A1:G1"/>
    <mergeCell ref="H1:H5"/>
    <mergeCell ref="B2:E2"/>
    <mergeCell ref="I2:I5"/>
    <mergeCell ref="B3:E3"/>
    <mergeCell ref="A4:A5"/>
    <mergeCell ref="B4:B5"/>
    <mergeCell ref="C4:C5"/>
    <mergeCell ref="D4:D5"/>
    <mergeCell ref="E4:E5"/>
    <mergeCell ref="F4:F5"/>
    <mergeCell ref="G4:G5"/>
  </mergeCells>
  <pageMargins left="0.27569444444444402" right="0.27569444444444402" top="0.454166666666667" bottom="0.454166666666667" header="0.31527777777777799" footer="0.31527777777777799"/>
  <pageSetup paperSize="77" scale="70" firstPageNumber="0" pageOrder="overThenDown" orientation="landscape" horizontalDpi="300" verticalDpi="300" r:id="rId1"/>
  <headerFooter>
    <oddHeader>&amp;C&amp;"Arial,Normal"&amp;10SUPGL GLSPO &amp;A</oddHeader>
    <oddFooter>&amp;C&amp;"Arial,Normal"&amp;10Página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padrao-serpro-planilha</dc:title>
  <dc:subject/>
  <dc:creator>Eduardo Barbosa</dc:creator>
  <dc:description/>
  <cp:lastModifiedBy>Karina da Costa Bruno</cp:lastModifiedBy>
  <cp:revision>1412</cp:revision>
  <dcterms:created xsi:type="dcterms:W3CDTF">2014-05-22T12:30:35Z</dcterms:created>
  <dcterms:modified xsi:type="dcterms:W3CDTF">2023-09-01T20:15:28Z</dcterms:modified>
  <dc:language>pt-BR</dc:language>
</cp:coreProperties>
</file>