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125238119\Downloads\"/>
    </mc:Choice>
  </mc:AlternateContent>
  <xr:revisionPtr revIDLastSave="0" documentId="8_{73AD5E83-7017-4744-AB38-EF937F44BFD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Ter_2º_Quad_2022." sheetId="13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469" i="13" l="1"/>
  <c r="E460" i="13"/>
  <c r="E397" i="13"/>
  <c r="E317" i="13"/>
  <c r="E273" i="13"/>
  <c r="E267" i="13"/>
  <c r="E259" i="13"/>
  <c r="E228" i="13"/>
  <c r="E174" i="13"/>
  <c r="E163" i="13"/>
  <c r="E143" i="13"/>
  <c r="E1380" i="13"/>
  <c r="E1369" i="13"/>
  <c r="E1307" i="13"/>
  <c r="E1302" i="13"/>
  <c r="E1291" i="13"/>
  <c r="E1274" i="13"/>
  <c r="E1260" i="13"/>
  <c r="E1253" i="13"/>
  <c r="E1222" i="13"/>
  <c r="E1214" i="13"/>
  <c r="E1177" i="13"/>
  <c r="E1160" i="13"/>
  <c r="E1140" i="13"/>
  <c r="E1135" i="13"/>
  <c r="E1129" i="13"/>
  <c r="E1123" i="13"/>
  <c r="E1118" i="13"/>
  <c r="E1103" i="13"/>
  <c r="E1098" i="13"/>
  <c r="E1090" i="13"/>
  <c r="E1076" i="13"/>
  <c r="E1057" i="13"/>
  <c r="E1017" i="13"/>
  <c r="E1010" i="13"/>
  <c r="E968" i="13"/>
  <c r="E960" i="13"/>
  <c r="E955" i="13"/>
  <c r="E929" i="13"/>
  <c r="E922" i="13"/>
  <c r="E883" i="13"/>
  <c r="E868" i="13"/>
  <c r="E862" i="13"/>
  <c r="E838" i="13"/>
  <c r="E833" i="13"/>
  <c r="E828" i="13"/>
  <c r="E808" i="13"/>
  <c r="E784" i="13"/>
  <c r="E769" i="13"/>
  <c r="E751" i="13"/>
  <c r="E746" i="13"/>
  <c r="E731" i="13"/>
  <c r="E716" i="13"/>
  <c r="E704" i="13"/>
  <c r="E696" i="13"/>
  <c r="E689" i="13"/>
  <c r="E673" i="13"/>
  <c r="E654" i="13"/>
  <c r="E638" i="13"/>
  <c r="E622" i="13"/>
  <c r="E608" i="13"/>
  <c r="E602" i="13"/>
  <c r="E591" i="13"/>
  <c r="E584" i="13"/>
  <c r="E577" i="13"/>
  <c r="E570" i="13"/>
  <c r="E560" i="13"/>
  <c r="E553" i="13"/>
  <c r="E540" i="13"/>
  <c r="E524" i="13"/>
  <c r="E506" i="13"/>
  <c r="E121" i="13"/>
  <c r="E109" i="13"/>
  <c r="E103" i="13"/>
  <c r="E81" i="13"/>
  <c r="E60" i="13"/>
  <c r="E46" i="13"/>
  <c r="E39" i="13"/>
  <c r="E28" i="13"/>
  <c r="E21" i="13"/>
  <c r="E16" i="13"/>
  <c r="E6" i="13"/>
  <c r="E500" i="13" l="1"/>
  <c r="E1051" i="13"/>
  <c r="E690" i="13"/>
  <c r="E856" i="13"/>
  <c r="E1154" i="13"/>
  <c r="E1415" i="13"/>
  <c r="E137" i="13"/>
  <c r="E763" i="13"/>
  <c r="E40" i="13"/>
  <c r="E554" i="13"/>
  <c r="E596" i="13"/>
  <c r="E1416" i="13" l="1"/>
</calcChain>
</file>

<file path=xl/sharedStrings.xml><?xml version="1.0" encoding="utf-8"?>
<sst xmlns="http://schemas.openxmlformats.org/spreadsheetml/2006/main" count="5292" uniqueCount="2281">
  <si>
    <t>Total de Profissionais Por Contrato</t>
  </si>
  <si>
    <t>CONTRATADA:</t>
  </si>
  <si>
    <t>RG:</t>
  </si>
  <si>
    <t>OBJETO:</t>
  </si>
  <si>
    <t>LOTAÇÃO:</t>
  </si>
  <si>
    <t xml:space="preserve"> Belém</t>
  </si>
  <si>
    <t>Nome do Empregado</t>
  </si>
  <si>
    <t>CPF</t>
  </si>
  <si>
    <t>Regional
/ Escritório</t>
  </si>
  <si>
    <t>CARGO</t>
  </si>
  <si>
    <t>Belém</t>
  </si>
  <si>
    <t>Servente</t>
  </si>
  <si>
    <t>Carlos Alberto Baia Gomes</t>
  </si>
  <si>
    <t>***.629.732**</t>
  </si>
  <si>
    <t>Encarregado</t>
  </si>
  <si>
    <t>ENERGIZA ENGENHARIA EIRELI – EPP</t>
  </si>
  <si>
    <t>Vigente até 01/05/2023</t>
  </si>
  <si>
    <t>Serviço De Manutenção Predial</t>
  </si>
  <si>
    <t>Berlival Machado Albuquerque</t>
  </si>
  <si>
    <t>***.792.552**</t>
  </si>
  <si>
    <t xml:space="preserve"> Técnico Eletricista</t>
  </si>
  <si>
    <t>Dadson José De Miranda Matos</t>
  </si>
  <si>
    <t>***.704.912**</t>
  </si>
  <si>
    <t>Artífice</t>
  </si>
  <si>
    <t>Raimundo Bosco Diniz Ribeiro</t>
  </si>
  <si>
    <t>***.110.572**</t>
  </si>
  <si>
    <t> Técnico Eletricista</t>
  </si>
  <si>
    <t>Rodrigo Costa Mesquita</t>
  </si>
  <si>
    <t>***.230.712**</t>
  </si>
  <si>
    <t>Thiago Nobre Alves</t>
  </si>
  <si>
    <t>***.292.792**</t>
  </si>
  <si>
    <t>Eletricista de Sistema de Proteção Predial</t>
  </si>
  <si>
    <t>Wanderson Nazareno Souza Santos</t>
  </si>
  <si>
    <t>***.415.852**</t>
  </si>
  <si>
    <t xml:space="preserve">  STYLUS SERVIÇOS DE LIMPEZA E REPRESENTAÇÕES LTDA    </t>
  </si>
  <si>
    <t>Vigente até 18/06/2022</t>
  </si>
  <si>
    <t>Serviços Recepção</t>
  </si>
  <si>
    <t>Laíse Do Socorro O. Monteiro</t>
  </si>
  <si>
    <t>***.181.832**</t>
  </si>
  <si>
    <t>Recepcionista</t>
  </si>
  <si>
    <t>Serviço de Jardinagem</t>
  </si>
  <si>
    <t>Jardineiro</t>
  </si>
  <si>
    <t>MANACAPURU LIMPEZA E CONSERVAÇÃO LTDA</t>
  </si>
  <si>
    <t>Vigente até 16/03/2027</t>
  </si>
  <si>
    <t>TERCEIRIZADOS DA GP</t>
  </si>
  <si>
    <t>Vigente até 18/06/2023</t>
  </si>
  <si>
    <t>CENTRO DE INTEGRAÇÃO EMPRESA ESCOLA CIEE</t>
  </si>
  <si>
    <t>Manutenção do Programa Jovem Aprendiz</t>
  </si>
  <si>
    <t>Adson Felipe Almeida Monteiro</t>
  </si>
  <si>
    <t>***.368.692**</t>
  </si>
  <si>
    <t>Aprendiz</t>
  </si>
  <si>
    <t>Carlos Renan Silva Cunha</t>
  </si>
  <si>
    <t>***.879.012**</t>
  </si>
  <si>
    <t>Cleiceane Ramos Macedo  </t>
  </si>
  <si>
    <t>***811.192**</t>
  </si>
  <si>
    <t>Eveni Giovana Santos Da Silva</t>
  </si>
  <si>
    <t>***.503.292**</t>
  </si>
  <si>
    <t>Kallinne Jéssica Cunha da Silva</t>
  </si>
  <si>
    <t>***.737.972**</t>
  </si>
  <si>
    <t>Stefani Cristina Lisboa Dutra</t>
  </si>
  <si>
    <t>***.579.532**</t>
  </si>
  <si>
    <t>Wallace Renan Amaral e Silva</t>
  </si>
  <si>
    <t>***.828.332**</t>
  </si>
  <si>
    <t>MED MAIS SOLUÇÕES EM SERVIÇOS ESPECIAIS EIRELI</t>
  </si>
  <si>
    <t>Vigente até  30/09/2024</t>
  </si>
  <si>
    <t>Prestação de Serviços de Medicina do Trabalho</t>
  </si>
  <si>
    <t>Ivo Chavier da Silva</t>
  </si>
  <si>
    <t>***.855.502**</t>
  </si>
  <si>
    <t>Médico do Trabalho</t>
  </si>
  <si>
    <t>TOTAL DE TERCEIRIZADOS DE BELÉM</t>
  </si>
  <si>
    <t>Vigente até 31/12/2026</t>
  </si>
  <si>
    <t>TEKNO - SISTEMAS DE ENGENHARIA LTDA</t>
  </si>
  <si>
    <t>RG</t>
  </si>
  <si>
    <t>Serviços Prediais Continuados de Operação, Manutenção Preventiva e Corretiva</t>
  </si>
  <si>
    <t>Belo Horizonte</t>
  </si>
  <si>
    <t>André Freitas Borges</t>
  </si>
  <si>
    <t>***.945.536**</t>
  </si>
  <si>
    <t>Eletricista</t>
  </si>
  <si>
    <t>Daniel Cicero Ferreira</t>
  </si>
  <si>
    <t>***153.986**</t>
  </si>
  <si>
    <t>Meio Oficial</t>
  </si>
  <si>
    <t>Fábio Barreto Da Silva</t>
  </si>
  <si>
    <t>***.906.846**</t>
  </si>
  <si>
    <t>Geraldo Magela Gomes</t>
  </si>
  <si>
    <t>***.996176**</t>
  </si>
  <si>
    <t>Jorge Mateus Lopes Andrade</t>
  </si>
  <si>
    <t>***.476.786**</t>
  </si>
  <si>
    <t>Phillipp Roger Alves</t>
  </si>
  <si>
    <t>***.345.435**</t>
  </si>
  <si>
    <t>Valdemiro Rocha Da Silva</t>
  </si>
  <si>
    <t>***.986.216**</t>
  </si>
  <si>
    <t>Bombeiro</t>
  </si>
  <si>
    <t>Vicente De Paulo Jacinto</t>
  </si>
  <si>
    <t>***.182.106**</t>
  </si>
  <si>
    <t>Wanderson M Faustino De Oliveira</t>
  </si>
  <si>
    <t>***.234.966**</t>
  </si>
  <si>
    <t>Wellington Rodrigues Vale</t>
  </si>
  <si>
    <t>***.651.246**</t>
  </si>
  <si>
    <t>CONFEDERAL VIGILÂNCIA E TRANSPORTE DE VALORES LTDA</t>
  </si>
  <si>
    <t xml:space="preserve"> Vigente até 08/04/2026</t>
  </si>
  <si>
    <t>Serviços De Vigilância Armada</t>
  </si>
  <si>
    <t>Alex Germano Soares Maximiano</t>
  </si>
  <si>
    <t>***.925.856**</t>
  </si>
  <si>
    <t>Vigilante</t>
  </si>
  <si>
    <t>Alexandre Vieira Da Silva</t>
  </si>
  <si>
    <t>***.858.976**</t>
  </si>
  <si>
    <t>Antônio Elias Correa</t>
  </si>
  <si>
    <t>***.796.486**</t>
  </si>
  <si>
    <t>Antônio Tadeu Rodrigues Miguel</t>
  </si>
  <si>
    <t>***.562726**</t>
  </si>
  <si>
    <t>Arlen da Silva Souza</t>
  </si>
  <si>
    <t>***.270176**</t>
  </si>
  <si>
    <t>César Alves Alexandre</t>
  </si>
  <si>
    <t>***.810.046**</t>
  </si>
  <si>
    <t>Cíntia Aparecida Rodrigues</t>
  </si>
  <si>
    <t>***.007.076**</t>
  </si>
  <si>
    <t>Eduardo Rodrigues Carvalho</t>
  </si>
  <si>
    <t>***.356.046**</t>
  </si>
  <si>
    <t>Eliana Pires do Nascimento</t>
  </si>
  <si>
    <t>***.584.016**</t>
  </si>
  <si>
    <t>José Carlindo Sobrinho</t>
  </si>
  <si>
    <t>***.584.886**</t>
  </si>
  <si>
    <t>Marco Antônio Barroso Araujo</t>
  </si>
  <si>
    <t>***.962066**</t>
  </si>
  <si>
    <t>Marco Antônio Evangelista</t>
  </si>
  <si>
    <t>***.819.306**</t>
  </si>
  <si>
    <t>Michel Otacílio Santos Pinho</t>
  </si>
  <si>
    <t>***.603.256**</t>
  </si>
  <si>
    <t>Richard Garcia Da Silva</t>
  </si>
  <si>
    <t>***.831.576**</t>
  </si>
  <si>
    <t>Supervisor/Vigilante</t>
  </si>
  <si>
    <t>VENCER TERCEIRIZAÇÃO DE SERVIÇOS LTDA</t>
  </si>
  <si>
    <t>Vigente até 31/10/2024</t>
  </si>
  <si>
    <t>Serviços de Limpeza, Conservação e Higienização</t>
  </si>
  <si>
    <t>Cecilia Santos Santana Zeferino</t>
  </si>
  <si>
    <t>***.534.835**</t>
  </si>
  <si>
    <t>Auxiliar De Serviços Gerais</t>
  </si>
  <si>
    <t>Claudiana Pereira Santos</t>
  </si>
  <si>
    <t>***.800.576***</t>
  </si>
  <si>
    <t>Clemência Barbosa dos Santos</t>
  </si>
  <si>
    <t>***.101.860***</t>
  </si>
  <si>
    <t>Cleunice De Oliveira Santos</t>
  </si>
  <si>
    <t>***.809.656**</t>
  </si>
  <si>
    <t>Edilamarte De Paula Maciel</t>
  </si>
  <si>
    <t>***.282.456**</t>
  </si>
  <si>
    <t>Elaine Cristina Da Silva</t>
  </si>
  <si>
    <t>***.748.936**</t>
  </si>
  <si>
    <t>Eliane Pereira Da Silva</t>
  </si>
  <si>
    <t>***.972.726**</t>
  </si>
  <si>
    <t>Erika Fabiana Ferreira De Oliveira</t>
  </si>
  <si>
    <t>***.638.666**</t>
  </si>
  <si>
    <t>Supervisora</t>
  </si>
  <si>
    <t>Flaviana Lemos da Silva</t>
  </si>
  <si>
    <t>***.837.156**</t>
  </si>
  <si>
    <t>Larissa Silva Oliveira</t>
  </si>
  <si>
    <t>***.530.396**</t>
  </si>
  <si>
    <t>Luiz Cláudio de Assis</t>
  </si>
  <si>
    <t>***.818.406**</t>
  </si>
  <si>
    <t>Limpadora De Vidros</t>
  </si>
  <si>
    <t>Marciene Leandra da Silva Antônio</t>
  </si>
  <si>
    <t>***.744.706**</t>
  </si>
  <si>
    <t>Maria Das Dores  Silva</t>
  </si>
  <si>
    <t>***.366.076**</t>
  </si>
  <si>
    <t>Matheus Antônio D Souza Gomes</t>
  </si>
  <si>
    <t>***153.246***</t>
  </si>
  <si>
    <t>Rosemary Maria Martins</t>
  </si>
  <si>
    <t>***.598.396**</t>
  </si>
  <si>
    <t>Vanda Maria Silva</t>
  </si>
  <si>
    <t>***.191.376**</t>
  </si>
  <si>
    <t>Vera Lúcia Fernandes De Souza</t>
  </si>
  <si>
    <t>***.852.236**</t>
  </si>
  <si>
    <t>QUATROR CF LTDA</t>
  </si>
  <si>
    <t>Auxiliar De Jardinagem</t>
  </si>
  <si>
    <t>Marcos Moreira Da Costa</t>
  </si>
  <si>
    <t>***.530.636**</t>
  </si>
  <si>
    <t>VILLAGE ADMINISTRAÇÃO E SERVIÇOS LTDA</t>
  </si>
  <si>
    <t xml:space="preserve"> Vigente até 31/03/2023</t>
  </si>
  <si>
    <t>Serviços Contínuos de Apoio Administrativo, de Recepção e Apoio ao Malote</t>
  </si>
  <si>
    <t>Contínuo</t>
  </si>
  <si>
    <t>André Luiz Carmo Dos Reis</t>
  </si>
  <si>
    <t>***.342.756**</t>
  </si>
  <si>
    <t>Flávia Renata Alves dos Santos</t>
  </si>
  <si>
    <t>***.239.836**</t>
  </si>
  <si>
    <t>***.128.256**</t>
  </si>
  <si>
    <t>Priscila Costa Reis</t>
  </si>
  <si>
    <t>***.816.696**</t>
  </si>
  <si>
    <t>Valeria Arantes Seki</t>
  </si>
  <si>
    <t>***.604.296**</t>
  </si>
  <si>
    <t>Vigente até 21/03/2024</t>
  </si>
  <si>
    <t xml:space="preserve">ASSPOM – ASSSOCIAÇÃO PROFISSIONALIZANTE DO MENOR </t>
  </si>
  <si>
    <t>Prestação de Serviços Contínuos de Capacitação de Jovens Aprendizes</t>
  </si>
  <si>
    <t>Brasília</t>
  </si>
  <si>
    <t>Aline Carolline Pereira Da Graça</t>
  </si>
  <si>
    <t>***.690.396**</t>
  </si>
  <si>
    <t xml:space="preserve"> Aprendiz</t>
  </si>
  <si>
    <t>Beatriz Danielle Dos Santos Pereira</t>
  </si>
  <si>
    <t>***.357.366**</t>
  </si>
  <si>
    <t>Bianca De Castro Silva</t>
  </si>
  <si>
    <t>***.686.826**</t>
  </si>
  <si>
    <t>Caroline Raiane Bentos Dos Santos</t>
  </si>
  <si>
    <t>***.164.016**</t>
  </si>
  <si>
    <t>Daniel Alves Da Costa</t>
  </si>
  <si>
    <t>***.124.026**</t>
  </si>
  <si>
    <t>Flavio Moreira Santanna De Carvalho</t>
  </si>
  <si>
    <t>***.903.906**</t>
  </si>
  <si>
    <t>Lucas De Souza E Silva</t>
  </si>
  <si>
    <t>***.066.286**</t>
  </si>
  <si>
    <t>Luciano Vieira  Acácio</t>
  </si>
  <si>
    <t>***.414.096**</t>
  </si>
  <si>
    <t>Maicon Vieira Farias</t>
  </si>
  <si>
    <t>***.158.986**</t>
  </si>
  <si>
    <t>Maria Eduarda Martins Moura</t>
  </si>
  <si>
    <t>***.919.096**</t>
  </si>
  <si>
    <t>Maria Eduarda Teixera Silva</t>
  </si>
  <si>
    <t>***.019.416**</t>
  </si>
  <si>
    <t>Rafaella Machado Colomborolli</t>
  </si>
  <si>
    <t>***.951.566**</t>
  </si>
  <si>
    <t>Samuel Augusto Da Silva</t>
  </si>
  <si>
    <t>***.486.756**</t>
  </si>
  <si>
    <t>Samuel Victor Alvarenga Cunha</t>
  </si>
  <si>
    <t>***.547.626**</t>
  </si>
  <si>
    <t>Yasmim Da Costa Moreira</t>
  </si>
  <si>
    <t>***.632.596**</t>
  </si>
  <si>
    <t>Welbert Douglas Santos Silva</t>
  </si>
  <si>
    <t>***.483.206**</t>
  </si>
  <si>
    <t>TOTAL DE TERCEIRIZADOS DE BELO HORIZONTE</t>
  </si>
  <si>
    <t>SEFIX EMRPESA DE SEGURANÇA LTDA</t>
  </si>
  <si>
    <t xml:space="preserve"> Vigente até 30/11/2025</t>
  </si>
  <si>
    <t>Serviço de Brigadista de Incêndio Particular</t>
  </si>
  <si>
    <t>Sede e Regional Brasília</t>
  </si>
  <si>
    <t>Adílson Júnior Do Espirito Santos Alves</t>
  </si>
  <si>
    <t>***.522.201**</t>
  </si>
  <si>
    <t>Regional Brasília</t>
  </si>
  <si>
    <t>Bombeiro Civil</t>
  </si>
  <si>
    <t>José Hamilton Da Silva Nunes</t>
  </si>
  <si>
    <t>***.781.961**</t>
  </si>
  <si>
    <t>Sede Brasília</t>
  </si>
  <si>
    <t>João Henrique De Assis Castro</t>
  </si>
  <si>
    <t>***.096.151**</t>
  </si>
  <si>
    <t>José Vieira Torres Filho</t>
  </si>
  <si>
    <t>***.682.851**</t>
  </si>
  <si>
    <t>Regina da Silva Lessa Vasconcelos</t>
  </si>
  <si>
    <t>***.578.766**</t>
  </si>
  <si>
    <t>Grasiela Flores De Oliveira</t>
  </si>
  <si>
    <t>***.349.315**</t>
  </si>
  <si>
    <t>Rodrigo Luz Do Nascimento</t>
  </si>
  <si>
    <t>***.296.514**</t>
  </si>
  <si>
    <t>Flávia Santos Alves</t>
  </si>
  <si>
    <t>***.428.821**</t>
  </si>
  <si>
    <t>Guilherme Campos De Oliveira Freitas</t>
  </si>
  <si>
    <t>***.931.041**</t>
  </si>
  <si>
    <t>José Fabrício Pereira De Freitas Morais</t>
  </si>
  <si>
    <t>***.417.491**</t>
  </si>
  <si>
    <t>Meire Aparecida Dos Santos Neves</t>
  </si>
  <si>
    <t>***.358.541**</t>
  </si>
  <si>
    <t>Nelton Júnior Da Silva Rodrigues</t>
  </si>
  <si>
    <t>***.105.986**</t>
  </si>
  <si>
    <t>Paulo César Gonçalves</t>
  </si>
  <si>
    <t>***.311.586**</t>
  </si>
  <si>
    <t>Rafael De Sousa Nascimento</t>
  </si>
  <si>
    <t>***.073.091**</t>
  </si>
  <si>
    <t>Miracy Neres Bispo</t>
  </si>
  <si>
    <t>***.909.081**</t>
  </si>
  <si>
    <t>COOPERTRAN LTDA</t>
  </si>
  <si>
    <t>Vigente até 28/07/2022</t>
  </si>
  <si>
    <t>Prestação de Serviço de Transporte</t>
  </si>
  <si>
    <t>Mauro Alexandre Wickert</t>
  </si>
  <si>
    <t>***.270.751**</t>
  </si>
  <si>
    <t>Motorista</t>
  </si>
  <si>
    <t>Fabiano Gomes de Lima</t>
  </si>
  <si>
    <t>***.990.391**</t>
  </si>
  <si>
    <t>Juarez Ribeiro Bezerra</t>
  </si>
  <si>
    <t>***.122.321**</t>
  </si>
  <si>
    <t>Rogério Alves De Almeida</t>
  </si>
  <si>
    <t>***.710.171**</t>
  </si>
  <si>
    <t>Waldemar Francisco Guimarães</t>
  </si>
  <si>
    <t>***.701.541**</t>
  </si>
  <si>
    <t>Wilton Dos Reis</t>
  </si>
  <si>
    <t>***.387.211**</t>
  </si>
  <si>
    <t>Motociclista</t>
  </si>
  <si>
    <t>Roberto Miranda Gomes</t>
  </si>
  <si>
    <t>***.957.011**</t>
  </si>
  <si>
    <t>Vigente até 31/12/2025</t>
  </si>
  <si>
    <t>Prestação De Serviço Vigilância Patrimonial</t>
  </si>
  <si>
    <t>Alline Carvalho Pitaluga</t>
  </si>
  <si>
    <t>Alexandre Laurindo Mendes</t>
  </si>
  <si>
    <t>***.750.411**</t>
  </si>
  <si>
    <t>Anésio Alves De Oliveira</t>
  </si>
  <si>
    <t>***.253.701**</t>
  </si>
  <si>
    <t>Antônio Juracy Pereira Da Fonseca</t>
  </si>
  <si>
    <t>***.273.653**</t>
  </si>
  <si>
    <t>Beatriz Antônia Braga Pereira</t>
  </si>
  <si>
    <t>***.584.961**</t>
  </si>
  <si>
    <t>Caio Marcelo Ribeiro</t>
  </si>
  <si>
    <t>***.133.461**</t>
  </si>
  <si>
    <t>Carina De Souza Silva</t>
  </si>
  <si>
    <t>***.523.781**</t>
  </si>
  <si>
    <t>Carlito Alonço Da Silva</t>
  </si>
  <si>
    <t>***.897.031**</t>
  </si>
  <si>
    <t>Carlos Eduardo De Carvalho De Jesus</t>
  </si>
  <si>
    <t>***.290.341**</t>
  </si>
  <si>
    <t>Claiton Neves Medeiros Dos Santos</t>
  </si>
  <si>
    <t>***.543.211**</t>
  </si>
  <si>
    <t>Daniel Macário Dos Santos</t>
  </si>
  <si>
    <t>***.567.011**</t>
  </si>
  <si>
    <t>Diego Samuel Silva Machado Nogueira</t>
  </si>
  <si>
    <t>***.287.031**</t>
  </si>
  <si>
    <t>Edimar Teixeira De Araújo</t>
  </si>
  <si>
    <t>***.306.741**</t>
  </si>
  <si>
    <t>Edivaldo Paulino Da Costa</t>
  </si>
  <si>
    <t>***.499.401**</t>
  </si>
  <si>
    <t>Edivando Do Amaral Ferreira</t>
  </si>
  <si>
    <t>***.963.321**</t>
  </si>
  <si>
    <t>Edivânio Siqueira Nunes</t>
  </si>
  <si>
    <t>***.881.651**</t>
  </si>
  <si>
    <t>Eduardo Limeira Pereira</t>
  </si>
  <si>
    <t>***.869.881**</t>
  </si>
  <si>
    <t>Eduilson Alves Ferreira</t>
  </si>
  <si>
    <t>***.887.631**</t>
  </si>
  <si>
    <t>Elcimar Oliveira Ribeiro</t>
  </si>
  <si>
    <t>***.174.523**</t>
  </si>
  <si>
    <t>Elias Saldanha Nunes</t>
  </si>
  <si>
    <t>***.167.511**</t>
  </si>
  <si>
    <t>Elier Ferreira Da Silva</t>
  </si>
  <si>
    <t>***.912.031**</t>
  </si>
  <si>
    <t>Erinaldo De Jesus Barbosa</t>
  </si>
  <si>
    <t>***.752.873**</t>
  </si>
  <si>
    <t>Fabiana Santos Vidigal</t>
  </si>
  <si>
    <t>***.356.001**</t>
  </si>
  <si>
    <t>Francisco Mudesto Filho</t>
  </si>
  <si>
    <t>***.609.411**</t>
  </si>
  <si>
    <t>Gabriel De Azevedo</t>
  </si>
  <si>
    <t>***.240.961**</t>
  </si>
  <si>
    <t>Gilmar Ferreira De Almeida</t>
  </si>
  <si>
    <t>***.094.161**</t>
  </si>
  <si>
    <t>Gustavo Abrantes De Oliveira</t>
  </si>
  <si>
    <t>***.482.011**</t>
  </si>
  <si>
    <t>Supervisor</t>
  </si>
  <si>
    <t>Irani Lopes Da Silva</t>
  </si>
  <si>
    <t>***.407.861**</t>
  </si>
  <si>
    <t>Jesaías Lopes De Meneses Silva</t>
  </si>
  <si>
    <t>***.174.901**</t>
  </si>
  <si>
    <t>Jaílson Garcia De Souza</t>
  </si>
  <si>
    <t>***.090.981**</t>
  </si>
  <si>
    <t>João Miguel Jardim Neto</t>
  </si>
  <si>
    <t>***.917.386**</t>
  </si>
  <si>
    <t>José Alfredo De Sousa Costa</t>
  </si>
  <si>
    <t>***.290.401**</t>
  </si>
  <si>
    <t>Joselito Abade</t>
  </si>
  <si>
    <t>***.689.843**</t>
  </si>
  <si>
    <t>Josefa Alda Diniz Cavalcante</t>
  </si>
  <si>
    <t>***.443.091**</t>
  </si>
  <si>
    <t>Juverci Pereira Da Silva</t>
  </si>
  <si>
    <t>***.992.176**</t>
  </si>
  <si>
    <t>Liduina Do Nascimento Andrade</t>
  </si>
  <si>
    <t>***.104.423**</t>
  </si>
  <si>
    <t>Luiz Gomes Pereira</t>
  </si>
  <si>
    <t>***.352.953**</t>
  </si>
  <si>
    <t>Luzinei Ferreira De França</t>
  </si>
  <si>
    <t>***.777.511**</t>
  </si>
  <si>
    <t>Manoel Fernandes Do Nascimento</t>
  </si>
  <si>
    <t>***.721.381**</t>
  </si>
  <si>
    <t>Marina de Souza Ferreira</t>
  </si>
  <si>
    <t>***.099.631**</t>
  </si>
  <si>
    <t>Mílson Cácio Lobato Amaral</t>
  </si>
  <si>
    <t>***.861.301**</t>
  </si>
  <si>
    <t>Rodrigo Fernandes Pereira</t>
  </si>
  <si>
    <t>***.740.241**</t>
  </si>
  <si>
    <t>Rogério De Sousa Mourão</t>
  </si>
  <si>
    <t>***.807.491**</t>
  </si>
  <si>
    <t>Rosaneide Aguiar De Souza</t>
  </si>
  <si>
    <t>***.790.101**</t>
  </si>
  <si>
    <t>Rosiane Cavalcante Lima</t>
  </si>
  <si>
    <t>***.088.141**</t>
  </si>
  <si>
    <t>Siderval Araújo Da Silva</t>
  </si>
  <si>
    <t>***.243.788**</t>
  </si>
  <si>
    <t>Valdirene Cardoso Teixeira</t>
  </si>
  <si>
    <t>***.793.121**</t>
  </si>
  <si>
    <t>Valfrido Lourenço Da Silva Filho</t>
  </si>
  <si>
    <t>***.827.628**</t>
  </si>
  <si>
    <t>Welke Raínan Matos Da Silva Lima</t>
  </si>
  <si>
    <t>***.340.001**</t>
  </si>
  <si>
    <t>Wilton De Oliveira Gaya</t>
  </si>
  <si>
    <t>***.829.556**</t>
  </si>
  <si>
    <t>ADCON ADMINISTRAÇÃO E CONSERVAÇÃO EIRELI</t>
  </si>
  <si>
    <t>Prestação de Serviços de Auxiliares de Recepção e Malote</t>
  </si>
  <si>
    <t>Antônio De Souza Pereira</t>
  </si>
  <si>
    <t>***.973.521**</t>
  </si>
  <si>
    <t>Camila Galdino De Sales</t>
  </si>
  <si>
    <t>***.109.461**</t>
  </si>
  <si>
    <t>Conceição Iolanda Xavier Guimarães</t>
  </si>
  <si>
    <t>***.255.592**</t>
  </si>
  <si>
    <t>Deivid Castro Alves Pequeno</t>
  </si>
  <si>
    <t>***.212.471**</t>
  </si>
  <si>
    <t>Delcinete Castro Frota</t>
  </si>
  <si>
    <t>***.958.191**</t>
  </si>
  <si>
    <t>Elza Rosa Portugal</t>
  </si>
  <si>
    <t>***.154.837**</t>
  </si>
  <si>
    <t>Evani Lúcia Parente</t>
  </si>
  <si>
    <t>***.155.301**</t>
  </si>
  <si>
    <t>Flávio de Lima Rocha</t>
  </si>
  <si>
    <t>***.444.001**</t>
  </si>
  <si>
    <t>Encarregado Geral</t>
  </si>
  <si>
    <t>Felipe De Carvalho Lopes</t>
  </si>
  <si>
    <t>***.388.121**</t>
  </si>
  <si>
    <t>Fernanda Freire Damasceno</t>
  </si>
  <si>
    <t>***.598.811**</t>
  </si>
  <si>
    <t>Francisco Antônio Camelo</t>
  </si>
  <si>
    <t>***.387.578**</t>
  </si>
  <si>
    <t>Gílson Severino De França</t>
  </si>
  <si>
    <t>***.639.424**</t>
  </si>
  <si>
    <t>Gisele Do Nascimento Souza Alves</t>
  </si>
  <si>
    <t>***.199.781**</t>
  </si>
  <si>
    <t>Ivani Soares De Souza Araújo</t>
  </si>
  <si>
    <t>***.674.621**</t>
  </si>
  <si>
    <t>Leonardo Sirqueira Lima</t>
  </si>
  <si>
    <t>***.354.291**</t>
  </si>
  <si>
    <t>Manoel Da Silva Moura</t>
  </si>
  <si>
    <t>***.059.484**</t>
  </si>
  <si>
    <t>Manoella Queiroz Ferreira</t>
  </si>
  <si>
    <t>***.550.421**</t>
  </si>
  <si>
    <t>Marcelo Luis Pereira de Souza</t>
  </si>
  <si>
    <t>***.948.161**</t>
  </si>
  <si>
    <t>Marcos Vinícius Cardoso Oliveira</t>
  </si>
  <si>
    <t>***.891.551**</t>
  </si>
  <si>
    <t>Margareth Rodrigues Da Costa Oliveira</t>
  </si>
  <si>
    <t>***.841.051**</t>
  </si>
  <si>
    <t>Maria Antônia Soares Da Silva</t>
  </si>
  <si>
    <t>***.231.101**</t>
  </si>
  <si>
    <t>Maria Correia Nascimento</t>
  </si>
  <si>
    <t>***.341.971**</t>
  </si>
  <si>
    <t>Maria José Ramos Gentil</t>
  </si>
  <si>
    <t>***.950.941**</t>
  </si>
  <si>
    <t>Rosalino José De Oliveira</t>
  </si>
  <si>
    <t>***.443.651**</t>
  </si>
  <si>
    <t>Rozana Dos Santos Moura Passos</t>
  </si>
  <si>
    <t>***.165.101**</t>
  </si>
  <si>
    <t>Thiago Dias Rodrigues</t>
  </si>
  <si>
    <t>***.150.161**</t>
  </si>
  <si>
    <t>Wanessa Polyana Gomes Alves De Sousa</t>
  </si>
  <si>
    <t>***.433.901**</t>
  </si>
  <si>
    <t>JME SERVIÇOS INTEGRADOS E EQUIPAMENTOS LTDA</t>
  </si>
  <si>
    <t>Vigente até 02/07/2022</t>
  </si>
  <si>
    <t>Serviços Contínuos de Operação dos Sistemas de Sonorização, Comunicação Audiovisual, Captação de Imagens d Videoconferência</t>
  </si>
  <si>
    <t>Israel Julião De Alcântara</t>
  </si>
  <si>
    <t>***.336.801**</t>
  </si>
  <si>
    <t>Assistente De Estúdio</t>
  </si>
  <si>
    <t>Heliomar De Oliveira Rodrigues</t>
  </si>
  <si>
    <t>***.672.141**</t>
  </si>
  <si>
    <t>Mauro César Lima De Oliveira</t>
  </si>
  <si>
    <t>***.011.601**</t>
  </si>
  <si>
    <t>Raimundo Júnior De Araújo Torres</t>
  </si>
  <si>
    <t>***.190.261**</t>
  </si>
  <si>
    <t xml:space="preserve"> Regional Brasília</t>
  </si>
  <si>
    <t>Vigente até 17/08/2025</t>
  </si>
  <si>
    <t>Sede</t>
  </si>
  <si>
    <t>Edson P Do Nascimento</t>
  </si>
  <si>
    <t>***.547.221**</t>
  </si>
  <si>
    <t>Garçom</t>
  </si>
  <si>
    <t>José Ferreira De Souza</t>
  </si>
  <si>
    <t>***.038.121**</t>
  </si>
  <si>
    <t>REAL JG FACILITIES EIRELI</t>
  </si>
  <si>
    <t>Vigente até 31/07/2025</t>
  </si>
  <si>
    <t>Prestação De Serviços De Limpeza, Conservação E Higienização</t>
  </si>
  <si>
    <t>Adeniva Conceição Jesus Dos Santos</t>
  </si>
  <si>
    <t>***.839.751**</t>
  </si>
  <si>
    <t>Servente Limpeza</t>
  </si>
  <si>
    <t>Alessandra Rodrigues Da Mata</t>
  </si>
  <si>
    <t>***.576.211**</t>
  </si>
  <si>
    <t>Alexandre Tales Soares Dos Santos</t>
  </si>
  <si>
    <t>***.848.951**</t>
  </si>
  <si>
    <t>Alfreda Lucia Rosário De Souza</t>
  </si>
  <si>
    <t>***.479.531**</t>
  </si>
  <si>
    <t>Cícera Bezerra da Silva</t>
  </si>
  <si>
    <t>***.960.481**</t>
  </si>
  <si>
    <t>Cicero Deusvindo Morais</t>
  </si>
  <si>
    <t>***.980.151**</t>
  </si>
  <si>
    <t>Conceição De Maria De Sousa Rocha</t>
  </si>
  <si>
    <t>***.274.753**</t>
  </si>
  <si>
    <t>Daniel Scirth De Araújo Silva</t>
  </si>
  <si>
    <t>***.770.521**</t>
  </si>
  <si>
    <t>Denise Alves Batista</t>
  </si>
  <si>
    <t>***.665.811**</t>
  </si>
  <si>
    <t>Diana Ribeiro Martins</t>
  </si>
  <si>
    <t>***.008.172**</t>
  </si>
  <si>
    <t>Ediane De Sousa Araújo</t>
  </si>
  <si>
    <t>***.448.631**</t>
  </si>
  <si>
    <t>Edielce Correia Da Silva</t>
  </si>
  <si>
    <t>***.106.558**</t>
  </si>
  <si>
    <t>Erisvaldo Barros De Castro</t>
  </si>
  <si>
    <t>***.305.591**</t>
  </si>
  <si>
    <t>Eunice Azevedo Valentim</t>
  </si>
  <si>
    <t>***.358.761**</t>
  </si>
  <si>
    <t>Evilazio Alves Inácio</t>
  </si>
  <si>
    <t>***.004.901**</t>
  </si>
  <si>
    <t>Fernanda Medrado Da Silva</t>
  </si>
  <si>
    <t>***.955.741**</t>
  </si>
  <si>
    <t>Francimar Ferreira De Souza</t>
  </si>
  <si>
    <t>***.193.781**</t>
  </si>
  <si>
    <t>Encarregada</t>
  </si>
  <si>
    <t>Francisco das Chagas de Souza Ribeiro</t>
  </si>
  <si>
    <t>***.457.591**</t>
  </si>
  <si>
    <t>Francisco Pereira Da Costa</t>
  </si>
  <si>
    <t>***.345.131**</t>
  </si>
  <si>
    <t>Gerson Marciano da Silva</t>
  </si>
  <si>
    <t>***.822.041**</t>
  </si>
  <si>
    <t>Guilherme Rodrigues Alves</t>
  </si>
  <si>
    <t>***.340.191**</t>
  </si>
  <si>
    <t>Iara Dos Reis Santos</t>
  </si>
  <si>
    <t>***.844.861**</t>
  </si>
  <si>
    <t>Jaqueline Almeida De Oliveira</t>
  </si>
  <si>
    <t>***.348.471**</t>
  </si>
  <si>
    <t>João Francisco Avelino De Sousa</t>
  </si>
  <si>
    <t>***.246.101**</t>
  </si>
  <si>
    <t>João Leite Sobrinho</t>
  </si>
  <si>
    <t>***.446.694**</t>
  </si>
  <si>
    <t>Jordânia Maria Araújo Santos</t>
  </si>
  <si>
    <t>***.103.753**</t>
  </si>
  <si>
    <t>Joseana Neves Ferreira</t>
  </si>
  <si>
    <t>***.753.764**</t>
  </si>
  <si>
    <t>Karoline Steffany de S. Oliveira</t>
  </si>
  <si>
    <t>Luzia Castro Da Silva</t>
  </si>
  <si>
    <t>***.357.421**</t>
  </si>
  <si>
    <t>Luiz de Souza Santos</t>
  </si>
  <si>
    <t>***.225.951**</t>
  </si>
  <si>
    <t>Maria Eunice Oliveira Da Silva</t>
  </si>
  <si>
    <t>***.376.161**</t>
  </si>
  <si>
    <t>Maria Solange De Freitas Barbosa</t>
  </si>
  <si>
    <t>***.149.761**</t>
  </si>
  <si>
    <t>Maria Waldenisa Da Silva</t>
  </si>
  <si>
    <t>***.845.291**</t>
  </si>
  <si>
    <t>Orlandina Vicente Pereira Da Silva</t>
  </si>
  <si>
    <t>***.526.911**</t>
  </si>
  <si>
    <t>Raiane Damasceno Monteiro</t>
  </si>
  <si>
    <t>***.502.365**</t>
  </si>
  <si>
    <t>Silvia Heleno P Dos Santos</t>
  </si>
  <si>
    <t>***147.021**</t>
  </si>
  <si>
    <t>Sebastiana Gonçalves Da Silva</t>
  </si>
  <si>
    <t>***.235.171**</t>
  </si>
  <si>
    <t>Vilma Martins Lisboa Da Silva</t>
  </si>
  <si>
    <t>***.762.041**</t>
  </si>
  <si>
    <t>Wendel Lustosa Da Silva</t>
  </si>
  <si>
    <t>***.910.971**</t>
  </si>
  <si>
    <t>Zenaura Gomes Da Silva</t>
  </si>
  <si>
    <t>***.815.131**</t>
  </si>
  <si>
    <t>RCS ENGENHARIA LTDA</t>
  </si>
  <si>
    <t>Manutenção Predial</t>
  </si>
  <si>
    <t>Nome Do Empregado</t>
  </si>
  <si>
    <t>Cargo</t>
  </si>
  <si>
    <t>Aldo Victor de Lima</t>
  </si>
  <si>
    <t>***.488.261**</t>
  </si>
  <si>
    <t>Técnico Em Eletrotécnica</t>
  </si>
  <si>
    <t>Alex Sandro Moreira Miranda</t>
  </si>
  <si>
    <t>***.730.581**</t>
  </si>
  <si>
    <t>Amilson Antunes Caldeira Júnior</t>
  </si>
  <si>
    <t>***.086.371**</t>
  </si>
  <si>
    <t>Técnico Mecânico De Refrigeração</t>
  </si>
  <si>
    <t>Anderson Oliveira Dos Santos</t>
  </si>
  <si>
    <t>***.796.301**</t>
  </si>
  <si>
    <t>Anderson dos Santos Ferreira</t>
  </si>
  <si>
    <t>***.029.705**</t>
  </si>
  <si>
    <t>Antônio Clésio Mesquita da Silva</t>
  </si>
  <si>
    <t>***.208.963**</t>
  </si>
  <si>
    <t>Artífice Em Manutenção Geral</t>
  </si>
  <si>
    <t>Antônio Paulo De Souza Lima</t>
  </si>
  <si>
    <t>***.695.693**</t>
  </si>
  <si>
    <t>Aparecido Soares De Farias</t>
  </si>
  <si>
    <t>***.843.763**</t>
  </si>
  <si>
    <t>Áurea Maria Oliveira O. Dos Santos</t>
  </si>
  <si>
    <t>***.647.543**</t>
  </si>
  <si>
    <t>Auxiliar Mecânico De Refrigeração</t>
  </si>
  <si>
    <t>Bartolomeu Moura Dos Santos</t>
  </si>
  <si>
    <t>***.263.951**</t>
  </si>
  <si>
    <t>Bruno Rodrigues dos Santos</t>
  </si>
  <si>
    <t>***.156.131**</t>
  </si>
  <si>
    <t>Técnico De Rede</t>
  </si>
  <si>
    <t>Carmelito Do Santos Silva</t>
  </si>
  <si>
    <t>***.045.091**</t>
  </si>
  <si>
    <t>Técnico Em Instalações Hidrossanitárias Prediais</t>
  </si>
  <si>
    <t>Charles Bitencourt Da Silva</t>
  </si>
  <si>
    <t>***.331.511**</t>
  </si>
  <si>
    <t>Técnico De Redes</t>
  </si>
  <si>
    <t>Cicero Rodrigues De Brito</t>
  </si>
  <si>
    <t>***.482.201**</t>
  </si>
  <si>
    <t>Daniel Neres Do Nascimento</t>
  </si>
  <si>
    <t>***.723.071**</t>
  </si>
  <si>
    <t>Danilo Da Silva Furtado</t>
  </si>
  <si>
    <t>***.122.602**</t>
  </si>
  <si>
    <t>Ederson Ferreira Gramacho</t>
  </si>
  <si>
    <t>***687.601**</t>
  </si>
  <si>
    <t>Edi Dias do Nascimento</t>
  </si>
  <si>
    <t>***.136.251**</t>
  </si>
  <si>
    <t>Elivelton De Souza Araújo</t>
  </si>
  <si>
    <t>***.032.161**</t>
  </si>
  <si>
    <t>Evaldo Da Silva Brandão</t>
  </si>
  <si>
    <t>***.977.981**</t>
  </si>
  <si>
    <t>Evanildo Martins De Moura</t>
  </si>
  <si>
    <t>***.176.391**</t>
  </si>
  <si>
    <t>Fábio Alves DA Rocha</t>
  </si>
  <si>
    <t>***.695.648**</t>
  </si>
  <si>
    <t>Técnico da Rede</t>
  </si>
  <si>
    <t>Fernando Ronaldo Santana Araújo</t>
  </si>
  <si>
    <t>***.216.201**</t>
  </si>
  <si>
    <t>Francisco Reges Damasceno Costa</t>
  </si>
  <si>
    <t>***.467.101**</t>
  </si>
  <si>
    <t>Geovâni Alves Pinho</t>
  </si>
  <si>
    <t>***.452.541**</t>
  </si>
  <si>
    <t>Geraldo Borges Chavier</t>
  </si>
  <si>
    <t>***.389.775**</t>
  </si>
  <si>
    <t>Gilmar Gomes Jesus</t>
  </si>
  <si>
    <t>***.767.161**</t>
  </si>
  <si>
    <t>Israel De Carvalho Alcântara</t>
  </si>
  <si>
    <t>***.448.915**</t>
  </si>
  <si>
    <t>João Farias Martins</t>
  </si>
  <si>
    <t>***.657.221**</t>
  </si>
  <si>
    <t>Jonailson Jeronimo Soares De Araújo</t>
  </si>
  <si>
    <t>***.753.331**</t>
  </si>
  <si>
    <t>José Benedito Ribeiro Maia</t>
  </si>
  <si>
    <t>***.442.751**</t>
  </si>
  <si>
    <t>Júlio César Ferreira Silva Rassila</t>
  </si>
  <si>
    <t>***.305.091**</t>
  </si>
  <si>
    <t>Júlio Santos de Jesus</t>
  </si>
  <si>
    <t>***.386.691**</t>
  </si>
  <si>
    <t>Leonardo Souza Da Silva Ferreira</t>
  </si>
  <si>
    <t>***.407.121**</t>
  </si>
  <si>
    <t>Leonildo Da Silva Furtado Souza</t>
  </si>
  <si>
    <t>***.344.861**</t>
  </si>
  <si>
    <t>Lucas Pereira De Lima</t>
  </si>
  <si>
    <t>***.967.161**</t>
  </si>
  <si>
    <t>Encarregado - Técnico Em Eletrotécnica</t>
  </si>
  <si>
    <t>Luiz Fernando Silva</t>
  </si>
  <si>
    <t>***.168.461**</t>
  </si>
  <si>
    <t>Luiz Paulo Da Gloria</t>
  </si>
  <si>
    <t>***.762.901**</t>
  </si>
  <si>
    <t>Madson Riceli Dos Santos</t>
  </si>
  <si>
    <t>***.189.611**</t>
  </si>
  <si>
    <t>Marcos Vinícius Do Santos</t>
  </si>
  <si>
    <t>***.782.471**</t>
  </si>
  <si>
    <t>Maria Juliana Cavalcante Viana</t>
  </si>
  <si>
    <t>***.756.581**</t>
  </si>
  <si>
    <t>Rafael Linkewcz</t>
  </si>
  <si>
    <t>***.007.251**</t>
  </si>
  <si>
    <t>Encarregado Civil</t>
  </si>
  <si>
    <t>Rafael Sousa Modesto</t>
  </si>
  <si>
    <t>***.549.511**</t>
  </si>
  <si>
    <t>Reginaldo Lima Cardoso</t>
  </si>
  <si>
    <t>***.821.863**</t>
  </si>
  <si>
    <t>Roberto Gonçalo De Araújo</t>
  </si>
  <si>
    <t>***.571.213**</t>
  </si>
  <si>
    <t>Rodrigo Alves de Souza</t>
  </si>
  <si>
    <t>***.882.201**</t>
  </si>
  <si>
    <t>Samuel Dias Ramos</t>
  </si>
  <si>
    <t>***.922.761**</t>
  </si>
  <si>
    <t>Sandra Maria Araújo Braga</t>
  </si>
  <si>
    <t>***.090.354**</t>
  </si>
  <si>
    <t>Sergimar Alves De Sousa</t>
  </si>
  <si>
    <t>***.061.971**</t>
  </si>
  <si>
    <t>Sérgio De Sousa Silva</t>
  </si>
  <si>
    <t>***.523.321**</t>
  </si>
  <si>
    <t>Sergio Reis de Souza</t>
  </si>
  <si>
    <t>***.497.921**</t>
  </si>
  <si>
    <t>Suelismar De Sousa Oliveira Freitas</t>
  </si>
  <si>
    <t>***.165.166**</t>
  </si>
  <si>
    <t>Sullivan Matos Martins</t>
  </si>
  <si>
    <t>***.759.611**</t>
  </si>
  <si>
    <t>Engenheiro Eletricista Pleno</t>
  </si>
  <si>
    <t>Uarlem Souza Silva</t>
  </si>
  <si>
    <t>***.496.556**</t>
  </si>
  <si>
    <t>Valteno Ferreira Da Silva</t>
  </si>
  <si>
    <t>***.501.061**</t>
  </si>
  <si>
    <t>Zenys De Azevedo Guimarães</t>
  </si>
  <si>
    <t>***.682.346**</t>
  </si>
  <si>
    <t>Vigente até 31/03/2026</t>
  </si>
  <si>
    <t xml:space="preserve">REDE NACIONAL DE APRENDIZAGEM PROMOÇÃO SOCIAL E INTEGRAÇÃO - RENAPSI </t>
  </si>
  <si>
    <t>Adson Santos Da Cruz</t>
  </si>
  <si>
    <t>***.159.781**</t>
  </si>
  <si>
    <t>Alex Cassio Soares Santos</t>
  </si>
  <si>
    <t>***.952.451**</t>
  </si>
  <si>
    <t>Alisson Dos Santos Alves</t>
  </si>
  <si>
    <t>***.557.911**</t>
  </si>
  <si>
    <t>Anna Karolyne Francisco Da Silva</t>
  </si>
  <si>
    <t>***.054.531**</t>
  </si>
  <si>
    <t>Aurea Goncalves Dos Santos</t>
  </si>
  <si>
    <t>***.561.701**</t>
  </si>
  <si>
    <t>Clever Rodrigo Da Silva Cunha</t>
  </si>
  <si>
    <t>***.851.401**</t>
  </si>
  <si>
    <t>Emilly Thayane Rodrigues Cavalcante</t>
  </si>
  <si>
    <t>***.415.151**</t>
  </si>
  <si>
    <t>Emilly Vitoria De Souza Silva</t>
  </si>
  <si>
    <t>**192.961**</t>
  </si>
  <si>
    <t>Emilly Vitoria Guimaraes Da Rocha</t>
  </si>
  <si>
    <t>***.476.561**</t>
  </si>
  <si>
    <t>Gabriella Azevedo Ferreira</t>
  </si>
  <si>
    <t>***.934.561**</t>
  </si>
  <si>
    <t>Giulia Vital Vasques Lobianco</t>
  </si>
  <si>
    <t>***.542.987**</t>
  </si>
  <si>
    <t>Guilherme Richard Alves Lima</t>
  </si>
  <si>
    <t>**.695.931**</t>
  </si>
  <si>
    <t>Gustavo Ferreira Alves</t>
  </si>
  <si>
    <t>***.419.901**</t>
  </si>
  <si>
    <t>Heloisa Cristina Nascimento Pereira Da Silva</t>
  </si>
  <si>
    <t>***.459.641**</t>
  </si>
  <si>
    <t>Hiago Moreira De Lira</t>
  </si>
  <si>
    <t>***.328351**</t>
  </si>
  <si>
    <t>Jose Wilson Barbosa De Sousa Junior</t>
  </si>
  <si>
    <t>***.901.281**</t>
  </si>
  <si>
    <t>Lucas Do Nascimento</t>
  </si>
  <si>
    <t>**.085.381**</t>
  </si>
  <si>
    <t>Kethleen Rocha Ramos</t>
  </si>
  <si>
    <t>***.543.761**</t>
  </si>
  <si>
    <t>Luiz Fillipe Santos Machado</t>
  </si>
  <si>
    <t>***.050.341**</t>
  </si>
  <si>
    <t>Luis Gustavo Marques Cirilo</t>
  </si>
  <si>
    <t>***.920.001**</t>
  </si>
  <si>
    <t>Maria Clara Teixeira Franx</t>
  </si>
  <si>
    <t>***.401.891**</t>
  </si>
  <si>
    <t>Maria Eduarda Freitas Gontijo</t>
  </si>
  <si>
    <t>***.454.201**</t>
  </si>
  <si>
    <t>Maria Elis Araujo Alves Reis</t>
  </si>
  <si>
    <t>***.599.831**</t>
  </si>
  <si>
    <t>Maria Victoria Rodrigues Do Nascimento</t>
  </si>
  <si>
    <t>***.783.931**</t>
  </si>
  <si>
    <t>Matheus De Oliveira Sepulveda</t>
  </si>
  <si>
    <t>***.675.071**</t>
  </si>
  <si>
    <t>Nicole Haylie Ferreira Rocha</t>
  </si>
  <si>
    <t>***.818.371**</t>
  </si>
  <si>
    <t>Samara Sabrine Lima De Oliveira</t>
  </si>
  <si>
    <t>***.830.101**</t>
  </si>
  <si>
    <t>Samuel Silva Santos</t>
  </si>
  <si>
    <t>***.833.951**</t>
  </si>
  <si>
    <t>Syane De Jesus Silva Morais</t>
  </si>
  <si>
    <t>***.720.821**</t>
  </si>
  <si>
    <t>Thiago Marcelo Mendes Dos Santos</t>
  </si>
  <si>
    <t>***.297.331.**</t>
  </si>
  <si>
    <t>Vitor Mateus Sousa De Santana</t>
  </si>
  <si>
    <t>***.698.421**</t>
  </si>
  <si>
    <t>TOTAL DE TERCEIRIZADOS DE BRASÍLIA</t>
  </si>
  <si>
    <t xml:space="preserve"> Vigente até 24/07/2025</t>
  </si>
  <si>
    <t>OBSERVES SERVIÇOS EIRELI</t>
  </si>
  <si>
    <t xml:space="preserve"> Serviços de Limpeza, Conservação e Higienização</t>
  </si>
  <si>
    <t>Curitiba</t>
  </si>
  <si>
    <t>Anahis Josefina r. Ramirez</t>
  </si>
  <si>
    <t>***.842.409**</t>
  </si>
  <si>
    <t>Servente De Limpeza</t>
  </si>
  <si>
    <t>Carina Carmo Moraes</t>
  </si>
  <si>
    <t>Eliane do Rocio Lima dos Santos</t>
  </si>
  <si>
    <t>***.663.439**</t>
  </si>
  <si>
    <t>Cláudio Alves d Silva</t>
  </si>
  <si>
    <t>***.302.149**</t>
  </si>
  <si>
    <t>Fabiana Zunino</t>
  </si>
  <si>
    <t>***.830.229**</t>
  </si>
  <si>
    <t xml:space="preserve"> Encarregada</t>
  </si>
  <si>
    <t>Francisca Jacinta Oliveira Costa</t>
  </si>
  <si>
    <t>***.821.163**</t>
  </si>
  <si>
    <t>Joana Maria de Jesus</t>
  </si>
  <si>
    <t>***.180.299**</t>
  </si>
  <si>
    <t>Maria Da Luz De França</t>
  </si>
  <si>
    <t xml:space="preserve"> ***.170.789**</t>
  </si>
  <si>
    <t>Maria de Fátima de Paula</t>
  </si>
  <si>
    <t>***.758.509**</t>
  </si>
  <si>
    <t>Nerico de Lima Cardoso</t>
  </si>
  <si>
    <t>***.941.819**</t>
  </si>
  <si>
    <t>Roberson Aparecido Neves</t>
  </si>
  <si>
    <t>***.740.699**</t>
  </si>
  <si>
    <t>Sirlene Aparecida Machado Pontes</t>
  </si>
  <si>
    <t>***.220.459**</t>
  </si>
  <si>
    <t>Vanessa Carneiro de Oliveira</t>
  </si>
  <si>
    <t>***.236.829**</t>
  </si>
  <si>
    <t>Yoly Del Valle Mora de Gonzalez</t>
  </si>
  <si>
    <t>***.779.082**</t>
  </si>
  <si>
    <t xml:space="preserve"> ENERGIZA ELETRIFICAÇÕES COMÉRCIO PROJETOS E CONSTRUÇÃO LTDA</t>
  </si>
  <si>
    <t>Vigente até 31/10/2025</t>
  </si>
  <si>
    <t>Serviço de Manutenção Preventiva e Corretiva dos Sistemas, dos Equipamentos e das Instalações Prediais</t>
  </si>
  <si>
    <t>Adílson Torquato De Assis</t>
  </si>
  <si>
    <t>***.455.919**</t>
  </si>
  <si>
    <t>Marceneiro</t>
  </si>
  <si>
    <t>Alan Felipe &lt;eçoni de Lima</t>
  </si>
  <si>
    <t>***.713.879**</t>
  </si>
  <si>
    <t>Allic dos Santos Vieira</t>
  </si>
  <si>
    <t>***.407.259**</t>
  </si>
  <si>
    <t>Auxiliar de Manutenção</t>
  </si>
  <si>
    <t>Donizete Rodrigues Da Silva</t>
  </si>
  <si>
    <t>***.019.569**</t>
  </si>
  <si>
    <t>Oficial De Manutenção Predial</t>
  </si>
  <si>
    <t>Eliezer Fabiano Sottana Trilha Alioço</t>
  </si>
  <si>
    <t>***.883.229**</t>
  </si>
  <si>
    <t>Eletricista Oficial B</t>
  </si>
  <si>
    <t>Fernando Augusto Gomes</t>
  </si>
  <si>
    <t>***.908.759**</t>
  </si>
  <si>
    <t>Ajudante</t>
  </si>
  <si>
    <t>Jonis Robert  Mesquita Da Silva</t>
  </si>
  <si>
    <t>***.803.659**</t>
  </si>
  <si>
    <t>Leonardo Ribeiro Machado</t>
  </si>
  <si>
    <t>***.896.709**</t>
  </si>
  <si>
    <t>Marcos Zacarkim</t>
  </si>
  <si>
    <t>***.343.179**</t>
  </si>
  <si>
    <t>Ajudante De Eletricista</t>
  </si>
  <si>
    <t>Rodrigo Ramos Vieira</t>
  </si>
  <si>
    <t>***.857.519**</t>
  </si>
  <si>
    <t>Mecânico de Refrigeração</t>
  </si>
  <si>
    <t>Sebastião Rodrigues De Melo Júnior</t>
  </si>
  <si>
    <t>***.288.469**</t>
  </si>
  <si>
    <t>Encarregado De Manutenção</t>
  </si>
  <si>
    <t>SISTEMARE SEGURANÇA E VIGILÂNCIA EIRELI – EPP</t>
  </si>
  <si>
    <t xml:space="preserve"> Vigente até 31/10/2025</t>
  </si>
  <si>
    <t>Serviços de Segurança e Vigilância Patrimonial</t>
  </si>
  <si>
    <t>Adílson José Cordeiro</t>
  </si>
  <si>
    <t>***.561.939**</t>
  </si>
  <si>
    <t>Alexsandro Xavier De Carvalho</t>
  </si>
  <si>
    <t>***.973.249**</t>
  </si>
  <si>
    <t>Antônio Saraiva da Rocha</t>
  </si>
  <si>
    <t>***.937.579**</t>
  </si>
  <si>
    <t>Elias Santana Da Silva Filho</t>
  </si>
  <si>
    <t>***.982.689**</t>
  </si>
  <si>
    <t>Vigilante Líder</t>
  </si>
  <si>
    <t>Gevanildo de Peder</t>
  </si>
  <si>
    <t>***.402.116**</t>
  </si>
  <si>
    <t>José Clécio De Albuquerque Barreto</t>
  </si>
  <si>
    <t>***.443.023**</t>
  </si>
  <si>
    <t>Sandro Aurélio Dos Santos</t>
  </si>
  <si>
    <t>***.352.269**</t>
  </si>
  <si>
    <t>Vílson Castro Da Costa Filho</t>
  </si>
  <si>
    <t>***.021.289**</t>
  </si>
  <si>
    <t>Wagner Felipe Simoes Kildare Farias</t>
  </si>
  <si>
    <t>***.453.644**</t>
  </si>
  <si>
    <t>SEGMAR SERVIÇOS TERCEIRIZADOS EIRELI</t>
  </si>
  <si>
    <t>Vigente até 30/06/2025</t>
  </si>
  <si>
    <t>Prestação  de Serviço de Recepção</t>
  </si>
  <si>
    <t>Darlison Freitas Santos</t>
  </si>
  <si>
    <t>***.897.169**</t>
  </si>
  <si>
    <t>TOTAL DE TERCEIRIZADOS DE CURITIBA</t>
  </si>
  <si>
    <t>Vigente até 28/09/2024</t>
  </si>
  <si>
    <t>CONTRATADA</t>
  </si>
  <si>
    <t>SERVIG SEGURANÇA PRIVADA EIRELI</t>
  </si>
  <si>
    <t xml:space="preserve"> Serviços Contínuos de Segurança e Vigilância Patrimonial</t>
  </si>
  <si>
    <t>FLORIANÓPOLIS</t>
  </si>
  <si>
    <t>Alessander Manoel Da Veiga Rodrigues</t>
  </si>
  <si>
    <t>***.955.409**</t>
  </si>
  <si>
    <t>Florianópolis</t>
  </si>
  <si>
    <t>Etiano Silva</t>
  </si>
  <si>
    <t>***.656.900**</t>
  </si>
  <si>
    <t>Fernanda Kirsch Cardoso</t>
  </si>
  <si>
    <t>***.148.770**</t>
  </si>
  <si>
    <t>Josué De Silva E Silva</t>
  </si>
  <si>
    <t>***.870.512**</t>
  </si>
  <si>
    <t>Vigente até 19/01/2025</t>
  </si>
  <si>
    <t>Serviços Recepção e Apoio Administrativo</t>
  </si>
  <si>
    <t>Bruna Elias Pacheco</t>
  </si>
  <si>
    <t>***.105.819**</t>
  </si>
  <si>
    <t>Gabriel Salvador de freitas</t>
  </si>
  <si>
    <t>***.219.769**</t>
  </si>
  <si>
    <t>Auxiliar Administrativo</t>
  </si>
  <si>
    <t>Lorrane Nickseandra Dos Santos</t>
  </si>
  <si>
    <t>***.727.239**</t>
  </si>
  <si>
    <t>SOLUMAR SERVIÇOS TERCEIRIZADOS E FACILITIES LTDA</t>
  </si>
  <si>
    <t>Vigente até 07/09/2025</t>
  </si>
  <si>
    <t>Prestação de Serviços de Limpeza e Conservação</t>
  </si>
  <si>
    <t>Bruna Lima de Jesus</t>
  </si>
  <si>
    <t>***.272.613**</t>
  </si>
  <si>
    <t>Auxiliar De Serviços Gerias</t>
  </si>
  <si>
    <t>Fábia Maria Nascimento Da Silva</t>
  </si>
  <si>
    <t>***.652.363**</t>
  </si>
  <si>
    <t>ENGELINK LTDA</t>
  </si>
  <si>
    <t>Vigente até 10/07/2026</t>
  </si>
  <si>
    <t>Serviços de Manutenção Predial</t>
  </si>
  <si>
    <t>Isidório Gonçalves De Oliveira</t>
  </si>
  <si>
    <t>***.967.928**</t>
  </si>
  <si>
    <t>Técnico Eletricista</t>
  </si>
  <si>
    <t>Joceli Carlos De Souza</t>
  </si>
  <si>
    <t>***.486.029**</t>
  </si>
  <si>
    <t>Vigente até 21/06/2023</t>
  </si>
  <si>
    <t xml:space="preserve">Djenifer de Souza Bueno </t>
  </si>
  <si>
    <t>***.510.959**</t>
  </si>
  <si>
    <t xml:space="preserve">Fabiola Pinto Moraes </t>
  </si>
  <si>
    <t>***.585.569**</t>
  </si>
  <si>
    <t>Jonas Eduardo de Medeiro</t>
  </si>
  <si>
    <t>***.690.359**</t>
  </si>
  <si>
    <t>Kauane Ferreira Contreira</t>
  </si>
  <si>
    <t>***.521.609**</t>
  </si>
  <si>
    <t>Maria Eduarda Santos Costa</t>
  </si>
  <si>
    <t>***.874.393**</t>
  </si>
  <si>
    <t>TOTAL DE TERCEIRIZADOS DE FLORIANÓPOLIS</t>
  </si>
  <si>
    <t>Vigente até 31/08/2024</t>
  </si>
  <si>
    <t>LG. ADMINISTRADORA DE SERVIÇOS EIRELI</t>
  </si>
  <si>
    <t>Serviço Contínuos de Recepção e Apoio Administrativo</t>
  </si>
  <si>
    <t>Fortaleza</t>
  </si>
  <si>
    <t>Elisiane Vieira Sousa</t>
  </si>
  <si>
    <t>***.366.413**</t>
  </si>
  <si>
    <t>Francisca Daniela  Cezario Girão</t>
  </si>
  <si>
    <t>***.030.803**</t>
  </si>
  <si>
    <t>IMPACTO SERVIÇOS</t>
  </si>
  <si>
    <t>Vigente até 01/01/2023</t>
  </si>
  <si>
    <t>Prestação dos Serviços Contínuos de Limpeza e Conservação</t>
  </si>
  <si>
    <t>Alessandro Altino De Araújo</t>
  </si>
  <si>
    <t>***.507.373**</t>
  </si>
  <si>
    <t>Zelador</t>
  </si>
  <si>
    <t>Cleonice Maria Farias Nascimento</t>
  </si>
  <si>
    <t>***.540.923**</t>
  </si>
  <si>
    <t>Zeladora</t>
  </si>
  <si>
    <t>Francisca Maria Castro Da Silva</t>
  </si>
  <si>
    <t>***.897.863**</t>
  </si>
  <si>
    <t>Francisca Muniz Da Silva Lima</t>
  </si>
  <si>
    <t>***.803.033**</t>
  </si>
  <si>
    <t>George Elan Marques da Silva Coelho </t>
  </si>
  <si>
    <t>***.519.373.**</t>
  </si>
  <si>
    <t>Jeane Cláudia Dos Santos</t>
  </si>
  <si>
    <t>***.354.723**</t>
  </si>
  <si>
    <t>José Roberto Souza Pereira</t>
  </si>
  <si>
    <t>***.131.973**</t>
  </si>
  <si>
    <t>Marcondes Alves de Sousa</t>
  </si>
  <si>
    <t>***.884.003.**</t>
  </si>
  <si>
    <t>Marlene Alves Da Silva</t>
  </si>
  <si>
    <t>***.161.463**</t>
  </si>
  <si>
    <t>Tânia Maria De Brito Cruz</t>
  </si>
  <si>
    <t>***.315.663**</t>
  </si>
  <si>
    <t>PODIUM CONSTRUÇÕES LTDA</t>
  </si>
  <si>
    <t>Vigente até 31/07/2022</t>
  </si>
  <si>
    <t>Serviços Continuados de Manutenção Preventiva e Corretiva dos Sistemas, dos Equipamentos e das Instalações Prediais</t>
  </si>
  <si>
    <t>Alexsandro De Sousa Silva</t>
  </si>
  <si>
    <t>***.757.313**</t>
  </si>
  <si>
    <t>Técnico Eletrônica</t>
  </si>
  <si>
    <t>Antônio Carlos da Cruz Silva</t>
  </si>
  <si>
    <t>***.861.713**</t>
  </si>
  <si>
    <t>Auxiliar</t>
  </si>
  <si>
    <t>Carlos Alberto  Furtado da Silva</t>
  </si>
  <si>
    <t>***.108.493**</t>
  </si>
  <si>
    <t>Francisco Elton de Sousa Cavalcante</t>
  </si>
  <si>
    <t>***.889.593**</t>
  </si>
  <si>
    <t>Lindomar Lima Dos Santos</t>
  </si>
  <si>
    <t>***.036.203**</t>
  </si>
  <si>
    <t>Luís Carlos Cosmo</t>
  </si>
  <si>
    <t>***.370.023**</t>
  </si>
  <si>
    <t>Márcio Cássio Lima De Souza</t>
  </si>
  <si>
    <t>***.357.403**</t>
  </si>
  <si>
    <t>Maury Nepomuceno De Araújo Filho</t>
  </si>
  <si>
    <t>***.773.223**</t>
  </si>
  <si>
    <t>Mecânico De Refrigeração</t>
  </si>
  <si>
    <t>Max Roberto Viana</t>
  </si>
  <si>
    <t>***.684.733**</t>
  </si>
  <si>
    <t>Paulo César De Castro</t>
  </si>
  <si>
    <t>***.148.053**</t>
  </si>
  <si>
    <t>Eletrotécnico</t>
  </si>
  <si>
    <t>Renato Silva Do Nascimento</t>
  </si>
  <si>
    <t>***.371.342**</t>
  </si>
  <si>
    <t>Ronaldo Monteiro Lima</t>
  </si>
  <si>
    <t>***.138.983**</t>
  </si>
  <si>
    <t>ACESSO SEGURANÇA PRIVADA LTDA</t>
  </si>
  <si>
    <t>Serviços Continuados de Segurança e Vigilância Armada e Desarmada</t>
  </si>
  <si>
    <t>Anderson Paulino De Castro</t>
  </si>
  <si>
    <t>***.025.803**</t>
  </si>
  <si>
    <t>Augusto César Ribeiro Da Silva</t>
  </si>
  <si>
    <t>***.035.573**</t>
  </si>
  <si>
    <t>Carlos Heráclito De V. Paiva</t>
  </si>
  <si>
    <t>***.093.733**</t>
  </si>
  <si>
    <t>Francisco Inácio De Carvalho Neto</t>
  </si>
  <si>
    <t>***.603.463**</t>
  </si>
  <si>
    <t>Francisco Lindomar De Oliveira</t>
  </si>
  <si>
    <t>***.554.923**</t>
  </si>
  <si>
    <t>Francisco Sodré S. Ferreira</t>
  </si>
  <si>
    <t>***.903.233**</t>
  </si>
  <si>
    <t>Francisco Venceslau De Siqueira</t>
  </si>
  <si>
    <t>***.113.183**</t>
  </si>
  <si>
    <t>Jarleandro Klebio Gomes De Souza</t>
  </si>
  <si>
    <t>***.714.913**</t>
  </si>
  <si>
    <t>João Eudes Alves Filho</t>
  </si>
  <si>
    <t>***.627.423**</t>
  </si>
  <si>
    <t>João Pereira S. Júnior</t>
  </si>
  <si>
    <t>***.414.703**</t>
  </si>
  <si>
    <t>Judivan Leite Da Silva</t>
  </si>
  <si>
    <t>***.047.854**</t>
  </si>
  <si>
    <t>Marcos Antônio Marinho</t>
  </si>
  <si>
    <t>***.452.443**</t>
  </si>
  <si>
    <t>Moisés Oliveira Do Nascimento</t>
  </si>
  <si>
    <t>***.757.303**</t>
  </si>
  <si>
    <t>Randy Anthony Altobelli</t>
  </si>
  <si>
    <t>***.648.453**</t>
  </si>
  <si>
    <t>Vigente até 31/05/2022</t>
  </si>
  <si>
    <t>ASSOCIAÇÃO BENEFICENTE AO MENOR CARENTE DO PARQUE SÃO JOSÉ – ABEMCE</t>
  </si>
  <si>
    <t>Programa Jovem Aprendiz</t>
  </si>
  <si>
    <t>Antônio Vinícius de Sousa Brito</t>
  </si>
  <si>
    <t>***.291.593**</t>
  </si>
  <si>
    <t>Ana Valentina Venâncio Delfino</t>
  </si>
  <si>
    <t>***.083.603**</t>
  </si>
  <si>
    <t>Ana Beatriz Ferreira Maia Brando</t>
  </si>
  <si>
    <t>***.087.663**</t>
  </si>
  <si>
    <t>Emilly Cristine Sousa Lima</t>
  </si>
  <si>
    <t>***.512.383**</t>
  </si>
  <si>
    <t>Ismael Freitas Sales</t>
  </si>
  <si>
    <t>***.564.973**</t>
  </si>
  <si>
    <t>Jaison Guerra de Araújo</t>
  </si>
  <si>
    <t>***.557.903**</t>
  </si>
  <si>
    <t>Maria Eduarda Oliveira Lopes</t>
  </si>
  <si>
    <t>***.264.353**</t>
  </si>
  <si>
    <t>Maria Rainara Teodosio Silva</t>
  </si>
  <si>
    <t>***.475.293**</t>
  </si>
  <si>
    <t>Matheus Guimarães de Sousa</t>
  </si>
  <si>
    <t>***.120.683**</t>
  </si>
  <si>
    <t>Nayane Kessia de Sousa Oliveira</t>
  </si>
  <si>
    <t>***.627.813**</t>
  </si>
  <si>
    <t>Sara Raiane de Freitas Pereira</t>
  </si>
  <si>
    <t>***.575.023**</t>
  </si>
  <si>
    <t>Zairton Douglas Santos de Castro</t>
  </si>
  <si>
    <t>***.181.833**</t>
  </si>
  <si>
    <t>Expecta Serviços em Medicina Preventiva Ltda</t>
  </si>
  <si>
    <t>Vigente até 30/04/2026</t>
  </si>
  <si>
    <t>OBJETO</t>
  </si>
  <si>
    <t>Prestação de Serviços Médicos</t>
  </si>
  <si>
    <t>Maria Aurineide Barbosa Lourenço</t>
  </si>
  <si>
    <t>***.039.243**</t>
  </si>
  <si>
    <t>Médica</t>
  </si>
  <si>
    <t>TOTAL DE TERCEIRIZADOS DE FORTALEZA</t>
  </si>
  <si>
    <t>Vigente até 31/10/2026</t>
  </si>
  <si>
    <t>CONSULTSERV – EIRELI</t>
  </si>
  <si>
    <t>Serviços de Recepção, Malote e Tramitação de Documentos</t>
  </si>
  <si>
    <t>Porto Alegre</t>
  </si>
  <si>
    <t>Márcia Arruda Leal Pepes</t>
  </si>
  <si>
    <t>***.807.110**</t>
  </si>
  <si>
    <t>Priscila Maristela Pogoszelki</t>
  </si>
  <si>
    <t>***.991.960**</t>
  </si>
  <si>
    <t>Shirley De Cena Aires</t>
  </si>
  <si>
    <t>***.469.680**</t>
  </si>
  <si>
    <t>Valmir Oliveira</t>
  </si>
  <si>
    <t>***.101.250**</t>
  </si>
  <si>
    <t>A4 – TERCEIRIZAÇÃO LTDA</t>
  </si>
  <si>
    <t>Vigente até 30/11/2026</t>
  </si>
  <si>
    <t>Serviços Contínuos de Limpeza, Conservação e Higienização</t>
  </si>
  <si>
    <t>Bruna Silva Da Silveira</t>
  </si>
  <si>
    <t>***.146.440**</t>
  </si>
  <si>
    <t>Claudia Livino</t>
  </si>
  <si>
    <t>***.223.560**</t>
  </si>
  <si>
    <t>Edson Almeida Moreira</t>
  </si>
  <si>
    <t>***.606.942**</t>
  </si>
  <si>
    <t>Elisângela Da Silva Ferreira</t>
  </si>
  <si>
    <t>***.110.210**</t>
  </si>
  <si>
    <t>Katia Cilene Ferreira Da Rosa</t>
  </si>
  <si>
    <t>***.868.940**</t>
  </si>
  <si>
    <t>Pâmela Cardine De Souza Jardim</t>
  </si>
  <si>
    <t>***.849.260**</t>
  </si>
  <si>
    <t>Renata De Oliveira</t>
  </si>
  <si>
    <t>***.159.300**</t>
  </si>
  <si>
    <t>Vanda Eunice Oliveira Barrada</t>
  </si>
  <si>
    <t>***.290.150**</t>
  </si>
  <si>
    <t>MONTENGE ENGENHARIA LTDA</t>
  </si>
  <si>
    <t>Prestação de serviços de Manutenção Predial</t>
  </si>
  <si>
    <t>Claudio Luis Pereira Barbosa</t>
  </si>
  <si>
    <t>***.904.000-**</t>
  </si>
  <si>
    <t>Eletricista - Folguista</t>
  </si>
  <si>
    <t>Emerson Emerich Polo</t>
  </si>
  <si>
    <t>***.190.610**</t>
  </si>
  <si>
    <t>Oficial Eletricista</t>
  </si>
  <si>
    <t>Felipe Polga Jorge</t>
  </si>
  <si>
    <t>***.634.940**</t>
  </si>
  <si>
    <t>Fernando Dos Passos Barbosa</t>
  </si>
  <si>
    <t>***.624.120**</t>
  </si>
  <si>
    <t>Gabriel dos Santos Aires</t>
  </si>
  <si>
    <t>***.110.180**</t>
  </si>
  <si>
    <t>Meio Oficial de Manutenção Predial</t>
  </si>
  <si>
    <t>Higor Bayard Pla Santos</t>
  </si>
  <si>
    <t>***.368.750**</t>
  </si>
  <si>
    <t>Encarregado / Eletrotécnico</t>
  </si>
  <si>
    <t>Leandro De Souza Gonçalves</t>
  </si>
  <si>
    <t>***.194.090**</t>
  </si>
  <si>
    <t>Matheus Machado Ambrosini</t>
  </si>
  <si>
    <t>***.732.050**</t>
  </si>
  <si>
    <t>Meia Oficial de Manutenção Predial</t>
  </si>
  <si>
    <t>Mauro dos Santos Abati</t>
  </si>
  <si>
    <t>***.233.730**</t>
  </si>
  <si>
    <t>Nílson Maia da Silva</t>
  </si>
  <si>
    <t>***.999.720**</t>
  </si>
  <si>
    <t>Artífice de Manutenção Geral</t>
  </si>
  <si>
    <t>Ubiraci Dos Santos Cardoso</t>
  </si>
  <si>
    <t>***.924.950**</t>
  </si>
  <si>
    <t>Oficial Hidrossanitário</t>
  </si>
  <si>
    <t xml:space="preserve"> PORTAL SUL EMPRESA DE VIGILÂNCIA S/S LTDA</t>
  </si>
  <si>
    <t>Vigente até 31/05/2026</t>
  </si>
  <si>
    <t>Prestação de Serviços Continuados de Vigilância Patrimonial.</t>
  </si>
  <si>
    <t>Alequissandro Aguiar da Silva</t>
  </si>
  <si>
    <t>Anderson Silva da Costa</t>
  </si>
  <si>
    <t>***.467.930-**</t>
  </si>
  <si>
    <t>Claudemir Sussek</t>
  </si>
  <si>
    <t>***.211.232**</t>
  </si>
  <si>
    <t>Cleber de Castro Martins</t>
  </si>
  <si>
    <t>***.700.589**</t>
  </si>
  <si>
    <t>***.347.800**</t>
  </si>
  <si>
    <t>Leandro Souza de Brito</t>
  </si>
  <si>
    <t>***.813.950**</t>
  </si>
  <si>
    <t>Marcelo Moisinho Calisto</t>
  </si>
  <si>
    <t>***.716.770**</t>
  </si>
  <si>
    <t>Marlon Fortes dos Santos</t>
  </si>
  <si>
    <t>Paulo Roberto Rosa Goularte</t>
  </si>
  <si>
    <t>***.593.380**</t>
  </si>
  <si>
    <t>Ricardo Willian Da Silveira</t>
  </si>
  <si>
    <t>***.574.230**</t>
  </si>
  <si>
    <t>Vigente até 31/10/2022</t>
  </si>
  <si>
    <t>MED MAIS SOLUÇÕES EM SERVIÇOS ESPECIALIZADOS EIRELI</t>
  </si>
  <si>
    <t>Serviço de Medicina de Trabalho</t>
  </si>
  <si>
    <t>REDE NACIONAL DE APRENDIZAGEM PROMOÇÃO SOCIAL E INTEGRAÇÃO – RENAPSI</t>
  </si>
  <si>
    <t>Vigente até 19/05/2024</t>
  </si>
  <si>
    <t>Prestação de Serviços Contínuos de Capacitação de Jovens Aprendizes
Do Serviços de refeitório e Lancheria</t>
  </si>
  <si>
    <t>Adilson Júnior Nunes Ribeiro</t>
  </si>
  <si>
    <t>***.205.980**</t>
  </si>
  <si>
    <t>Alice Da Veiga Cauduro</t>
  </si>
  <si>
    <t>***.731.910**</t>
  </si>
  <si>
    <t>Amanda Aguiar Das Neves</t>
  </si>
  <si>
    <t>***.961.500**</t>
  </si>
  <si>
    <t>Carla Jociely Oliviera Martins</t>
  </si>
  <si>
    <t>***.127.310**</t>
  </si>
  <si>
    <t>Caua Moraes De Freitas</t>
  </si>
  <si>
    <t>***.658.700**</t>
  </si>
  <si>
    <t>Camille Kampff Teixeira</t>
  </si>
  <si>
    <t>***.005.750**</t>
  </si>
  <si>
    <t>Claudia Sant Anna Rodrigues</t>
  </si>
  <si>
    <t>***.264.560**</t>
  </si>
  <si>
    <t>Jullia Garcez Alves</t>
  </si>
  <si>
    <t>***.614.700**</t>
  </si>
  <si>
    <t>Luis Alberto Freitas De Oliveira</t>
  </si>
  <si>
    <t>***.416.900**</t>
  </si>
  <si>
    <t>Matheus De Oliveira Veiga Dos Santos</t>
  </si>
  <si>
    <t>***.584.010**</t>
  </si>
  <si>
    <t>Teresinha Engel Dos Santos</t>
  </si>
  <si>
    <t>***.569.130**</t>
  </si>
  <si>
    <t>Vitor Netto Rodrigues</t>
  </si>
  <si>
    <t>***.759.640**</t>
  </si>
  <si>
    <t>TOTAL DE TERCEIRIZADOS DA REGIONAL PORTO ALEGRE</t>
  </si>
  <si>
    <t>Vigente até 30/09/2025</t>
  </si>
  <si>
    <t>ALFOSERVICE PRESTADORA DE SERVIÇOS LTDA</t>
  </si>
  <si>
    <t>LOTAÇÃO</t>
  </si>
  <si>
    <t>Regional Recife</t>
  </si>
  <si>
    <t>Adonias João Estácio Paulino</t>
  </si>
  <si>
    <t>***.384.914**</t>
  </si>
  <si>
    <t>Recife</t>
  </si>
  <si>
    <t>Cláudia Kelly S de Andrade</t>
  </si>
  <si>
    <t>***.412.154**</t>
  </si>
  <si>
    <t>Cláudio Júnior R. Do Nascimento</t>
  </si>
  <si>
    <t>***.026.524**</t>
  </si>
  <si>
    <t>João Carlos Souza da Silva</t>
  </si>
  <si>
    <t>***.215.344**</t>
  </si>
  <si>
    <t>Josinaldo Manoel Da Silva</t>
  </si>
  <si>
    <t>***.373.044**</t>
  </si>
  <si>
    <t>Louzane Graziele S Santos</t>
  </si>
  <si>
    <t>***.058.354**</t>
  </si>
  <si>
    <t>Maria Das Dores Ferreira Filha</t>
  </si>
  <si>
    <t>***.019.354**</t>
  </si>
  <si>
    <t>Pedro Henrique F. Da Silva</t>
  </si>
  <si>
    <t>***.064.104**</t>
  </si>
  <si>
    <t>Rosileide Maria Da Silva</t>
  </si>
  <si>
    <t>***.775.804**</t>
  </si>
  <si>
    <t>Rosilene André De Almeida</t>
  </si>
  <si>
    <t>***.133.444**</t>
  </si>
  <si>
    <t>Valéria Rodrigues A. Silva</t>
  </si>
  <si>
    <t>***.831.424**</t>
  </si>
  <si>
    <t>SEGVALE  SEGURANÇA</t>
  </si>
  <si>
    <t>Vigente até 09/07/2022</t>
  </si>
  <si>
    <t>Serviços Contínuos de Segurança e Vigilância Patrimonial</t>
  </si>
  <si>
    <t>Abdias Pedro Apostolo</t>
  </si>
  <si>
    <t>***.148.204**</t>
  </si>
  <si>
    <t>Alberto Alfredo da Silva</t>
  </si>
  <si>
    <t>***.164.924**</t>
  </si>
  <si>
    <t>Alyson Vitorino Alves dos Santos</t>
  </si>
  <si>
    <t>***.073.944**</t>
  </si>
  <si>
    <t>Cleber José da Silva</t>
  </si>
  <si>
    <t>***.707.544**</t>
  </si>
  <si>
    <t>Cleiton do Nascimento Silva</t>
  </si>
  <si>
    <t>***.387.984**</t>
  </si>
  <si>
    <t>Edson Henrique Moura da Silva</t>
  </si>
  <si>
    <t>***.505.914**</t>
  </si>
  <si>
    <t>Eduardo Lourenço Barbosa</t>
  </si>
  <si>
    <t>***.983.604**</t>
  </si>
  <si>
    <t>Edvaldo José Pereira da Costa</t>
  </si>
  <si>
    <t>***.425.184**</t>
  </si>
  <si>
    <t>Emerson Albuquerque Medeiros de Lima</t>
  </si>
  <si>
    <t>***.522.324**</t>
  </si>
  <si>
    <t>Givanildo de Araújo</t>
  </si>
  <si>
    <t>***.273.084**</t>
  </si>
  <si>
    <t>Jefferson Emídio</t>
  </si>
  <si>
    <t>***.707.264**</t>
  </si>
  <si>
    <t>João Fernando Barbosa de Lima</t>
  </si>
  <si>
    <t>***.639.044**</t>
  </si>
  <si>
    <t>José Henrique Araujo de Souza</t>
  </si>
  <si>
    <t>***.416.774**</t>
  </si>
  <si>
    <t>Kleber Guilherme de Souza Simões</t>
  </si>
  <si>
    <t>***.721.284**</t>
  </si>
  <si>
    <t>Leonardo Gustavo Campos</t>
  </si>
  <si>
    <t>***.235.714**</t>
  </si>
  <si>
    <t>Maria Vanessa Ferreira Barbosa</t>
  </si>
  <si>
    <t>***.930.184**</t>
  </si>
  <si>
    <t>Moacir Francisco De Lima Júnior</t>
  </si>
  <si>
    <t>***.926.224**</t>
  </si>
  <si>
    <t>Silvano José da Silva</t>
  </si>
  <si>
    <t>***.493.414**</t>
  </si>
  <si>
    <t>Valdson de Souza Mesquita</t>
  </si>
  <si>
    <t>***.704.764**</t>
  </si>
  <si>
    <t>ARAÚJO ABREU  ENGENHARIA S.A</t>
  </si>
  <si>
    <t>Vigente até  31/03/2024</t>
  </si>
  <si>
    <t>Serviços de Operação, Manutenção Preventiva e Corretiva dos Sistemas, dos Equipamentos e das Instalações Prediais</t>
  </si>
  <si>
    <t>Adalberto Bezerra Vieira</t>
  </si>
  <si>
    <t>***.937.534**</t>
  </si>
  <si>
    <t>Claudemir Menezes Barbosa</t>
  </si>
  <si>
    <t>***.975.794**</t>
  </si>
  <si>
    <t>Diego Bruno Da Silva Santos</t>
  </si>
  <si>
    <t>***.731.044**</t>
  </si>
  <si>
    <t>Elias De Lima Neres</t>
  </si>
  <si>
    <t>***.364.434**</t>
  </si>
  <si>
    <t>Erivaldo Nunes Gonçalves</t>
  </si>
  <si>
    <t>***.100.084**</t>
  </si>
  <si>
    <t>Fabiano Da Costa Lima</t>
  </si>
  <si>
    <t>***.872.574**</t>
  </si>
  <si>
    <t>Oficial  De Manutenção</t>
  </si>
  <si>
    <t>Gesse da Silva Filho</t>
  </si>
  <si>
    <t>***.018.804**</t>
  </si>
  <si>
    <t>Hallan Christyan de Oliveira Silva</t>
  </si>
  <si>
    <t>***.218.354**</t>
  </si>
  <si>
    <t>Aux. Manutenção</t>
  </si>
  <si>
    <t>Luciano Sebastião de Aguiar</t>
  </si>
  <si>
    <t>***.613.404**</t>
  </si>
  <si>
    <t>Bombeiro Hidráulico</t>
  </si>
  <si>
    <t>Mizael Francisco Da Silva</t>
  </si>
  <si>
    <t>***.985.454**</t>
  </si>
  <si>
    <t>Osvaldo Da Silva Elias</t>
  </si>
  <si>
    <t>***.102.304**</t>
  </si>
  <si>
    <t>TERCEIRIZE SERVIÇOS ESPECIALIZADOS EIRELI</t>
  </si>
  <si>
    <t>Prestação de Serviços Contínuos de Recepção</t>
  </si>
  <si>
    <t>Jeniffer Lira De Melo</t>
  </si>
  <si>
    <t>***.789.554**</t>
  </si>
  <si>
    <t>Vigente até 31/01/2027</t>
  </si>
  <si>
    <t>Serviços Continuados de Auxiliar de Serviços Gerais</t>
  </si>
  <si>
    <t>Vigente até 19/03/2023</t>
  </si>
  <si>
    <t>Filipe Felisberto De Lira</t>
  </si>
  <si>
    <t>***.294.854**</t>
  </si>
  <si>
    <t>ALVO TERCEIRIZAÇÃO EM SERVIÇOS ESPECIALIZADOS</t>
  </si>
  <si>
    <t>Vigente até 29/02/2024</t>
  </si>
  <si>
    <t>Serviços Contínuos de Jardinagem</t>
  </si>
  <si>
    <t>Rafael de Andrade Ferreira</t>
  </si>
  <si>
    <t>***.989.384**</t>
  </si>
  <si>
    <t>Aivily Ryanny Da Silva</t>
  </si>
  <si>
    <t>***.189.164**</t>
  </si>
  <si>
    <t>Ana Beatriz Da Silva Franca</t>
  </si>
  <si>
    <t>***.702.344**</t>
  </si>
  <si>
    <t>Antônio Gabriel Ferreira Da Silva</t>
  </si>
  <si>
    <t>***.862.664**</t>
  </si>
  <si>
    <t>Daniel José Barbosa Da Silva</t>
  </si>
  <si>
    <t>***.105.014**</t>
  </si>
  <si>
    <t>Edmilson José Da Silva</t>
  </si>
  <si>
    <t>***.042.344**</t>
  </si>
  <si>
    <t>Ellen Vitoria Nascimento Silva</t>
  </si>
  <si>
    <t>***.630.394**</t>
  </si>
  <si>
    <t>Fábio Henrique Gonçalves Da Silva Filho</t>
  </si>
  <si>
    <t>***.033.534**</t>
  </si>
  <si>
    <t>Glebson Martins Da Silva</t>
  </si>
  <si>
    <t>***.287.894**</t>
  </si>
  <si>
    <t>Jamerson Santos De Andrade</t>
  </si>
  <si>
    <t>***.169.154**</t>
  </si>
  <si>
    <t>José Fabiano Da Silva Filho</t>
  </si>
  <si>
    <t>***.338.054**</t>
  </si>
  <si>
    <t>Juliana Carvalho Cavalcanti</t>
  </si>
  <si>
    <t>***.692.434**</t>
  </si>
  <si>
    <t>Kaua Maximo Silva</t>
  </si>
  <si>
    <t>***.862.394**</t>
  </si>
  <si>
    <t>Kaua Vitor Cruz</t>
  </si>
  <si>
    <t>***.010.464**</t>
  </si>
  <si>
    <t>Liandra Mileid Das Gracas De Lima</t>
  </si>
  <si>
    <t>***.447.014**</t>
  </si>
  <si>
    <t>Marcella Barbosa Da Conceicao</t>
  </si>
  <si>
    <t>***.468.104**</t>
  </si>
  <si>
    <t>Raquel Alves Mendes</t>
  </si>
  <si>
    <t>***.025.074**</t>
  </si>
  <si>
    <t>Ruanderson Jose Chiarelli Da Silva</t>
  </si>
  <si>
    <t>***.233.514**</t>
  </si>
  <si>
    <t>Waillany Maria Jesus Da Silva</t>
  </si>
  <si>
    <t>***.294.534**</t>
  </si>
  <si>
    <t>TOTAL DE TERCEIRIZADOS DA REGIONAL RECIFE</t>
  </si>
  <si>
    <t>Vigente até 08/10/2022</t>
  </si>
  <si>
    <t xml:space="preserve"> CEMAX ADMINISTRAÇÃO E SERVIÇOS LTDA</t>
  </si>
  <si>
    <t>Prestação de Serviço de Jardinagem</t>
  </si>
  <si>
    <t>Rio de Janeiro</t>
  </si>
  <si>
    <t>Anderson Oliveira Marques</t>
  </si>
  <si>
    <t>***.603.358**</t>
  </si>
  <si>
    <t>Fábio Benedito de Moura</t>
  </si>
  <si>
    <t>***.920.524**</t>
  </si>
  <si>
    <t>GE SERVIÇOS TERCEIRIZADOS LTDA</t>
  </si>
  <si>
    <t>Serviço de Apoio Administrativo, Abrangendo Recepção e Mensageiria</t>
  </si>
  <si>
    <t>Bianca Fontes Rodrigues Dias</t>
  </si>
  <si>
    <t>***.303.917**</t>
  </si>
  <si>
    <t>Daniel Scotelaro Porto Magalhães</t>
  </si>
  <si>
    <t>***.125.567**</t>
  </si>
  <si>
    <t>Mensageiro</t>
  </si>
  <si>
    <t>Danielly Pinho Tavares</t>
  </si>
  <si>
    <t>***.736.638**</t>
  </si>
  <si>
    <t>Felipe Marcello Bolsok</t>
  </si>
  <si>
    <t>***.235.757**</t>
  </si>
  <si>
    <t>Kelly Ribeiro Machado</t>
  </si>
  <si>
    <t>***.188.497**</t>
  </si>
  <si>
    <t>Maiara Costa Lima</t>
  </si>
  <si>
    <t>***.840.267**</t>
  </si>
  <si>
    <t>Mensageira</t>
  </si>
  <si>
    <t>Sandra Maria De Barros</t>
  </si>
  <si>
    <t>***.331.664**</t>
  </si>
  <si>
    <t>Victor Wesley Magalhães Araujo</t>
  </si>
  <si>
    <t>***.619.647**</t>
  </si>
  <si>
    <t>Willian Riqueira Dos Santos</t>
  </si>
  <si>
    <t>***.766.967**</t>
  </si>
  <si>
    <t>SUPREMA – SEGURANÇA PATRIMONIAL LTDA</t>
  </si>
  <si>
    <t>Vigente até 30/04/2024</t>
  </si>
  <si>
    <t>Prestação de Serviços de Vigilância Patrimonial</t>
  </si>
  <si>
    <t>Ademir Pereira Maciel</t>
  </si>
  <si>
    <t>***.078.737**</t>
  </si>
  <si>
    <t>Adriano Pacheco dos Santos</t>
  </si>
  <si>
    <t>***.407.177**</t>
  </si>
  <si>
    <t>André Luiz Machado de Oliveira</t>
  </si>
  <si>
    <t>***.836.473**</t>
  </si>
  <si>
    <t>Antônio Marcos Alves Cabral</t>
  </si>
  <si>
    <t>***.333.417**</t>
  </si>
  <si>
    <t>Cristiano Moza</t>
  </si>
  <si>
    <t>***.191.807**</t>
  </si>
  <si>
    <t>Edílson Demétrio de Paula</t>
  </si>
  <si>
    <t>***.917.757**</t>
  </si>
  <si>
    <t>Edmar Tavares De Paulo Júnior</t>
  </si>
  <si>
    <t>***.310.587**</t>
  </si>
  <si>
    <t>Edson Mairing de Oliveira</t>
  </si>
  <si>
    <t>***.948.557**</t>
  </si>
  <si>
    <t>Flávia Ferreira da Silva</t>
  </si>
  <si>
    <t>***.650.317**</t>
  </si>
  <si>
    <t>Gabriel Costa Passos</t>
  </si>
  <si>
    <t>***.264.577**</t>
  </si>
  <si>
    <t>Igor Ferreira da Silva</t>
  </si>
  <si>
    <t>***.857.707**</t>
  </si>
  <si>
    <t>Jader Gonçalves Vieira</t>
  </si>
  <si>
    <t>Jaílson Luiz Silva</t>
  </si>
  <si>
    <t>***.563.817**</t>
  </si>
  <si>
    <t>Jeosafá Ambrósio Rodrigues</t>
  </si>
  <si>
    <t>***.120.547**</t>
  </si>
  <si>
    <t>Jéssica da silva campos</t>
  </si>
  <si>
    <t>***360.477**</t>
  </si>
  <si>
    <t>Jorge Luiz Soares de Souza</t>
  </si>
  <si>
    <t>***.930.607**</t>
  </si>
  <si>
    <t>Juarez Silva Salvador</t>
  </si>
  <si>
    <t>***.410.047**</t>
  </si>
  <si>
    <t>Juliana Da Silva Dias</t>
  </si>
  <si>
    <t>***.913.947**</t>
  </si>
  <si>
    <t>Magda Da Silva Goulart Hemerly</t>
  </si>
  <si>
    <t>***.613.317**</t>
  </si>
  <si>
    <t>Mara Rúbia Marins</t>
  </si>
  <si>
    <t>***.309.617**</t>
  </si>
  <si>
    <t>Marco Aurélio Oliveira De Souza</t>
  </si>
  <si>
    <t>***.743.677**</t>
  </si>
  <si>
    <t>Marco Aurélio Rodrigues Da Silva</t>
  </si>
  <si>
    <t>***.432.667**</t>
  </si>
  <si>
    <t>Margarida Maria De Medeiros</t>
  </si>
  <si>
    <t>***.992.417**</t>
  </si>
  <si>
    <t>Rafael Dos Santos Fileto</t>
  </si>
  <si>
    <t>***.333.237**</t>
  </si>
  <si>
    <t>Regiane Roque Das Flores</t>
  </si>
  <si>
    <t>***.676.557**</t>
  </si>
  <si>
    <t>Renato Menezes Da Silva</t>
  </si>
  <si>
    <t>***.435.907**</t>
  </si>
  <si>
    <t>Roberto de Oliveira Antunes</t>
  </si>
  <si>
    <t>***.547.267**</t>
  </si>
  <si>
    <t>Rodrigo De Almeida Machareth</t>
  </si>
  <si>
    <t>***.509.347**</t>
  </si>
  <si>
    <t>Rogério Augusto Carvalho</t>
  </si>
  <si>
    <t>***.859.067**</t>
  </si>
  <si>
    <t>Rosemilson Winckler</t>
  </si>
  <si>
    <t>***.200.337**</t>
  </si>
  <si>
    <t>Sônia Raquel Correia Garros</t>
  </si>
  <si>
    <t>***.726.073**</t>
  </si>
  <si>
    <t>Tiago Dos Santos Felizardo De Moura</t>
  </si>
  <si>
    <t>***.466.347**</t>
  </si>
  <si>
    <t>Valcri Chagas Ribeiro Dos Santos</t>
  </si>
  <si>
    <t>***.073.807**</t>
  </si>
  <si>
    <t>Washington Luiz De Souza</t>
  </si>
  <si>
    <t>***.152.827**</t>
  </si>
  <si>
    <t>Wellington Da Silva</t>
  </si>
  <si>
    <t>***.006.657**</t>
  </si>
  <si>
    <t>KANTRO SERVIÇOS TERCEIRIZADOS LTDA</t>
  </si>
  <si>
    <t>Vigente até 01/05/2022</t>
  </si>
  <si>
    <t>Serviços Contínuos de Transportes</t>
  </si>
  <si>
    <t>Gilberto de Almeida Vallim</t>
  </si>
  <si>
    <t>***.936.917**</t>
  </si>
  <si>
    <t>Júlio César Freitas</t>
  </si>
  <si>
    <t>***.901.877**</t>
  </si>
  <si>
    <t>Tiago Daniel Abrahao Chaim</t>
  </si>
  <si>
    <t>***.317.977**</t>
  </si>
  <si>
    <t>KANTRO EMPREENDIMENTO APOIO E SERVIÇOS</t>
  </si>
  <si>
    <t>Vigente até 30/11/2024</t>
  </si>
  <si>
    <t>Prestação dos Serviços de Limpeza , Conservação e Higienização</t>
  </si>
  <si>
    <t>Ana Cristina De Souza M Dos Santos</t>
  </si>
  <si>
    <t>***.073.767**</t>
  </si>
  <si>
    <t>Auxiliar de Serviços Gerais</t>
  </si>
  <si>
    <t>André Duarte Dos Santos</t>
  </si>
  <si>
    <t>***.901.207**</t>
  </si>
  <si>
    <t>Cleonice Paiva Alvareno</t>
  </si>
  <si>
    <t>***.775.087**</t>
  </si>
  <si>
    <t>Cristiane G. da S. Freire</t>
  </si>
  <si>
    <t>***405.047**</t>
  </si>
  <si>
    <t>Ingrid Maria De Souza</t>
  </si>
  <si>
    <t>***.088.667**</t>
  </si>
  <si>
    <t>Isabel De Araújo Carvalho</t>
  </si>
  <si>
    <t>***.364.687**</t>
  </si>
  <si>
    <t>Laudelino Fernandes Gomes</t>
  </si>
  <si>
    <t>***313-677**</t>
  </si>
  <si>
    <t>Lucilene Santos Fonseca</t>
  </si>
  <si>
    <t>***.035.947**</t>
  </si>
  <si>
    <t>Lucy Werneck</t>
  </si>
  <si>
    <t>***037.027**</t>
  </si>
  <si>
    <t>Marcela da Silva Figueiredo</t>
  </si>
  <si>
    <t>***853.037**</t>
  </si>
  <si>
    <t>Márcia Silva Ramiro</t>
  </si>
  <si>
    <t>***.134.477**</t>
  </si>
  <si>
    <t>Paulo Sérgio Almeida Silva</t>
  </si>
  <si>
    <t>***.491.757**</t>
  </si>
  <si>
    <t>Regina Célia Gomes da Silva</t>
  </si>
  <si>
    <t>***.860.357**</t>
  </si>
  <si>
    <t>Reni Sabino</t>
  </si>
  <si>
    <t>***.413.607**</t>
  </si>
  <si>
    <t>Roberto José Dos Santos</t>
  </si>
  <si>
    <t>***.349.187**</t>
  </si>
  <si>
    <t>Rosicleide Clementino Cirilo</t>
  </si>
  <si>
    <t>***.304.053**</t>
  </si>
  <si>
    <t>Rubens Vinícius</t>
  </si>
  <si>
    <t>***.699.897**</t>
  </si>
  <si>
    <t>Sara De Alcântara Vargas Souza</t>
  </si>
  <si>
    <t>***.897.797**</t>
  </si>
  <si>
    <t>Valter Felipe Da Silva</t>
  </si>
  <si>
    <t>***.369.127**</t>
  </si>
  <si>
    <t>Vera Lúcia Silva Da Conceição</t>
  </si>
  <si>
    <t>***.881.687**</t>
  </si>
  <si>
    <t>TRANSEGURTEC TECNOLOGIA EM SERVIÇOS LTDA</t>
  </si>
  <si>
    <t>Vigente até 28/02/2026</t>
  </si>
  <si>
    <t>Prestação de Serviços de Brigada de Incêndio</t>
  </si>
  <si>
    <t>Júlio Felipe Canabarro</t>
  </si>
  <si>
    <t>Brigadista</t>
  </si>
  <si>
    <t>Luiz Felipe Quintao Albuquerque</t>
  </si>
  <si>
    <t>Marcos Rodrigues Silva</t>
  </si>
  <si>
    <t>Vinícius Jasmim Mello</t>
  </si>
  <si>
    <t>MPE ENGENHARIA E SERVIÇOS S/A</t>
  </si>
  <si>
    <t>Alef Bento do Nascimento</t>
  </si>
  <si>
    <t>***.129.297**</t>
  </si>
  <si>
    <t>Alexandre Pereira Dos Santos</t>
  </si>
  <si>
    <t>***.262.357**</t>
  </si>
  <si>
    <t>Anderson Soares Salviano Silva</t>
  </si>
  <si>
    <t>***.466.367**</t>
  </si>
  <si>
    <t>Técnico Mecânica</t>
  </si>
  <si>
    <t>Antônio Eduardo Marzano</t>
  </si>
  <si>
    <t>***.962.187**</t>
  </si>
  <si>
    <t>Antônio Romeu Alves</t>
  </si>
  <si>
    <t>***.050.448**</t>
  </si>
  <si>
    <t>Cláudio Mendes Soares</t>
  </si>
  <si>
    <t>***.979.607**</t>
  </si>
  <si>
    <t>Daniel Barreto da Silva</t>
  </si>
  <si>
    <t>***.172.937**</t>
  </si>
  <si>
    <t>Emerson De Souza Silva</t>
  </si>
  <si>
    <t>***.217.557**</t>
  </si>
  <si>
    <t>Erivelton Dos Reis Santos</t>
  </si>
  <si>
    <t>***.947.377**</t>
  </si>
  <si>
    <t>Gláuber Evangelista Martinho</t>
  </si>
  <si>
    <t>***.568.597**</t>
  </si>
  <si>
    <t>Grace Kelly Correia Borges</t>
  </si>
  <si>
    <t>***.008.197**</t>
  </si>
  <si>
    <t>Guilherme Augusto Reis</t>
  </si>
  <si>
    <t>***.076.397**</t>
  </si>
  <si>
    <t>Jeferson Mendonça</t>
  </si>
  <si>
    <t>***.800.017**</t>
  </si>
  <si>
    <t>José Antônio Da Paz</t>
  </si>
  <si>
    <t>***.213.877**</t>
  </si>
  <si>
    <t>José Gomes Da Silva</t>
  </si>
  <si>
    <t>***.398.687**</t>
  </si>
  <si>
    <t>José Luiz Xavier</t>
  </si>
  <si>
    <t>***.547.377**</t>
  </si>
  <si>
    <t>Júlio César Linhares de Araújo</t>
  </si>
  <si>
    <t>***.461.257**</t>
  </si>
  <si>
    <t>Leandro Camilo Santos</t>
  </si>
  <si>
    <t>***.009.607**</t>
  </si>
  <si>
    <t>Leandro Ferraz Da Silva</t>
  </si>
  <si>
    <t>***.481.167**</t>
  </si>
  <si>
    <t>Leonardo Gomes Dos Santos</t>
  </si>
  <si>
    <t>***.807.417**</t>
  </si>
  <si>
    <t>Leonardo Pereira de Melo</t>
  </si>
  <si>
    <t>***.420.077**</t>
  </si>
  <si>
    <t>Leonardo Resende Ribeiro da Silva</t>
  </si>
  <si>
    <t>***.772.837**</t>
  </si>
  <si>
    <t>Luís Cláudio Alves De Oliveira</t>
  </si>
  <si>
    <t>***.616.227**</t>
  </si>
  <si>
    <t>Luzimar Costa De Oliveira</t>
  </si>
  <si>
    <t>***.939.587**</t>
  </si>
  <si>
    <t>Nivaldo Santana de Lima</t>
  </si>
  <si>
    <t>***.026.387**</t>
  </si>
  <si>
    <t>Paulo Sérgio Magalhães Costas</t>
  </si>
  <si>
    <t>***.144.507**</t>
  </si>
  <si>
    <t>Rafael Ramos De Jesus</t>
  </si>
  <si>
    <t>***.333.517**</t>
  </si>
  <si>
    <t>Rafael Soares Guimarães</t>
  </si>
  <si>
    <t>***.662.267**</t>
  </si>
  <si>
    <t>Ramon Braga Da Silva</t>
  </si>
  <si>
    <t>***.180.497**</t>
  </si>
  <si>
    <t>Ricardo Alves dos Reis</t>
  </si>
  <si>
    <t>***.403.827**</t>
  </si>
  <si>
    <t>Sandoval da Silva Duarte</t>
  </si>
  <si>
    <t>***.753.894**</t>
  </si>
  <si>
    <t>Sebastião Gonçalves Gregorio</t>
  </si>
  <si>
    <t>***.186.017**</t>
  </si>
  <si>
    <t>Sérgio Alves De Souza</t>
  </si>
  <si>
    <t>***.372.907**</t>
  </si>
  <si>
    <t>Tiago Vieira De Mello</t>
  </si>
  <si>
    <t>***.279.067**</t>
  </si>
  <si>
    <t>Walcyr Pereira Maciel</t>
  </si>
  <si>
    <t>***.616.715**</t>
  </si>
  <si>
    <t>Willian Soares Moreira</t>
  </si>
  <si>
    <t>***.360.287**</t>
  </si>
  <si>
    <t>Vigente até 20/03/20236</t>
  </si>
  <si>
    <t>NUTRIFIT ASSESSORIA E CONSULTORIA EM SAÚDE LTDA</t>
  </si>
  <si>
    <t>Serviço de Saúde e Medicina Ocupacional</t>
  </si>
  <si>
    <t>Jorge Luís Ribeiro Da Silva</t>
  </si>
  <si>
    <t>Médico</t>
  </si>
  <si>
    <t>Sheila Apelian Valério</t>
  </si>
  <si>
    <t>Victor Luiz Pereira E Silva</t>
  </si>
  <si>
    <t xml:space="preserve"> INSTITUTO NACIONAL DE ASSISTÊNCIA TRABALHO OPORTUNIDADES E SAÚDE</t>
  </si>
  <si>
    <t xml:space="preserve">Vigente até 31/10/2024
</t>
  </si>
  <si>
    <t>Alexandre David Caetano</t>
  </si>
  <si>
    <t>Rio De Janeiro</t>
  </si>
  <si>
    <t>Andressa Do Carmo Silva</t>
  </si>
  <si>
    <t>Anna Clara De Souza Freitas</t>
  </si>
  <si>
    <t>Beatriz Pamplona Romero De Miranda</t>
  </si>
  <si>
    <t>Bernardo Silva De Oliveira Alves</t>
  </si>
  <si>
    <t>Carlos Eduardo Carcerere</t>
  </si>
  <si>
    <t>Catharina Ferreira Rangel</t>
  </si>
  <si>
    <t>Eduardo Vieira Agnes De Souza</t>
  </si>
  <si>
    <t>Ester Reis Barbosa</t>
  </si>
  <si>
    <t>Gabriel Marella Pereira</t>
  </si>
  <si>
    <t>Guilherme Rodrigues Da Silva</t>
  </si>
  <si>
    <t>Hugo De Oliveira Costa Antunes</t>
  </si>
  <si>
    <t>Iago Ferreira De Souza</t>
  </si>
  <si>
    <t>Igor Ferreira De Souza</t>
  </si>
  <si>
    <t>Isabel Ferreira Cardoso</t>
  </si>
  <si>
    <t>Janeth Silva De Souza</t>
  </si>
  <si>
    <t>Julia Evangelista Rosa Da Silva</t>
  </si>
  <si>
    <t>Kailane Tamires Fernandes Da Silva</t>
  </si>
  <si>
    <t>Kaio Domingues Domingo</t>
  </si>
  <si>
    <t>Kaique Dos Santos Souza</t>
  </si>
  <si>
    <t>Leticia Guzman Da Silva</t>
  </si>
  <si>
    <t>Leticia Millena Da Silva Carvalho</t>
  </si>
  <si>
    <t>Lorena Moreira Ventura</t>
  </si>
  <si>
    <t>Luiz Henrique Da Silva Carvalho</t>
  </si>
  <si>
    <t>Maria Eduarda Carvalho Fagundes</t>
  </si>
  <si>
    <t>Miguel Rodrigues Da Silva Sete</t>
  </si>
  <si>
    <t>Natan Serra Da Silva Tuler</t>
  </si>
  <si>
    <t>Nicoly Vitoria Cavalcante Vieira</t>
  </si>
  <si>
    <t>Pedro Henrique Setalo</t>
  </si>
  <si>
    <t>Samuel De Paula Da Silva De Souza Macedo</t>
  </si>
  <si>
    <t>Talita Aparecida Modesto</t>
  </si>
  <si>
    <t>Luiz Carlos Da Silva Reboredo Filho</t>
  </si>
  <si>
    <t>Victoria Maria Silva Menezes De Souza</t>
  </si>
  <si>
    <t>Yhan Da Silva Ferreira Chaves</t>
  </si>
  <si>
    <t>TOTAL DE TERCEIRIZADOS DA REGIONAL RIO DE JANEIRO</t>
  </si>
  <si>
    <t>VIGSEG VIGILÂNCIA E SEGURANÇA DE VALORES</t>
  </si>
  <si>
    <t>Prestação dos Serviços de Vigilância Patrimonia</t>
  </si>
  <si>
    <t>Salvador</t>
  </si>
  <si>
    <t>Adelson Nunes Carneiro Liberato</t>
  </si>
  <si>
    <t>***.484.815**</t>
  </si>
  <si>
    <t>Antônio Cláudio dos Santos Matos</t>
  </si>
  <si>
    <t>***.480.275**</t>
  </si>
  <si>
    <t>Délson Luiz Mascarenhas de Santana</t>
  </si>
  <si>
    <t>***.999.235**</t>
  </si>
  <si>
    <t>Filipe Sousa Gomes de Sá</t>
  </si>
  <si>
    <t>***.050.835**</t>
  </si>
  <si>
    <t>Gilberto Paim dos Santos Júnior</t>
  </si>
  <si>
    <t>***.113.415**</t>
  </si>
  <si>
    <t>Joílson Vieira de Jesus</t>
  </si>
  <si>
    <t>***.572.405**</t>
  </si>
  <si>
    <t>Manoel Pereira da Silva</t>
  </si>
  <si>
    <t>***.623.615**</t>
  </si>
  <si>
    <t>Manuel dos Santos Filho</t>
  </si>
  <si>
    <t>***.154.905**</t>
  </si>
  <si>
    <t>Marli Rosário da Silva</t>
  </si>
  <si>
    <t>***.383.805**</t>
  </si>
  <si>
    <t>Maxymar Fabyel da Silva Cal</t>
  </si>
  <si>
    <t>***.496.185**</t>
  </si>
  <si>
    <t>Nadja Maria Santos Cerqueira</t>
  </si>
  <si>
    <t>***.292.695**</t>
  </si>
  <si>
    <t>Ricardo Santos e Santos</t>
  </si>
  <si>
    <t>***.125.035**</t>
  </si>
  <si>
    <t>Sandra Regina da Pureza</t>
  </si>
  <si>
    <t>***007.605**</t>
  </si>
  <si>
    <t>Washington dos Santos de Araujo</t>
  </si>
  <si>
    <t>***.942.785**</t>
  </si>
  <si>
    <t>HIGICLEAN III TECNOLOGIA E LIMPEZA EIRELI</t>
  </si>
  <si>
    <t>Vigente até 03/01/2026</t>
  </si>
  <si>
    <t>Prestação de Serviços de Limpeza, Conservação e Higienização.</t>
  </si>
  <si>
    <t>Edna Costa Almeida</t>
  </si>
  <si>
    <t>***.071.855**</t>
  </si>
  <si>
    <t>Jacyara Carvalho Campos</t>
  </si>
  <si>
    <t>***.796.695**</t>
  </si>
  <si>
    <t>Luciano Cordeiro Cerqueira</t>
  </si>
  <si>
    <t>***.159.215**</t>
  </si>
  <si>
    <t>Marcelo Antônio Bispo Dos Santos</t>
  </si>
  <si>
    <t>***.831.805**</t>
  </si>
  <si>
    <t>Marinez Xavier</t>
  </si>
  <si>
    <t>***.926.725**</t>
  </si>
  <si>
    <t>Pedro Paulo dos Santos Silva</t>
  </si>
  <si>
    <t>***.795.235**</t>
  </si>
  <si>
    <t>Sileia Marques De Oliveira</t>
  </si>
  <si>
    <t>***.764.505**</t>
  </si>
  <si>
    <t>Valdeci Bonfim da Silva</t>
  </si>
  <si>
    <t>***.109.305**</t>
  </si>
  <si>
    <t>Vandete Alexandre Sena</t>
  </si>
  <si>
    <t>***.004.595**</t>
  </si>
  <si>
    <t>Vera Lúcia Conceição Reis</t>
  </si>
  <si>
    <t>***.612.985**</t>
  </si>
  <si>
    <t>N.C. VIGILÂNCIA LTDA</t>
  </si>
  <si>
    <t>Vigente até 31/03/2022</t>
  </si>
  <si>
    <t xml:space="preserve"> Serviço de Vigilância Patrimonial</t>
  </si>
  <si>
    <t>Antônio Hyder Souza Lima</t>
  </si>
  <si>
    <t>***.431.485**</t>
  </si>
  <si>
    <t>Aracaju</t>
  </si>
  <si>
    <t>Éder José Lima e Silva</t>
  </si>
  <si>
    <t>***.462.935**</t>
  </si>
  <si>
    <t>Eduardo Cleriston Martins</t>
  </si>
  <si>
    <t>***.078.495**</t>
  </si>
  <si>
    <t>Flávio Silva</t>
  </si>
  <si>
    <t>***.346.615**</t>
  </si>
  <si>
    <t>DAMASCENO SERVIÇOS LTDA</t>
  </si>
  <si>
    <t>Vigente até 30/06/2026</t>
  </si>
  <si>
    <t>Serviços de Carregador</t>
  </si>
  <si>
    <t>Márcio Cruz da Silva</t>
  </si>
  <si>
    <t>***.169.535**</t>
  </si>
  <si>
    <t>Carregador</t>
  </si>
  <si>
    <t>RENOVAR ENGENHARIA LTDA</t>
  </si>
  <si>
    <t>Vigente até 31/03/2023</t>
  </si>
  <si>
    <t>Serviços Continuados de Operação, Manutenção Preventiva e Corretiva dos Sistemas, dos Equipamentos e das Instalações Prediais</t>
  </si>
  <si>
    <t>Daniel  Barros  Silva</t>
  </si>
  <si>
    <t>***.038.785**</t>
  </si>
  <si>
    <t>Jilbete Silva de Oliveira</t>
  </si>
  <si>
    <t>***.356.615**</t>
  </si>
  <si>
    <t>José  Jorge  Souza</t>
  </si>
  <si>
    <t>***.156.265**</t>
  </si>
  <si>
    <t>Kleber Santos da Silva</t>
  </si>
  <si>
    <t>***.244.405**</t>
  </si>
  <si>
    <t>Laurenço José  Bispo</t>
  </si>
  <si>
    <t>***.380.795**</t>
  </si>
  <si>
    <t>Luís Alberto Santos Silva</t>
  </si>
  <si>
    <t>***.566.855**</t>
  </si>
  <si>
    <t>Mario Vinícius da Silva Santos</t>
  </si>
  <si>
    <t>***.933.265**</t>
  </si>
  <si>
    <t>Paulo Ferreira do Nascimento</t>
  </si>
  <si>
    <t>***.726.285-**</t>
  </si>
  <si>
    <t>Rafael  Costa  Martinez</t>
  </si>
  <si>
    <t>***.107.885**</t>
  </si>
  <si>
    <t>Sílvio César Ribeiro</t>
  </si>
  <si>
    <t>***.948.585**</t>
  </si>
  <si>
    <t>Wellington de Jesus Santos</t>
  </si>
  <si>
    <t>***.533.125**</t>
  </si>
  <si>
    <t>MAIA SILVA EMPREENDIMENTOS LTDA</t>
  </si>
  <si>
    <t>Vigente até 12/05/2025</t>
  </si>
  <si>
    <t>Serviço de Jardinagem em Salvador</t>
  </si>
  <si>
    <t>Marcelo Santos</t>
  </si>
  <si>
    <t>***.181.705**</t>
  </si>
  <si>
    <t>Serviços de Recepção</t>
  </si>
  <si>
    <t>Shelton Nascimento Goês</t>
  </si>
  <si>
    <t>***.221.335**</t>
  </si>
  <si>
    <t>Talita Gomes Carvalho</t>
  </si>
  <si>
    <t>***.498.635**</t>
  </si>
  <si>
    <t>EVILAZIO GOMES DE BARROS</t>
  </si>
  <si>
    <t>Vigente até 20/12/2022</t>
  </si>
  <si>
    <t xml:space="preserve">Serviços de Jardinagem </t>
  </si>
  <si>
    <t>Evilásio Gomes de Barros</t>
  </si>
  <si>
    <t>**.049.357/0001-**</t>
  </si>
  <si>
    <t>Vigente até 09/09/2023</t>
  </si>
  <si>
    <t>EXPECTA ATENDIMENTO E ASSISTÊNCIA A SAÚDE LTDA</t>
  </si>
  <si>
    <t>Prestação de Serviços de Saúde Ocupacional</t>
  </si>
  <si>
    <t>Iara Gonçalves da Conceição</t>
  </si>
  <si>
    <t>***.315.925**</t>
  </si>
  <si>
    <t>Médica do Trabalho</t>
  </si>
  <si>
    <t>Vigente até 30/09/2022</t>
  </si>
  <si>
    <t>Amanda Almeida Dos Santos</t>
  </si>
  <si>
    <t>***.839.735**</t>
  </si>
  <si>
    <t>Alana Gonçalves Santos</t>
  </si>
  <si>
    <t>***.012.065**</t>
  </si>
  <si>
    <t>Bianca Muniz Silva</t>
  </si>
  <si>
    <t>***.573.865**</t>
  </si>
  <si>
    <t>Breno De Jesus Victorio Da Silva</t>
  </si>
  <si>
    <t>***.360.535**</t>
  </si>
  <si>
    <t>Beatriz Lima Reis Silva</t>
  </si>
  <si>
    <t>***.726.403**</t>
  </si>
  <si>
    <t>Cailane Sued Dos Santos Conceição</t>
  </si>
  <si>
    <t>***.698.905**</t>
  </si>
  <si>
    <t>Edna Hellen Pereira Da Silva</t>
  </si>
  <si>
    <t>***.913.395**</t>
  </si>
  <si>
    <t>Hugo Jesus De Aquino</t>
  </si>
  <si>
    <t>***.365.555**</t>
  </si>
  <si>
    <t>Lucas Oliveira Leite</t>
  </si>
  <si>
    <t>***.369.715**</t>
  </si>
  <si>
    <t>Maria Stephane Brandão Pinto</t>
  </si>
  <si>
    <t>***.426.115**</t>
  </si>
  <si>
    <t>Mirela Rocha Dos Santos</t>
  </si>
  <si>
    <t>***.552.005**</t>
  </si>
  <si>
    <t>Rosalice Dos Santos Ferreira</t>
  </si>
  <si>
    <t>***.282.085**</t>
  </si>
  <si>
    <t>Thaiane Freitas Machado</t>
  </si>
  <si>
    <t>***.703.195**</t>
  </si>
  <si>
    <t>Tailane Sapucaia De Azevedo</t>
  </si>
  <si>
    <t>***.538.595**</t>
  </si>
  <si>
    <t>TOTAL DE TERCEIRIZADOS DA REGIONAL SALVADOR</t>
  </si>
  <si>
    <t xml:space="preserve">ACTIVE ENGENHARIA  </t>
  </si>
  <si>
    <t>SÃO PAULO</t>
  </si>
  <si>
    <t>André Luiz De Oliveira</t>
  </si>
  <si>
    <t>***.303.288**</t>
  </si>
  <si>
    <t>Socorro</t>
  </si>
  <si>
    <t>Edílson Santos Santana</t>
  </si>
  <si>
    <t>*** .555.404**</t>
  </si>
  <si>
    <t>Geraldino Dos Santos Júnior</t>
  </si>
  <si>
    <t>***.108.108**</t>
  </si>
  <si>
    <t>Isaías Joaquim Pinto</t>
  </si>
  <si>
    <t>***.637.668**</t>
  </si>
  <si>
    <t>Jaime Cardoso Dos Santos</t>
  </si>
  <si>
    <t>***.322·808**</t>
  </si>
  <si>
    <t>João Carlos Purcino Nascimento</t>
  </si>
  <si>
    <t>***.292.395**</t>
  </si>
  <si>
    <t>José Roberto Da Silva</t>
  </si>
  <si>
    <t>***.850·988**</t>
  </si>
  <si>
    <t>José Wegiton Da Silva</t>
  </si>
  <si>
    <t>***.722·998**</t>
  </si>
  <si>
    <t>Joseinton Pereira Da Silva</t>
  </si>
  <si>
    <t>***.331·138**</t>
  </si>
  <si>
    <t>Mariana de Azevedo Fortes</t>
  </si>
  <si>
    <t>***.613.078**</t>
  </si>
  <si>
    <t>Paulo César Mota Ratts</t>
  </si>
  <si>
    <t>***.822·303**</t>
  </si>
  <si>
    <t>Rogério Martins Rodrigues</t>
  </si>
  <si>
    <t xml:space="preserve"> ***.069.074**</t>
  </si>
  <si>
    <t>Tayllan Simões Pessotti</t>
  </si>
  <si>
    <t>***.791.866**</t>
  </si>
  <si>
    <t>CLEAN 4 SERVIÇO GERAIS E ADMINISTRATIVOS</t>
  </si>
  <si>
    <t>Vigente até 31/01/2025</t>
  </si>
  <si>
    <t>Adélia Batista Do Nascimento Soares</t>
  </si>
  <si>
    <t>***.784.155**</t>
  </si>
  <si>
    <t>Auxiliar de Limpeza</t>
  </si>
  <si>
    <t>Alessandro Nolasco Silva</t>
  </si>
  <si>
    <t>***.441.345***</t>
  </si>
  <si>
    <t>Antônia Maria Passos</t>
  </si>
  <si>
    <t>***.976.175**</t>
  </si>
  <si>
    <t>Carlos Alberto Cardoso</t>
  </si>
  <si>
    <t>***.670.284**</t>
  </si>
  <si>
    <t xml:space="preserve">Carlos Pereira Dos Santos  </t>
  </si>
  <si>
    <t>***.415.848**</t>
  </si>
  <si>
    <t>Edna Maria Melo Costa</t>
  </si>
  <si>
    <t>***.606.764**</t>
  </si>
  <si>
    <t>Eliete De Jesus Santos</t>
  </si>
  <si>
    <t>***.956.485**</t>
  </si>
  <si>
    <t>Elza Gomes Dos Santos</t>
  </si>
  <si>
    <t>***.584.428**</t>
  </si>
  <si>
    <t>Francisca Da Silva Oliveira</t>
  </si>
  <si>
    <t>***.043.133**</t>
  </si>
  <si>
    <t>Jonaldo Sousa De Oliveira</t>
  </si>
  <si>
    <t>***.845.695**</t>
  </si>
  <si>
    <t>José Aílton Dos Santos</t>
  </si>
  <si>
    <t>***.707.918**</t>
  </si>
  <si>
    <t>Josefa Zacarias Dos Santos</t>
  </si>
  <si>
    <t>***.210.844**</t>
  </si>
  <si>
    <t>Encarregada de Limpeza</t>
  </si>
  <si>
    <t>Josina De Fátima Sousa</t>
  </si>
  <si>
    <t>***.062.238**</t>
  </si>
  <si>
    <t>Lúcio Paulo Da Silva</t>
  </si>
  <si>
    <t>***.844.808**</t>
  </si>
  <si>
    <t>Maria Da Conceição Dos Santos Almeida</t>
  </si>
  <si>
    <t>***.769.628**</t>
  </si>
  <si>
    <t>Maria Dalva Da Silva</t>
  </si>
  <si>
    <t>***.319.914**</t>
  </si>
  <si>
    <t>Maria Elieuda Santos Silva</t>
  </si>
  <si>
    <t>***.211.138**</t>
  </si>
  <si>
    <t>Maria Elizabete Soares De Andrade Santos</t>
  </si>
  <si>
    <t>***.165.878**</t>
  </si>
  <si>
    <t>Maria José De Jesus Dos Santos</t>
  </si>
  <si>
    <t>***.850.998**</t>
  </si>
  <si>
    <t>Maria Madalena Oliveira Souza</t>
  </si>
  <si>
    <t>***.683.278**</t>
  </si>
  <si>
    <t>Rosalia Pires Pereira</t>
  </si>
  <si>
    <t>***.905.985**</t>
  </si>
  <si>
    <t>Vanessa Silva Pereira</t>
  </si>
  <si>
    <t>***.538.248**</t>
  </si>
  <si>
    <t>Ulda Rodrigues Barbosa</t>
  </si>
  <si>
    <t>***.506.138**</t>
  </si>
  <si>
    <t>GREENLIFE JARDINS E ÁREAS VERDES LTDA – EPP.</t>
  </si>
  <si>
    <t>Serviços de Paisagismo</t>
  </si>
  <si>
    <t>Aguinaldo Severino Da Silva</t>
  </si>
  <si>
    <t>***.109.344**</t>
  </si>
  <si>
    <t xml:space="preserve"> Socorro</t>
  </si>
  <si>
    <t>Paulo Henrique Dias Dos Santos</t>
  </si>
  <si>
    <t>***.508.748**</t>
  </si>
  <si>
    <t xml:space="preserve">MOA MANUTENÇÃO E OPERAÇÃO LTDA.  </t>
  </si>
  <si>
    <t>Prestação De Serviços Continuados De Operação, Manutenção Preventiva E Corretiva Dos Sistemas Dos Equipamentos E Das Instalações Prediais(Sistemas Elétricos)</t>
  </si>
  <si>
    <t>Adeílton Joaquim Dos Santos</t>
  </si>
  <si>
    <t>***.357.274**</t>
  </si>
  <si>
    <t>Antônio Souza Santos</t>
  </si>
  <si>
    <t>***.698.148**</t>
  </si>
  <si>
    <t>Técnico Eletrotécnico</t>
  </si>
  <si>
    <t>Daniel Cassimiro Da Silva</t>
  </si>
  <si>
    <t>***.612.924**</t>
  </si>
  <si>
    <t>Edson Dos Santos Oliveira</t>
  </si>
  <si>
    <t>***.753.638**</t>
  </si>
  <si>
    <t>Elias Francisco Da Silva</t>
  </si>
  <si>
    <t>***.031.598**</t>
  </si>
  <si>
    <t>José Carlos Dos Santos</t>
  </si>
  <si>
    <t>***.673.171**</t>
  </si>
  <si>
    <t>José Ílton Da Silva</t>
  </si>
  <si>
    <t>***.233.398**</t>
  </si>
  <si>
    <t>Marcos Almeida Fonseca</t>
  </si>
  <si>
    <t>***.144.758**</t>
  </si>
  <si>
    <t>Renato Porto Júnior</t>
  </si>
  <si>
    <t>***.045.318**</t>
  </si>
  <si>
    <t>Thiago Dos Santos Oliveira</t>
  </si>
  <si>
    <t>***.573.938**</t>
  </si>
  <si>
    <t>LIDERANÇA LIMPEZA E CONSERVAÇÃO LTDA.</t>
  </si>
  <si>
    <t>Vigente até 01/07/2023</t>
  </si>
  <si>
    <t>Prestação de Serviços Continuados, Auxiliares e de Apoio Administrativo</t>
  </si>
  <si>
    <t>Antônio Mendes Lima</t>
  </si>
  <si>
    <t>***.088.886**</t>
  </si>
  <si>
    <t>Elton da Conceição</t>
  </si>
  <si>
    <t>***.150.618**</t>
  </si>
  <si>
    <t>Élton Leandro Dos Santos</t>
  </si>
  <si>
    <t>***.578.818**</t>
  </si>
  <si>
    <t>Felipe Mário Firmino Ferreira</t>
  </si>
  <si>
    <t>***.105.638**</t>
  </si>
  <si>
    <t>Isabel Maria Matos de Lima</t>
  </si>
  <si>
    <t>***.256.804**</t>
  </si>
  <si>
    <t>Ivan Mendes Da Cunha</t>
  </si>
  <si>
    <t>***.227.118**</t>
  </si>
  <si>
    <t>João Victor Michel</t>
  </si>
  <si>
    <t>***.487.008**</t>
  </si>
  <si>
    <t>Luiz Paulo Pereira da Silva</t>
  </si>
  <si>
    <t>***.733.025**</t>
  </si>
  <si>
    <t>Márcio Francisco De Oliveira</t>
  </si>
  <si>
    <t>***.546.618**</t>
  </si>
  <si>
    <t>Técnico Eletrônico</t>
  </si>
  <si>
    <t>Pedro Henrique Lima dos Santos</t>
  </si>
  <si>
    <t>***.698.378**</t>
  </si>
  <si>
    <t>Ricardo Trindade Da Silva</t>
  </si>
  <si>
    <t>***.547.948**</t>
  </si>
  <si>
    <t>Rodrigo Dias Santos</t>
  </si>
  <si>
    <t>***.217.815**</t>
  </si>
  <si>
    <t>CASTRO SILVA SERVIÇOS TERCEIRIZADOS LTDA</t>
  </si>
  <si>
    <t>Vigente até 12/10/2026</t>
  </si>
  <si>
    <t>Erica Cristiane Pereira Dos Santos</t>
  </si>
  <si>
    <t>***.501.878**</t>
  </si>
  <si>
    <t>Janielle Andrade Machado</t>
  </si>
  <si>
    <t>***.855.096**</t>
  </si>
  <si>
    <t>Gleyce Celia Gomes</t>
  </si>
  <si>
    <t>***.280.538**</t>
  </si>
  <si>
    <t>Lilian Macario</t>
  </si>
  <si>
    <t>***504.148**</t>
  </si>
  <si>
    <t>Monique Siqueira Barros Santos</t>
  </si>
  <si>
    <t>***.300.808**</t>
  </si>
  <si>
    <t>Sílvia Dos Santos Oliveira</t>
  </si>
  <si>
    <t>***.648.518**</t>
  </si>
  <si>
    <t>ARGUS TRANSPORTES E SERVIÇOS LTDA. EPP</t>
  </si>
  <si>
    <t>Vigente até 09/07/2024</t>
  </si>
  <si>
    <t>Serviços Continuados de Transporte</t>
  </si>
  <si>
    <t>SEAL SEGURANÇA ALTERNATIVA EIRELI</t>
  </si>
  <si>
    <t>Abenilson Aparecido Dos Santos</t>
  </si>
  <si>
    <t>***.427.259**</t>
  </si>
  <si>
    <t>Adgenal Alves Dos Santos</t>
  </si>
  <si>
    <t>***.530.405**</t>
  </si>
  <si>
    <t>Adilton Ferreira De Souza</t>
  </si>
  <si>
    <t>***.189.465**</t>
  </si>
  <si>
    <t>Adriana Santos Silva</t>
  </si>
  <si>
    <t>***.532.368**</t>
  </si>
  <si>
    <t>Ailson Bizerra De Souza</t>
  </si>
  <si>
    <t>***.038.318**</t>
  </si>
  <si>
    <t>Anderson Barbosa Da Silva Sena</t>
  </si>
  <si>
    <t>***.277.288**</t>
  </si>
  <si>
    <t>Ana Claudia Gomes Farias</t>
  </si>
  <si>
    <t>***.367.002**</t>
  </si>
  <si>
    <t>Antonio Carlos Santana De Olinda</t>
  </si>
  <si>
    <t>***.180.268**</t>
  </si>
  <si>
    <t>Aparecida Inacio Dos Santos</t>
  </si>
  <si>
    <t>***.040.068**</t>
  </si>
  <si>
    <t>Braz Soares De Souza</t>
  </si>
  <si>
    <t>***.177.424**</t>
  </si>
  <si>
    <t>Dejair Pereira De Faria</t>
  </si>
  <si>
    <t>***.597.807**</t>
  </si>
  <si>
    <t>Domingos Marcio Silva De Jesus</t>
  </si>
  <si>
    <t>***.108.165**</t>
  </si>
  <si>
    <t>Dorival Figueiredo Santos</t>
  </si>
  <si>
    <t>***.441.418**</t>
  </si>
  <si>
    <t>Ecineide Oliveira Dos Santos</t>
  </si>
  <si>
    <t>***.956.008**</t>
  </si>
  <si>
    <t>Edson Justino Dos Santos</t>
  </si>
  <si>
    <t>***.931.328**</t>
  </si>
  <si>
    <t>Eugenia Cristina Do Nascimento Rocha</t>
  </si>
  <si>
    <t>***.443.788**</t>
  </si>
  <si>
    <t>Francisco Das Chagas De Sousa</t>
  </si>
  <si>
    <t>***.074.523**</t>
  </si>
  <si>
    <t>Francisco De Assis Gomes Silva</t>
  </si>
  <si>
    <t>***.482.454**</t>
  </si>
  <si>
    <t>Francisco De Castro Santos</t>
  </si>
  <si>
    <t>***.448.473**</t>
  </si>
  <si>
    <t>Francisco Ivanildo Cruz Silva</t>
  </si>
  <si>
    <t>***.243.308**</t>
  </si>
  <si>
    <t>Hermes Lopes Da Mota</t>
  </si>
  <si>
    <t>***.394.858**</t>
  </si>
  <si>
    <t>Inalmar Teixeira De Carvalho</t>
  </si>
  <si>
    <t>***.191.194**</t>
  </si>
  <si>
    <t>Ivamarcio Gomes De Souza</t>
  </si>
  <si>
    <t>***.263.468**</t>
  </si>
  <si>
    <t>Ivan Carlos Do Nascimento Benedito</t>
  </si>
  <si>
    <t>***.436.398**</t>
  </si>
  <si>
    <t>Joao Henrique Dos Santos Neto</t>
  </si>
  <si>
    <t>***.141.528**</t>
  </si>
  <si>
    <t>Joel Dias Da Silva</t>
  </si>
  <si>
    <t>***.686.586**</t>
  </si>
  <si>
    <t>Jonas Rodrigues De Oliveira</t>
  </si>
  <si>
    <t>***.161.978**</t>
  </si>
  <si>
    <t>Jose Alberes Da Silva</t>
  </si>
  <si>
    <t>***.933.088**</t>
  </si>
  <si>
    <t>Jose Edilson De Oliveira</t>
  </si>
  <si>
    <t>***.893.118**</t>
  </si>
  <si>
    <t>Jose Francisco Da Silva Santos</t>
  </si>
  <si>
    <t>***.253.278**</t>
  </si>
  <si>
    <t>Jose Milton Souza Dos Santos</t>
  </si>
  <si>
    <t>***.279.805**</t>
  </si>
  <si>
    <t>Jose Reinaldo dos Santos</t>
  </si>
  <si>
    <t>***.893.275**</t>
  </si>
  <si>
    <t>Josue Fernandes Alves</t>
  </si>
  <si>
    <t>***.879.975**</t>
  </si>
  <si>
    <t>Kleber Torres Ponciano</t>
  </si>
  <si>
    <t>***.911.708**</t>
  </si>
  <si>
    <t>Luiz Carlos Batista Alves</t>
  </si>
  <si>
    <t>***.825.178**</t>
  </si>
  <si>
    <t>Marcelo Miranda Camargo</t>
  </si>
  <si>
    <t>***.340.848**</t>
  </si>
  <si>
    <t>Maria Da Luz Miranda Dos Santos</t>
  </si>
  <si>
    <t>***.246.295**</t>
  </si>
  <si>
    <t>Natal Florencio Da Silva</t>
  </si>
  <si>
    <t>***.251.838**</t>
  </si>
  <si>
    <t>Paula Silva Santos</t>
  </si>
  <si>
    <t>***.796.458**</t>
  </si>
  <si>
    <t>Renato Kohler Dos Santos</t>
  </si>
  <si>
    <t>***.298.908**</t>
  </si>
  <si>
    <t>Ronaldo Ferreira Dantas</t>
  </si>
  <si>
    <t>***.885.988**</t>
  </si>
  <si>
    <t>Suzanete Barbosa Dos Santos</t>
  </si>
  <si>
    <t>***.394.928**</t>
  </si>
  <si>
    <t>Thiago Leonardo Vilela Gomes</t>
  </si>
  <si>
    <t>***.067.614**</t>
  </si>
  <si>
    <t>Vilson Silva</t>
  </si>
  <si>
    <t>***.613.868**</t>
  </si>
  <si>
    <t>Vitor Almeida Sousa</t>
  </si>
  <si>
    <t>***.732.298**</t>
  </si>
  <si>
    <t>Vitoria Caroline De Souza</t>
  </si>
  <si>
    <t>***.871.598**</t>
  </si>
  <si>
    <t>Wagner Machado</t>
  </si>
  <si>
    <t>***.414.208**</t>
  </si>
  <si>
    <t>Walter Soares Leite</t>
  </si>
  <si>
    <t>***.501.838**</t>
  </si>
  <si>
    <t>SEVEN ASSESSORIA E SERVIÇOS ESPECIALIZADOS LTDA</t>
  </si>
  <si>
    <t>Vigente até  31/03/2026</t>
  </si>
  <si>
    <t>Edson Nogueira Reis</t>
  </si>
  <si>
    <t>***203.478**</t>
  </si>
  <si>
    <t>Henrique Almeida Da Silva</t>
  </si>
  <si>
    <t>***046.208***</t>
  </si>
  <si>
    <t>Marco Antônio Rosa</t>
  </si>
  <si>
    <t>***075.328**</t>
  </si>
  <si>
    <t>Marcos Vieira Cotta</t>
  </si>
  <si>
    <t>***286.638**</t>
  </si>
  <si>
    <t>Sandro Camacho Silveira</t>
  </si>
  <si>
    <t>***946.538**</t>
  </si>
  <si>
    <t>Vinícius da Silva Varjão</t>
  </si>
  <si>
    <t>***420.665***</t>
  </si>
  <si>
    <t>RENAPSI- REDE NACIONAL DE APRENDIZAGEM, PROMOÇÃO SOCIAL E INTEGRAÇÃO</t>
  </si>
  <si>
    <t>Vigente até 21/10/2024</t>
  </si>
  <si>
    <t>Serviços Contínuos de Capacitação de Jovens em Programa de Aprendizagem</t>
  </si>
  <si>
    <t>Amanda Gomes Dos Santos</t>
  </si>
  <si>
    <t>***.826.518**</t>
  </si>
  <si>
    <t>Ana Beatriz Lima Amorim</t>
  </si>
  <si>
    <t>***.185.188**</t>
  </si>
  <si>
    <t>César Alves De Brito</t>
  </si>
  <si>
    <t>***.963.058**</t>
  </si>
  <si>
    <t>Davi Maciel De Siqueira</t>
  </si>
  <si>
    <t>***.369.868**</t>
  </si>
  <si>
    <t>Davi Rodrigues Ferreira</t>
  </si>
  <si>
    <t>***.829.498**</t>
  </si>
  <si>
    <t>Emily Almeida Da Silva</t>
  </si>
  <si>
    <t>***.286.308**</t>
  </si>
  <si>
    <t>Emily Dos Santos Moreira</t>
  </si>
  <si>
    <t>***.590.968**</t>
  </si>
  <si>
    <t>Erick Da Silva Dias</t>
  </si>
  <si>
    <t>***.870.138**</t>
  </si>
  <si>
    <t>Gabriel Domingos Alberto Andrade Pereira</t>
  </si>
  <si>
    <t>***.316.178**</t>
  </si>
  <si>
    <t>Gabriela Soares Sodre</t>
  </si>
  <si>
    <t>***.228.018**</t>
  </si>
  <si>
    <t>Geovanna Da Silva Marques Alves</t>
  </si>
  <si>
    <t>***.763.118**</t>
  </si>
  <si>
    <t>Giovanna Dória Dos Santos</t>
  </si>
  <si>
    <t>***.137.668**</t>
  </si>
  <si>
    <t>Gustavo Da Rocha</t>
  </si>
  <si>
    <t>***.212.858**</t>
  </si>
  <si>
    <t>Ingridy Lauhany Conceição Oliveira</t>
  </si>
  <si>
    <t>***.804.188**</t>
  </si>
  <si>
    <t>Irislane Carvalho Da Silva</t>
  </si>
  <si>
    <t>***.343.038**</t>
  </si>
  <si>
    <t>Jeniffer Aline Estácio Monteiro Da Silva</t>
  </si>
  <si>
    <t>***.402.998**</t>
  </si>
  <si>
    <t>Juan Duarte Pereira</t>
  </si>
  <si>
    <t>***.052.958**</t>
  </si>
  <si>
    <t>Juliana Silva Marinho</t>
  </si>
  <si>
    <t>***.952.728.**</t>
  </si>
  <si>
    <t>Kaiky Henrique De Jesus Oliveira</t>
  </si>
  <si>
    <t>***.845.088**</t>
  </si>
  <si>
    <t>Kelly Pereira Dos Santos</t>
  </si>
  <si>
    <t>***.971.718**</t>
  </si>
  <si>
    <t>Ketely Elisabete Soares Ferreira</t>
  </si>
  <si>
    <t>***.020.908**</t>
  </si>
  <si>
    <t>Laryssa Evelyn Ramos Pereira</t>
  </si>
  <si>
    <t>***.512.348**</t>
  </si>
  <si>
    <t>Laryssa Soares De Moraes</t>
  </si>
  <si>
    <t>***.752.018**</t>
  </si>
  <si>
    <t>Licivane Alves Da Conceição</t>
  </si>
  <si>
    <t>***.957.488**</t>
  </si>
  <si>
    <t>Lucas Ribeiro Almeida</t>
  </si>
  <si>
    <t>***.577.878**</t>
  </si>
  <si>
    <t>Maria Cíntia De Amorim Souza</t>
  </si>
  <si>
    <t>***.048.368**</t>
  </si>
  <si>
    <t>Nicole Stefane Santos De Souza</t>
  </si>
  <si>
    <t>***.230.438**</t>
  </si>
  <si>
    <t>Nicolly De Alencar Rufino</t>
  </si>
  <si>
    <t>***.512.168**</t>
  </si>
  <si>
    <t>Raphael Vitor Pontes Da Costa</t>
  </si>
  <si>
    <t>***.130.488**</t>
  </si>
  <si>
    <t>Stephanie Alves Novais</t>
  </si>
  <si>
    <t>***.743.558**</t>
  </si>
  <si>
    <t>Stephanie Camille Costa De Carvalho</t>
  </si>
  <si>
    <t>***.269.788**</t>
  </si>
  <si>
    <t>Thamires De Araújo Lela</t>
  </si>
  <si>
    <t>***.885.168**</t>
  </si>
  <si>
    <t>Vitoria Ketelin Melo Da Conceição</t>
  </si>
  <si>
    <t>***.225.848**</t>
  </si>
  <si>
    <t>Vitoria Vanessa Gonçalves Fermino</t>
  </si>
  <si>
    <t>***.865.708**</t>
  </si>
  <si>
    <t>Viviane Alessandra Dias</t>
  </si>
  <si>
    <t>***.645.588**</t>
  </si>
  <si>
    <t>TOTAL DE TERCEIRIZADOS DA REGIONAL SÃO PAULO</t>
  </si>
  <si>
    <t>TOTAL DE TERCEIRIZADOS GERAL</t>
  </si>
  <si>
    <t>Eletricista De Manutenção</t>
  </si>
  <si>
    <t>Supervisor De Manutenção</t>
  </si>
  <si>
    <t>José Geraldo Gomes</t>
  </si>
  <si>
    <t>***.319.106**</t>
  </si>
  <si>
    <t>Luiz Gustavo de Souza</t>
  </si>
  <si>
    <t>***.155.316**</t>
  </si>
  <si>
    <t>Pedro Henrique Werner Dias</t>
  </si>
  <si>
    <t>***.715.056**</t>
  </si>
  <si>
    <t>Maria Aparecida da Silva</t>
  </si>
  <si>
    <t>***.003.717**</t>
  </si>
  <si>
    <t>Alex Gonçalves Pena</t>
  </si>
  <si>
    <t>***.060.796**</t>
  </si>
  <si>
    <t>Gabriel Victor Alves Lobó de Oliveira</t>
  </si>
  <si>
    <t>***.155.306**</t>
  </si>
  <si>
    <t>Continuo</t>
  </si>
  <si>
    <t>kathleen Joana Teodoro Pena Forte</t>
  </si>
  <si>
    <t>Patricia de Oliveira Viana Santana</t>
  </si>
  <si>
    <t>***.349.686**</t>
  </si>
  <si>
    <t>***.260.109**</t>
  </si>
  <si>
    <t>Rogerio dos Santos Valzak</t>
  </si>
  <si>
    <t>Charlene Pereira da Silva</t>
  </si>
  <si>
    <t>***.962.942**</t>
  </si>
  <si>
    <t>Clodonir Bessa Filgueiras Junior</t>
  </si>
  <si>
    <t>***.565.382**</t>
  </si>
  <si>
    <t>Stela Soares Rodrigues</t>
  </si>
  <si>
    <t>***.074.270**</t>
  </si>
  <si>
    <t>Auxiliar De Serviços Gerias - Cobertura de Férias</t>
  </si>
  <si>
    <t>Jonathan Roberto dos Santos Oliveira</t>
  </si>
  <si>
    <t>***.516.170**</t>
  </si>
  <si>
    <t>Caroline Bastos Scorsato</t>
  </si>
  <si>
    <t>***.927.270**</t>
  </si>
  <si>
    <t>Cesar Balbino do Nascimento</t>
  </si>
  <si>
    <t>***.440.534**</t>
  </si>
  <si>
    <t>Gisele Pereira do Nascimento</t>
  </si>
  <si>
    <t>***.066.024**</t>
  </si>
  <si>
    <t>RELAÇÃO DE TERCEIRIZADOS SERPRO – REGIONAL SÃO PAULO  - 3º QUAD. 2022</t>
  </si>
  <si>
    <t>Vigente até 30/06/2022</t>
  </si>
  <si>
    <t>ARTEMP COMÉRCIO E REFRIGERAÇÃO LDTA</t>
  </si>
  <si>
    <t>Regional</t>
  </si>
  <si>
    <t>/ Escritório</t>
  </si>
  <si>
    <t>Alexsandro Teixeira de Assis</t>
  </si>
  <si>
    <t>***.912.188.**</t>
  </si>
  <si>
    <t>Bruno Aparecido da Silva</t>
  </si>
  <si>
    <t>***.996.998.**</t>
  </si>
  <si>
    <t>Carlos Antônio Santos Machado</t>
  </si>
  <si>
    <t>***.484.755.**</t>
  </si>
  <si>
    <t>Márcio Sansone Munhoz</t>
  </si>
  <si>
    <t>***.360.088**</t>
  </si>
  <si>
    <t>Encarregado Técnico – mecânico de refrigeração</t>
  </si>
  <si>
    <t>Dalton Aparecido Alves Dos Santos</t>
  </si>
  <si>
    <t>Jaqueline Nascimento Araujo Da Silva</t>
  </si>
  <si>
    <t>***.161.538**</t>
  </si>
  <si>
    <t>Ana Caroline Calixto Dos Santos</t>
  </si>
  <si>
    <t>***.773.878***</t>
  </si>
  <si>
    <t>Sonia Da Silva Pereira De Souza</t>
  </si>
  <si>
    <t>***.364.698**</t>
  </si>
  <si>
    <t>Manoel Cicero Ferreira Da Silva</t>
  </si>
  <si>
    <t>***.950.274**</t>
  </si>
  <si>
    <t>Juliana Mota Lino</t>
  </si>
  <si>
    <t>***.261.398**</t>
  </si>
  <si>
    <t>Cobertura/Mensag.</t>
  </si>
  <si>
    <t>Giovanna Ferreira Silva</t>
  </si>
  <si>
    <t>***.481.898**</t>
  </si>
  <si>
    <t>Renato Augusto Ferraz</t>
  </si>
  <si>
    <t>***.393.748**</t>
  </si>
  <si>
    <t>Adalberto Alves Da Costa</t>
  </si>
  <si>
    <t>***.076.738**</t>
  </si>
  <si>
    <t>Daniel Alcantara de Lima</t>
  </si>
  <si>
    <t>***.576.328**</t>
  </si>
  <si>
    <t>Diogo Joaquim da Silva</t>
  </si>
  <si>
    <t>*** .527.806**</t>
  </si>
  <si>
    <t>Geraldo Andre</t>
  </si>
  <si>
    <t>***.937.598**</t>
  </si>
  <si>
    <t>Ilton Oliveira Novais</t>
  </si>
  <si>
    <t>***.909.915**</t>
  </si>
  <si>
    <t>Jose Fernando Ferreira De Lima</t>
  </si>
  <si>
    <t>***.714.344**</t>
  </si>
  <si>
    <t>Luciano Jose Da Rocha</t>
  </si>
  <si>
    <t>***.041.638**</t>
  </si>
  <si>
    <t>Moacir Santos Domingos</t>
  </si>
  <si>
    <t>***118.085**</t>
  </si>
  <si>
    <t>Noaldo Almeida de Oliveira</t>
  </si>
  <si>
    <t>***.601.054**</t>
  </si>
  <si>
    <t>Rubens Cardoso de Almeida</t>
  </si>
  <si>
    <t>***.795.954**</t>
  </si>
  <si>
    <t>ACTIVE ENGENHARIA</t>
  </si>
  <si>
    <t>Vigente até 26/04/2027</t>
  </si>
  <si>
    <t>Encarregado elétrica</t>
  </si>
  <si>
    <t>Edílson dos Santos Santana</t>
  </si>
  <si>
    <t>Erivaldo Luiz de Souza Silva</t>
  </si>
  <si>
    <t>***.955.408**</t>
  </si>
  <si>
    <t>Jair de Almeida Pereira</t>
  </si>
  <si>
    <t>***.507.348**</t>
  </si>
  <si>
    <t>Técnico de rede</t>
  </si>
  <si>
    <t>Johnny Robson Santos Santana</t>
  </si>
  <si>
    <t>***.902.148**</t>
  </si>
  <si>
    <t>***.331.138**</t>
  </si>
  <si>
    <t>***.722.998**</t>
  </si>
  <si>
    <t>Joseilton Pereira da Silva</t>
  </si>
  <si>
    <t>***.038.495.**</t>
  </si>
  <si>
    <t>Marcos de Almeida Fonseca</t>
  </si>
  <si>
    <t>***.144.758.**</t>
  </si>
  <si>
    <t>Osmario Araujo Pinto</t>
  </si>
  <si>
    <t>***.085.585**</t>
  </si>
  <si>
    <t>Engenheiro Eletricista</t>
  </si>
  <si>
    <t>***.822.303**</t>
  </si>
  <si>
    <t>Robson Luiz da Silva Cunha</t>
  </si>
  <si>
    <t>***.042.168**</t>
  </si>
  <si>
    <t>Roberto Santos da Cruz</t>
  </si>
  <si>
    <t>***.768.718**</t>
  </si>
  <si>
    <t>Rogerio Martins Rodrigues</t>
  </si>
  <si>
    <t>***.072.604**</t>
  </si>
  <si>
    <t>***.996.998**</t>
  </si>
  <si>
    <t>***.474.738**</t>
  </si>
  <si>
    <t>***.137.850**</t>
  </si>
  <si>
    <t>João Marcos</t>
  </si>
  <si>
    <t>RCS TECNOLOGIA LTDA</t>
  </si>
  <si>
    <t>PRESTAÇÃO DE SERVIÇOS CONTÍNUOS DE LIMPEZA, JARDINAGEM, CONTROLE DE PRAGAS, RECEPÇÃO, APOIO ADMINISTRATIVO E COPEIRAGEM</t>
  </si>
  <si>
    <t>Anderson Rodrigues de Oliveira</t>
  </si>
  <si>
    <t>***.943.601**</t>
  </si>
  <si>
    <t>Aux. Administrativo</t>
  </si>
  <si>
    <t>***212471-1**</t>
  </si>
  <si>
    <t>Antônio de Souza Pereira</t>
  </si>
  <si>
    <t>Fábio Oliveira da Conceição</t>
  </si>
  <si>
    <t>***.369.151**</t>
  </si>
  <si>
    <t>Felipe de Carvalho Lopes</t>
  </si>
  <si>
    <t>Gilson Severino de França</t>
  </si>
  <si>
    <t>Iury Gabriel Borba Melo</t>
  </si>
  <si>
    <t>***.200.901**</t>
  </si>
  <si>
    <t>Ricardo Jacinto</t>
  </si>
  <si>
    <t>***.197.521**</t>
  </si>
  <si>
    <t>Manoel da Silva Moura</t>
  </si>
  <si>
    <t>Rosalino José de Oliveira</t>
  </si>
  <si>
    <t>Mauro Pereira dos Santos</t>
  </si>
  <si>
    <t>***.099.641**</t>
  </si>
  <si>
    <t>Aux. De Jardinagem</t>
  </si>
  <si>
    <t>Leonete Craveiro Rocha</t>
  </si>
  <si>
    <t>***.618.003**</t>
  </si>
  <si>
    <t>Copeira</t>
  </si>
  <si>
    <t>Edson Pereira do Nascimento</t>
  </si>
  <si>
    <t>José Soares da Silva</t>
  </si>
  <si>
    <t>***.648.761**</t>
  </si>
  <si>
    <t>José Ferreira de Souza</t>
  </si>
  <si>
    <t>***.135.715**</t>
  </si>
  <si>
    <t>Recepcionistas</t>
  </si>
  <si>
    <t>Gisele do Nascimento Souza Alves</t>
  </si>
  <si>
    <t>Maria José Soares da Silva</t>
  </si>
  <si>
    <t>***.337.231**</t>
  </si>
  <si>
    <t>Wanessa Polyana Gomes Alves de Sousa</t>
  </si>
  <si>
    <t>Maria Antônia Soares da Silva</t>
  </si>
  <si>
    <t>Silvia Regina José de Oliveira</t>
  </si>
  <si>
    <t>***.365.321**</t>
  </si>
  <si>
    <t>Ivani Soares de Souza Araujo</t>
  </si>
  <si>
    <t>Leonardo Siqueira Lima</t>
  </si>
  <si>
    <t>Recepcionistas 8h</t>
  </si>
  <si>
    <t>Marcos Vinicius Cardoso Oliveira</t>
  </si>
  <si>
    <t>Mariá Pedroza de Lima</t>
  </si>
  <si>
    <t>***.360.141**</t>
  </si>
  <si>
    <t>Margareth Rodrigues da Costa Oliveira</t>
  </si>
  <si>
    <t>***.720.731**</t>
  </si>
  <si>
    <t>***.762.861**</t>
  </si>
  <si>
    <t>Alfreda Lucia Rosario Desouza</t>
  </si>
  <si>
    <t>***.902.562**</t>
  </si>
  <si>
    <t>Cicera Bezrra Do Nascimento</t>
  </si>
  <si>
    <t>Ediane De Sousa Araujo</t>
  </si>
  <si>
    <t>Elis Diana Ribeiro Teles Guerra</t>
  </si>
  <si>
    <t>***.996.343**</t>
  </si>
  <si>
    <t>Evilázio Alves Inácio</t>
  </si>
  <si>
    <t>Gerson Marciano Da Silva</t>
  </si>
  <si>
    <t>Iolanda de Carvalho Santos</t>
  </si>
  <si>
    <t>***.841.651**</t>
  </si>
  <si>
    <t>Jordania Maria Araujo Santos</t>
  </si>
  <si>
    <t>Karoline Steffany De S. Oliveira</t>
  </si>
  <si>
    <t>***.811.021**</t>
  </si>
  <si>
    <t>Lana Maria Silva de Jesus</t>
  </si>
  <si>
    <t>***.612.161**</t>
  </si>
  <si>
    <t>Luiz  De Souza Santos</t>
  </si>
  <si>
    <t>Marinalda Ferreira do Nascimento</t>
  </si>
  <si>
    <t>***.510.351**</t>
  </si>
  <si>
    <t>Orlandina Vicente P. Da Silva</t>
  </si>
  <si>
    <t>Raiane Damaceno Monteiro</t>
  </si>
  <si>
    <t>Roseane Rosa de souza</t>
  </si>
  <si>
    <t>***.224.041**</t>
  </si>
  <si>
    <t>Silvana Souza Ramos</t>
  </si>
  <si>
    <t>***.718.171**</t>
  </si>
  <si>
    <t>Stephanie Luz de Almeida</t>
  </si>
  <si>
    <t>***.695.261**</t>
  </si>
  <si>
    <t>Victor Teodoro Marques</t>
  </si>
  <si>
    <t>***.644.611**</t>
  </si>
  <si>
    <t>Maria Eduarda Santana da Silva</t>
  </si>
  <si>
    <t>***.811.573**</t>
  </si>
  <si>
    <t>Tereza de Jesus</t>
  </si>
  <si>
    <t>Sandivaldo Carvalho de Souza</t>
  </si>
  <si>
    <t>Natalia Rodrigues Cardoso</t>
  </si>
  <si>
    <t xml:space="preserve">Vera Lucia Belarmindo de </t>
  </si>
  <si>
    <t xml:space="preserve"> Vigente até 31/08/2023</t>
  </si>
  <si>
    <t>RELAÇÃO DE EMPREGADOS TERCEIRIZADOS SERPRO REGIONAL BELÉM 3º QUAD. 2022</t>
  </si>
  <si>
    <t>RELAÇÃO DE TERCEIRIZADOS SERPRO REGIONAL BELO HORIZONTE 3º QUAD. – 2022</t>
  </si>
  <si>
    <t>RELAÇÃO DE EMPREGADOS TERCEIRIZADOS SERPRO – BRASÍLIA SEDE E REGIONAL 3º QUAD. 2022</t>
  </si>
  <si>
    <t>RELAÇÃO DE TERCEIRIZADOS SERPRO – CURITIBA 3º QUAD. 2022</t>
  </si>
  <si>
    <t>RELAÇÃO DE TERCEIRIZADOS SERPRO REGIONAL FLORIANÓPOLIS  3º QUAD. 2022</t>
  </si>
  <si>
    <t>RELAÇÃO DE TERCEIRIZADOS SERPRO REGIONAL FORTALEZA 3º QUAD. 2022</t>
  </si>
  <si>
    <t>RELAÇÃO DE TERCEIRIZADOS SERPRO REGIONAL PORTO ALEGRE 3º QUAD. 2022</t>
  </si>
  <si>
    <t>RELAÇÃO DE TERCEIRIZADOS SERPRO REGIONAL RECIFE – 3º QUAD. 2022</t>
  </si>
  <si>
    <t>RELAÇÃO DE TERCEIRIZADOS SERPRO REGIONAL RIO DE JANEIRO 3º QUAD 2022</t>
  </si>
  <si>
    <t>RELAÇÃO DE TERCEIRIZADOS SERPRO REGIONAL SALVADOR  3º QUAD. – 2022</t>
  </si>
  <si>
    <t>Laise do Socorro Oliveira Monteiro</t>
  </si>
  <si>
    <t xml:space="preserve">FÁCIL PROJETOS E CONSTRUÇÕES EIRELI </t>
  </si>
  <si>
    <t xml:space="preserve">PRESTAÇÃO DE SERVIÇOS CONTÍNUOS DE MANUTENÇÃO PREDIAL PARA SERPRO REGIONAL FORTALEZA. </t>
  </si>
  <si>
    <t>Giovani Jordao Menezes</t>
  </si>
  <si>
    <t>**796.857**</t>
  </si>
  <si>
    <t>Ruan Costa da Silva</t>
  </si>
  <si>
    <t>***.992.137**</t>
  </si>
  <si>
    <t>Cesar da Costa Morais</t>
  </si>
  <si>
    <t>***.360.547**</t>
  </si>
  <si>
    <t>Missaela Cristina Justino Barbosa</t>
  </si>
  <si>
    <t>***749.617**</t>
  </si>
  <si>
    <t>NORTESUL TRANSPORTES E SERVIÇOS EIRELI</t>
  </si>
  <si>
    <t>Vigente até 31/07/2027</t>
  </si>
  <si>
    <t>José Edson Oliveira Rodrigues</t>
  </si>
  <si>
    <t>***.295.277**</t>
  </si>
  <si>
    <t>Luciano Bernardo da Silva</t>
  </si>
  <si>
    <t>***.462.087**</t>
  </si>
  <si>
    <t>Serralheiro</t>
  </si>
  <si>
    <t>Serviços Continuados de Bombeiro Civil</t>
  </si>
  <si>
    <t>MANUTENÇÃO NO Sistema de Climatização e Refrigeração</t>
  </si>
  <si>
    <t>Prestação De Serviços Manutenção Preventiva</t>
  </si>
  <si>
    <t>Prestação Manutenção Preventiva</t>
  </si>
  <si>
    <t>Serviços Unificado de Manutenção</t>
  </si>
  <si>
    <t>002.807.761-01</t>
  </si>
  <si>
    <t>Francilon Fernandes de Freitas</t>
  </si>
  <si>
    <t>***.660.483**</t>
  </si>
  <si>
    <t>José Ricardo Batista Nogueira</t>
  </si>
  <si>
    <t>***.310.901**</t>
  </si>
  <si>
    <t>Juliano Vieira Gregório</t>
  </si>
  <si>
    <t>***047.262.261**</t>
  </si>
  <si>
    <t>Luciano de Souza Lima</t>
  </si>
  <si>
    <t>***.915.071**</t>
  </si>
  <si>
    <t>R7 FACILITIES SERVIÇOS DE ENGENHARIA EIRELLI</t>
  </si>
  <si>
    <t>Serviços de Audio e Video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</si>
</sst>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,000"/>
    <numFmt numFmtId="165" formatCode="#,###"/>
    <numFmt numFmtId="166" formatCode="0000"/>
    <numFmt numFmtId="167" formatCode="&quot;***.&quot;000\.000&quot;**,&quot;"/>
    <numFmt numFmtId="168" formatCode="&quot;***.&quot;000\.000&quot;**&quot;"/>
  </numFmts>
  <fonts count="8">
    <font>
      <sz val="11"/>
      <color rgb="FF000000"/>
      <name val="Spranq eco sans11"/>
      <charset val="1"/>
    </font>
    <font>
      <sz val="10"/>
      <name val="Arial"/>
      <family val="2"/>
      <charset val="1"/>
    </font>
    <font>
      <sz val="11"/>
      <color rgb="FF000000"/>
      <name val="Spranq eco sans11"/>
      <charset val="1"/>
    </font>
    <font>
      <b/>
      <sz val="1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sz val="10"/>
      <name val="Spranq eco sans11"/>
      <charset val="1"/>
    </font>
    <font>
      <b/>
      <sz val="10"/>
      <color rgb="FF3465A4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D9D9D9"/>
        <bgColor rgb="FFDDDDDD"/>
      </patternFill>
    </fill>
    <fill>
      <patternFill patternType="solid">
        <fgColor rgb="FFDDDDDD"/>
        <bgColor rgb="FFD9D9D9"/>
      </patternFill>
    </fill>
    <fill>
      <patternFill patternType="solid">
        <fgColor rgb="FF92D050"/>
        <bgColor rgb="FF81D41A"/>
      </patternFill>
    </fill>
    <fill>
      <patternFill patternType="solid">
        <fgColor rgb="FF81D41A"/>
        <bgColor rgb="FF66CC00"/>
      </patternFill>
    </fill>
    <fill>
      <patternFill patternType="solid">
        <fgColor rgb="FFFFFF00"/>
        <bgColor rgb="FFFFF200"/>
      </patternFill>
    </fill>
    <fill>
      <patternFill patternType="solid">
        <fgColor rgb="FF729FCF"/>
        <bgColor rgb="FFA9A9A9"/>
      </patternFill>
    </fill>
    <fill>
      <patternFill patternType="solid">
        <fgColor rgb="FFCCCCCC"/>
        <bgColor rgb="FFD9D9D9"/>
      </patternFill>
    </fill>
    <fill>
      <patternFill patternType="solid">
        <fgColor rgb="FFFFF200"/>
        <bgColor rgb="FFFFFF00"/>
      </patternFill>
    </fill>
    <fill>
      <patternFill patternType="solid">
        <fgColor rgb="FFFFFFFF"/>
        <bgColor rgb="FFFFFAFA"/>
      </patternFill>
    </fill>
    <fill>
      <patternFill patternType="solid">
        <fgColor rgb="FFE2E2E2"/>
        <bgColor rgb="FFDDDDDD"/>
      </patternFill>
    </fill>
    <fill>
      <patternFill patternType="solid">
        <fgColor rgb="FF66CC00"/>
        <bgColor rgb="FF81D41A"/>
      </patternFill>
    </fill>
    <fill>
      <patternFill patternType="solid">
        <fgColor rgb="FFFFFAFA"/>
        <bgColor rgb="FFFFFFFF"/>
      </patternFill>
    </fill>
    <fill>
      <patternFill patternType="solid">
        <fgColor rgb="FFDDDDDD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00CC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81D41A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16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1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vertical="center"/>
    </xf>
    <xf numFmtId="164" fontId="1" fillId="0" borderId="1" xfId="1" applyNumberFormat="1" applyFont="1" applyBorder="1" applyAlignment="1">
      <alignment horizontal="center" vertical="center"/>
    </xf>
    <xf numFmtId="3" fontId="3" fillId="2" borderId="1" xfId="1" applyNumberFormat="1" applyFont="1" applyFill="1" applyBorder="1" applyAlignment="1">
      <alignment horizontal="center" vertical="center"/>
    </xf>
    <xf numFmtId="0" fontId="1" fillId="10" borderId="1" xfId="1" applyFont="1" applyFill="1" applyBorder="1" applyAlignment="1">
      <alignment horizontal="left" vertical="center"/>
    </xf>
    <xf numFmtId="165" fontId="1" fillId="10" borderId="1" xfId="1" applyNumberFormat="1" applyFont="1" applyFill="1" applyBorder="1" applyAlignment="1">
      <alignment horizontal="center" vertical="center" wrapText="1"/>
    </xf>
    <xf numFmtId="0" fontId="1" fillId="10" borderId="1" xfId="1" applyFont="1" applyFill="1" applyBorder="1" applyAlignment="1">
      <alignment horizontal="center" vertical="center" wrapText="1"/>
    </xf>
    <xf numFmtId="0" fontId="1" fillId="10" borderId="1" xfId="1" applyFont="1" applyFill="1" applyBorder="1" applyAlignment="1">
      <alignment horizontal="center" vertical="center"/>
    </xf>
    <xf numFmtId="0" fontId="3" fillId="7" borderId="1" xfId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1" fillId="0" borderId="0" xfId="1" applyFont="1" applyAlignment="1">
      <alignment vertical="center"/>
    </xf>
    <xf numFmtId="0" fontId="1" fillId="0" borderId="1" xfId="1" applyFont="1" applyBorder="1" applyAlignment="1">
      <alignment horizontal="left" vertical="center"/>
    </xf>
    <xf numFmtId="0" fontId="1" fillId="0" borderId="1" xfId="1" applyFont="1" applyBorder="1" applyAlignment="1">
      <alignment vertical="center" wrapText="1"/>
    </xf>
    <xf numFmtId="0" fontId="1" fillId="0" borderId="1" xfId="1" applyFont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3" fontId="3" fillId="2" borderId="1" xfId="1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0" xfId="1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1" fillId="5" borderId="0" xfId="1" applyFont="1" applyFill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5" borderId="0" xfId="1" applyFont="1" applyFill="1" applyAlignment="1">
      <alignment horizontal="center" vertical="center" wrapText="1"/>
    </xf>
    <xf numFmtId="0" fontId="5" fillId="10" borderId="0" xfId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1" fillId="0" borderId="1" xfId="1" applyNumberFormat="1" applyFont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49" fontId="1" fillId="0" borderId="1" xfId="1" applyNumberFormat="1" applyFont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3" fontId="4" fillId="3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167" fontId="5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13" borderId="1" xfId="1" applyFont="1" applyFill="1" applyBorder="1" applyAlignment="1">
      <alignment horizontal="left" vertical="center"/>
    </xf>
    <xf numFmtId="0" fontId="5" fillId="10" borderId="1" xfId="1" applyFont="1" applyFill="1" applyBorder="1" applyAlignment="1">
      <alignment horizontal="center" vertical="center"/>
    </xf>
    <xf numFmtId="0" fontId="5" fillId="10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8" fontId="5" fillId="0" borderId="1" xfId="1" applyNumberFormat="1" applyFont="1" applyBorder="1" applyAlignment="1" applyProtection="1">
      <alignment horizontal="center" vertical="center" wrapText="1"/>
      <protection locked="0"/>
    </xf>
    <xf numFmtId="0" fontId="5" fillId="17" borderId="1" xfId="0" applyFont="1" applyFill="1" applyBorder="1" applyAlignment="1">
      <alignment horizontal="left" vertical="center" wrapText="1"/>
    </xf>
    <xf numFmtId="0" fontId="5" fillId="17" borderId="1" xfId="0" applyFont="1" applyFill="1" applyBorder="1" applyAlignment="1">
      <alignment horizontal="center" vertical="center" wrapText="1"/>
    </xf>
    <xf numFmtId="0" fontId="5" fillId="10" borderId="1" xfId="1" applyFont="1" applyFill="1" applyBorder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4" fillId="7" borderId="1" xfId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8" borderId="1" xfId="1" applyFont="1" applyFill="1" applyBorder="1" applyAlignment="1">
      <alignment horizontal="center" vertical="center" wrapText="1"/>
    </xf>
    <xf numFmtId="3" fontId="3" fillId="8" borderId="1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Border="1" applyAlignment="1">
      <alignment horizontal="left" vertical="center" wrapText="1"/>
    </xf>
    <xf numFmtId="49" fontId="1" fillId="0" borderId="1" xfId="1" applyNumberFormat="1" applyFont="1" applyBorder="1" applyAlignment="1">
      <alignment horizontal="center" vertical="center" wrapText="1"/>
    </xf>
    <xf numFmtId="2" fontId="1" fillId="0" borderId="1" xfId="1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3" fontId="3" fillId="11" borderId="1" xfId="1" applyNumberFormat="1" applyFont="1" applyFill="1" applyBorder="1" applyAlignment="1">
      <alignment horizontal="center" vertical="center" wrapText="1"/>
    </xf>
    <xf numFmtId="0" fontId="1" fillId="10" borderId="1" xfId="1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/>
    </xf>
    <xf numFmtId="49" fontId="5" fillId="0" borderId="1" xfId="1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14" borderId="1" xfId="0" applyFont="1" applyFill="1" applyBorder="1" applyAlignment="1">
      <alignment horizontal="left" vertical="center"/>
    </xf>
    <xf numFmtId="0" fontId="4" fillId="14" borderId="1" xfId="0" applyFont="1" applyFill="1" applyBorder="1" applyAlignment="1">
      <alignment horizontal="center" vertical="center"/>
    </xf>
    <xf numFmtId="3" fontId="4" fillId="15" borderId="1" xfId="0" applyNumberFormat="1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3" fontId="4" fillId="14" borderId="1" xfId="0" applyNumberFormat="1" applyFont="1" applyFill="1" applyBorder="1" applyAlignment="1">
      <alignment horizontal="center" vertical="center"/>
    </xf>
    <xf numFmtId="0" fontId="5" fillId="10" borderId="1" xfId="1" applyFont="1" applyFill="1" applyBorder="1" applyAlignment="1">
      <alignment horizontal="left"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5" fillId="10" borderId="1" xfId="1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1" fillId="0" borderId="0" xfId="1" applyFont="1" applyAlignment="1">
      <alignment horizontal="center" vertical="center"/>
    </xf>
    <xf numFmtId="0" fontId="1" fillId="18" borderId="1" xfId="1" applyFont="1" applyFill="1" applyBorder="1" applyAlignment="1">
      <alignment horizontal="left" vertical="center" wrapText="1"/>
    </xf>
    <xf numFmtId="0" fontId="3" fillId="7" borderId="9" xfId="1" applyFont="1" applyFill="1" applyBorder="1" applyAlignment="1">
      <alignment horizontal="center" vertical="center"/>
    </xf>
    <xf numFmtId="0" fontId="1" fillId="0" borderId="9" xfId="1" applyFont="1" applyBorder="1" applyAlignment="1">
      <alignment horizontal="left" vertical="center" wrapText="1"/>
    </xf>
    <xf numFmtId="0" fontId="1" fillId="0" borderId="9" xfId="1" applyFont="1" applyBorder="1" applyAlignment="1">
      <alignment horizontal="center" vertical="center" wrapText="1"/>
    </xf>
    <xf numFmtId="0" fontId="4" fillId="19" borderId="1" xfId="0" applyFont="1" applyFill="1" applyBorder="1" applyAlignment="1">
      <alignment horizontal="center" vertical="center" wrapText="1"/>
    </xf>
    <xf numFmtId="3" fontId="4" fillId="19" borderId="1" xfId="0" applyNumberFormat="1" applyFont="1" applyFill="1" applyBorder="1" applyAlignment="1">
      <alignment horizontal="center" vertical="center" wrapText="1"/>
    </xf>
    <xf numFmtId="0" fontId="1" fillId="0" borderId="8" xfId="1" applyFont="1" applyBorder="1" applyAlignment="1">
      <alignment horizontal="left" vertical="center" wrapText="1"/>
    </xf>
    <xf numFmtId="0" fontId="1" fillId="0" borderId="8" xfId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164" fontId="3" fillId="2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7" borderId="1" xfId="1" applyFont="1" applyFill="1" applyBorder="1" applyAlignment="1">
      <alignment horizontal="left" vertical="center" wrapText="1"/>
    </xf>
    <xf numFmtId="0" fontId="3" fillId="7" borderId="1" xfId="1" applyFont="1" applyFill="1" applyBorder="1" applyAlignment="1">
      <alignment horizontal="left" vertical="center" wrapText="1"/>
    </xf>
    <xf numFmtId="0" fontId="4" fillId="6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1" fillId="5" borderId="0" xfId="1" applyFont="1" applyFill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 wrapText="1"/>
    </xf>
    <xf numFmtId="0" fontId="1" fillId="5" borderId="2" xfId="1" applyFont="1" applyFill="1" applyBorder="1" applyAlignment="1">
      <alignment horizontal="center" vertical="center" wrapText="1"/>
    </xf>
    <xf numFmtId="0" fontId="5" fillId="16" borderId="0" xfId="0" applyFont="1" applyFill="1" applyAlignment="1">
      <alignment horizontal="center" vertical="center" wrapText="1"/>
    </xf>
    <xf numFmtId="0" fontId="4" fillId="14" borderId="1" xfId="0" applyFont="1" applyFill="1" applyBorder="1" applyAlignment="1">
      <alignment horizontal="left" vertical="center"/>
    </xf>
    <xf numFmtId="0" fontId="1" fillId="0" borderId="1" xfId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5" fillId="5" borderId="0" xfId="1" applyFont="1" applyFill="1" applyAlignment="1">
      <alignment horizontal="center" vertical="center" wrapText="1"/>
    </xf>
    <xf numFmtId="0" fontId="5" fillId="10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10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5" fillId="5" borderId="2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1" fillId="12" borderId="0" xfId="1" applyFont="1" applyFill="1" applyAlignment="1">
      <alignment horizontal="center" vertical="center" wrapText="1"/>
    </xf>
    <xf numFmtId="166" fontId="3" fillId="3" borderId="1" xfId="1" applyNumberFormat="1" applyFont="1" applyFill="1" applyBorder="1" applyAlignment="1">
      <alignment horizontal="center" vertical="center" wrapText="1"/>
    </xf>
    <xf numFmtId="0" fontId="1" fillId="12" borderId="2" xfId="1" applyFont="1" applyFill="1" applyBorder="1" applyAlignment="1">
      <alignment horizontal="center" vertical="center" wrapText="1"/>
    </xf>
    <xf numFmtId="0" fontId="1" fillId="4" borderId="0" xfId="1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9" borderId="1" xfId="1" applyFont="1" applyFill="1" applyBorder="1" applyAlignment="1">
      <alignment horizontal="center" vertical="center"/>
    </xf>
    <xf numFmtId="0" fontId="3" fillId="8" borderId="1" xfId="1" applyFont="1" applyFill="1" applyBorder="1" applyAlignment="1">
      <alignment horizontal="center" vertical="center" wrapText="1"/>
    </xf>
    <xf numFmtId="0" fontId="1" fillId="4" borderId="2" xfId="1" applyFont="1" applyFill="1" applyBorder="1" applyAlignment="1">
      <alignment horizontal="center" vertical="center" wrapText="1"/>
    </xf>
    <xf numFmtId="0" fontId="3" fillId="8" borderId="1" xfId="1" applyFont="1" applyFill="1" applyBorder="1" applyAlignment="1">
      <alignment horizontal="center" vertical="center"/>
    </xf>
    <xf numFmtId="0" fontId="4" fillId="19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7" fillId="20" borderId="0" xfId="0" applyFont="1" applyFill="1" applyAlignment="1">
      <alignment horizontal="center" vertical="center" wrapText="1"/>
    </xf>
    <xf numFmtId="0" fontId="3" fillId="7" borderId="9" xfId="1" applyFont="1" applyFill="1" applyBorder="1" applyAlignment="1">
      <alignment horizontal="left" vertical="center" wrapText="1"/>
    </xf>
    <xf numFmtId="0" fontId="1" fillId="5" borderId="4" xfId="1" applyFont="1" applyFill="1" applyBorder="1" applyAlignment="1">
      <alignment horizontal="center" vertical="center" wrapText="1"/>
    </xf>
    <xf numFmtId="14" fontId="1" fillId="5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1" xfId="1" applyFont="1" applyBorder="1" applyAlignment="1">
      <alignment vertical="center"/>
    </xf>
  </cellXfs>
  <cellStyles count="2">
    <cellStyle name="Excel Built-in Explanatory Text" xfId="1" xr:uid="{00000000-0005-0000-0000-000006000000}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729FCF"/>
      <rgbColor rgb="FF993366"/>
      <rgbColor rgb="FFFFFAFA"/>
      <rgbColor rgb="FFDDDDDD"/>
      <rgbColor rgb="FF660066"/>
      <rgbColor rgb="FFFF8080"/>
      <rgbColor rgb="FF2A6099"/>
      <rgbColor rgb="FFD9D9D9"/>
      <rgbColor rgb="FF000080"/>
      <rgbColor rgb="FFFF00FF"/>
      <rgbColor rgb="FFFFF200"/>
      <rgbColor rgb="FF00FFFF"/>
      <rgbColor rgb="FF800080"/>
      <rgbColor rgb="FF800000"/>
      <rgbColor rgb="FF008080"/>
      <rgbColor rgb="FF0000FF"/>
      <rgbColor rgb="FF00CCFF"/>
      <rgbColor rgb="FFCCFFFF"/>
      <rgbColor rgb="FFE2E2E2"/>
      <rgbColor rgb="FFFFFF99"/>
      <rgbColor rgb="FF92D050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3465A4"/>
      <rgbColor rgb="FFA9A9A9"/>
      <rgbColor rgb="FF003366"/>
      <rgbColor rgb="FF66CC00"/>
      <rgbColor rgb="FF003300"/>
      <rgbColor rgb="FF333300"/>
      <rgbColor rgb="FF993300"/>
      <rgbColor rgb="FF993366"/>
      <rgbColor rgb="FF333399"/>
      <rgbColor rgb="FF43434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F37DD-09C0-42C9-B242-8C792DF1C7EC}">
  <dimension ref="A1:AMG1416"/>
  <sheetViews>
    <sheetView tabSelected="1" workbookViewId="0">
      <selection activeCell="C11" sqref="C11"/>
    </sheetView>
  </sheetViews>
  <sheetFormatPr defaultColWidth="7.75" defaultRowHeight="23.25" customHeight="1"/>
  <cols>
    <col min="1" max="1" width="34.5" style="15" customWidth="1"/>
    <col min="2" max="2" width="19.875" style="92" customWidth="1"/>
    <col min="3" max="3" width="14.5" style="15" customWidth="1"/>
    <col min="4" max="4" width="32.625" style="15" customWidth="1"/>
    <col min="5" max="5" width="12.25" style="15" customWidth="1"/>
    <col min="6" max="6" width="10.125" style="3" customWidth="1"/>
    <col min="7" max="1021" width="7.75" style="15"/>
    <col min="1022" max="16384" width="7.75" style="84"/>
  </cols>
  <sheetData>
    <row r="1" spans="1:6" ht="23.25" customHeight="1">
      <c r="A1" s="126" t="s">
        <v>2237</v>
      </c>
      <c r="B1" s="126"/>
      <c r="C1" s="126"/>
      <c r="D1" s="126"/>
      <c r="E1" s="122" t="s">
        <v>0</v>
      </c>
      <c r="F1" s="142" t="s">
        <v>16</v>
      </c>
    </row>
    <row r="2" spans="1:6" ht="23.25" customHeight="1">
      <c r="A2" s="27" t="s">
        <v>1</v>
      </c>
      <c r="B2" s="27" t="s">
        <v>15</v>
      </c>
      <c r="C2" s="27" t="s">
        <v>2</v>
      </c>
      <c r="D2" s="22">
        <v>61942</v>
      </c>
      <c r="E2" s="122"/>
      <c r="F2" s="142"/>
    </row>
    <row r="3" spans="1:6" ht="23.25" customHeight="1">
      <c r="A3" s="27" t="s">
        <v>3</v>
      </c>
      <c r="B3" s="27" t="s">
        <v>17</v>
      </c>
      <c r="C3" s="27" t="s">
        <v>4</v>
      </c>
      <c r="D3" s="27" t="s">
        <v>5</v>
      </c>
      <c r="E3" s="122"/>
      <c r="F3" s="142"/>
    </row>
    <row r="4" spans="1:6" ht="23.25" customHeight="1">
      <c r="A4" s="124" t="s">
        <v>6</v>
      </c>
      <c r="B4" s="124" t="s">
        <v>7</v>
      </c>
      <c r="C4" s="122" t="s">
        <v>8</v>
      </c>
      <c r="D4" s="124" t="s">
        <v>9</v>
      </c>
      <c r="E4" s="122"/>
      <c r="F4" s="142"/>
    </row>
    <row r="5" spans="1:6" ht="23.25" customHeight="1">
      <c r="A5" s="124"/>
      <c r="B5" s="124"/>
      <c r="C5" s="122"/>
      <c r="D5" s="122"/>
      <c r="E5" s="122"/>
      <c r="F5" s="142"/>
    </row>
    <row r="6" spans="1:6" ht="23.25" customHeight="1">
      <c r="A6" s="17" t="s">
        <v>18</v>
      </c>
      <c r="B6" s="26" t="s">
        <v>19</v>
      </c>
      <c r="C6" s="26" t="s">
        <v>10</v>
      </c>
      <c r="D6" s="26" t="s">
        <v>20</v>
      </c>
      <c r="E6" s="120">
        <f>COUNTA(A6:A11)</f>
        <v>6</v>
      </c>
    </row>
    <row r="7" spans="1:6" ht="23.25" customHeight="1">
      <c r="A7" s="17" t="s">
        <v>21</v>
      </c>
      <c r="B7" s="26" t="s">
        <v>22</v>
      </c>
      <c r="C7" s="26" t="s">
        <v>10</v>
      </c>
      <c r="D7" s="26" t="s">
        <v>23</v>
      </c>
      <c r="E7" s="120"/>
    </row>
    <row r="8" spans="1:6" ht="23.25" customHeight="1">
      <c r="A8" s="17" t="s">
        <v>24</v>
      </c>
      <c r="B8" s="26" t="s">
        <v>25</v>
      </c>
      <c r="C8" s="26" t="s">
        <v>10</v>
      </c>
      <c r="D8" s="26" t="s">
        <v>26</v>
      </c>
      <c r="E8" s="120"/>
      <c r="F8" s="14"/>
    </row>
    <row r="9" spans="1:6" ht="23.25" customHeight="1">
      <c r="A9" s="17" t="s">
        <v>27</v>
      </c>
      <c r="B9" s="26" t="s">
        <v>28</v>
      </c>
      <c r="C9" s="26" t="s">
        <v>10</v>
      </c>
      <c r="D9" s="26" t="s">
        <v>26</v>
      </c>
      <c r="E9" s="120"/>
      <c r="F9" s="14"/>
    </row>
    <row r="10" spans="1:6" ht="23.25" customHeight="1">
      <c r="A10" s="17" t="s">
        <v>29</v>
      </c>
      <c r="B10" s="26" t="s">
        <v>30</v>
      </c>
      <c r="C10" s="26" t="s">
        <v>10</v>
      </c>
      <c r="D10" s="26" t="s">
        <v>31</v>
      </c>
      <c r="E10" s="120"/>
      <c r="F10" s="14"/>
    </row>
    <row r="11" spans="1:6" ht="23.25" customHeight="1">
      <c r="A11" s="17" t="s">
        <v>32</v>
      </c>
      <c r="B11" s="26" t="s">
        <v>33</v>
      </c>
      <c r="C11" s="26" t="s">
        <v>10</v>
      </c>
      <c r="D11" s="26" t="s">
        <v>26</v>
      </c>
      <c r="E11" s="120"/>
      <c r="F11" s="14"/>
    </row>
    <row r="12" spans="1:6" ht="23.25" customHeight="1">
      <c r="A12" s="27" t="s">
        <v>1</v>
      </c>
      <c r="B12" s="27" t="s">
        <v>34</v>
      </c>
      <c r="C12" s="27" t="s">
        <v>2</v>
      </c>
      <c r="D12" s="5">
        <v>58997</v>
      </c>
      <c r="E12" s="138" t="s">
        <v>0</v>
      </c>
      <c r="F12" s="109" t="s">
        <v>35</v>
      </c>
    </row>
    <row r="13" spans="1:6" ht="23.25" customHeight="1">
      <c r="A13" s="27" t="s">
        <v>3</v>
      </c>
      <c r="B13" s="27" t="s">
        <v>36</v>
      </c>
      <c r="C13" s="27" t="s">
        <v>4</v>
      </c>
      <c r="D13" s="27" t="s">
        <v>5</v>
      </c>
      <c r="E13" s="138"/>
      <c r="F13" s="109"/>
    </row>
    <row r="14" spans="1:6" ht="23.25" customHeight="1">
      <c r="A14" s="124" t="s">
        <v>6</v>
      </c>
      <c r="B14" s="124" t="s">
        <v>7</v>
      </c>
      <c r="C14" s="122" t="s">
        <v>8</v>
      </c>
      <c r="D14" s="124" t="s">
        <v>9</v>
      </c>
      <c r="E14" s="138"/>
      <c r="F14" s="109"/>
    </row>
    <row r="15" spans="1:6" ht="23.25" customHeight="1">
      <c r="A15" s="124"/>
      <c r="B15" s="124"/>
      <c r="C15" s="122"/>
      <c r="D15" s="122"/>
      <c r="E15" s="122"/>
      <c r="F15" s="109"/>
    </row>
    <row r="16" spans="1:6" ht="23.25" customHeight="1">
      <c r="A16" s="18" t="s">
        <v>37</v>
      </c>
      <c r="B16" s="26" t="s">
        <v>38</v>
      </c>
      <c r="C16" s="30" t="s">
        <v>10</v>
      </c>
      <c r="D16" s="26" t="s">
        <v>39</v>
      </c>
      <c r="E16" s="26">
        <f>COUNTA(A16)</f>
        <v>1</v>
      </c>
    </row>
    <row r="17" spans="1:6" ht="23.25" customHeight="1">
      <c r="A17" s="27" t="s">
        <v>1</v>
      </c>
      <c r="B17" s="27" t="s">
        <v>42</v>
      </c>
      <c r="C17" s="27" t="s">
        <v>2</v>
      </c>
      <c r="D17" s="5">
        <v>118130</v>
      </c>
      <c r="E17" s="122" t="s">
        <v>0</v>
      </c>
      <c r="F17" s="109" t="s">
        <v>43</v>
      </c>
    </row>
    <row r="18" spans="1:6" ht="23.25" customHeight="1">
      <c r="A18" s="27" t="s">
        <v>3</v>
      </c>
      <c r="B18" s="27" t="s">
        <v>40</v>
      </c>
      <c r="C18" s="27" t="s">
        <v>4</v>
      </c>
      <c r="D18" s="27" t="s">
        <v>10</v>
      </c>
      <c r="E18" s="122"/>
      <c r="F18" s="109"/>
    </row>
    <row r="19" spans="1:6" ht="23.25" customHeight="1">
      <c r="A19" s="124" t="s">
        <v>6</v>
      </c>
      <c r="B19" s="124" t="s">
        <v>7</v>
      </c>
      <c r="C19" s="122" t="s">
        <v>8</v>
      </c>
      <c r="D19" s="124" t="s">
        <v>9</v>
      </c>
      <c r="E19" s="122"/>
      <c r="F19" s="109"/>
    </row>
    <row r="20" spans="1:6" ht="23.25" customHeight="1">
      <c r="A20" s="124"/>
      <c r="B20" s="124"/>
      <c r="C20" s="122"/>
      <c r="D20" s="122"/>
      <c r="E20" s="122"/>
      <c r="F20" s="109"/>
    </row>
    <row r="21" spans="1:6" ht="23.25" customHeight="1">
      <c r="A21" s="18" t="s">
        <v>12</v>
      </c>
      <c r="B21" s="26" t="s">
        <v>13</v>
      </c>
      <c r="C21" s="26" t="s">
        <v>10</v>
      </c>
      <c r="D21" s="26" t="s">
        <v>11</v>
      </c>
      <c r="E21" s="125">
        <f>COUNTA(A21:A22)</f>
        <v>2</v>
      </c>
      <c r="F21" s="28"/>
    </row>
    <row r="22" spans="1:6" ht="23.25" customHeight="1">
      <c r="A22" s="18" t="s">
        <v>2247</v>
      </c>
      <c r="B22" s="26" t="s">
        <v>38</v>
      </c>
      <c r="C22" s="26" t="s">
        <v>10</v>
      </c>
      <c r="D22" s="26" t="s">
        <v>39</v>
      </c>
      <c r="E22" s="125"/>
      <c r="F22" s="14"/>
    </row>
    <row r="23" spans="1:6" ht="23.25" customHeight="1">
      <c r="A23" s="123" t="s">
        <v>44</v>
      </c>
      <c r="B23" s="123"/>
      <c r="C23" s="123"/>
      <c r="D23" s="123"/>
      <c r="E23" s="122" t="s">
        <v>0</v>
      </c>
      <c r="F23" s="109" t="s">
        <v>45</v>
      </c>
    </row>
    <row r="24" spans="1:6" ht="23.25" customHeight="1">
      <c r="A24" s="27" t="s">
        <v>1</v>
      </c>
      <c r="B24" s="27" t="s">
        <v>46</v>
      </c>
      <c r="C24" s="27" t="s">
        <v>2</v>
      </c>
      <c r="D24" s="22">
        <v>65252</v>
      </c>
      <c r="E24" s="122"/>
      <c r="F24" s="109"/>
    </row>
    <row r="25" spans="1:6" ht="23.25" customHeight="1">
      <c r="A25" s="27" t="s">
        <v>3</v>
      </c>
      <c r="B25" s="27" t="s">
        <v>47</v>
      </c>
      <c r="C25" s="27" t="s">
        <v>4</v>
      </c>
      <c r="D25" s="27" t="s">
        <v>5</v>
      </c>
      <c r="E25" s="122"/>
      <c r="F25" s="109"/>
    </row>
    <row r="26" spans="1:6" ht="23.25" customHeight="1">
      <c r="A26" s="124" t="s">
        <v>6</v>
      </c>
      <c r="B26" s="124" t="s">
        <v>7</v>
      </c>
      <c r="C26" s="122" t="s">
        <v>8</v>
      </c>
      <c r="D26" s="124" t="s">
        <v>9</v>
      </c>
      <c r="E26" s="122"/>
      <c r="F26" s="109"/>
    </row>
    <row r="27" spans="1:6" ht="23.25" customHeight="1">
      <c r="A27" s="124"/>
      <c r="B27" s="124"/>
      <c r="C27" s="122"/>
      <c r="D27" s="122"/>
      <c r="E27" s="122"/>
      <c r="F27" s="109"/>
    </row>
    <row r="28" spans="1:6" ht="23.25" customHeight="1">
      <c r="A28" s="18" t="s">
        <v>48</v>
      </c>
      <c r="B28" s="26" t="s">
        <v>49</v>
      </c>
      <c r="C28" s="26" t="s">
        <v>10</v>
      </c>
      <c r="D28" s="26" t="s">
        <v>50</v>
      </c>
      <c r="E28" s="120">
        <f>COUNTA(A28:A34)</f>
        <v>7</v>
      </c>
      <c r="F28" s="14"/>
    </row>
    <row r="29" spans="1:6" ht="23.25" customHeight="1">
      <c r="A29" s="18" t="s">
        <v>51</v>
      </c>
      <c r="B29" s="26" t="s">
        <v>52</v>
      </c>
      <c r="C29" s="26" t="s">
        <v>10</v>
      </c>
      <c r="D29" s="26" t="s">
        <v>50</v>
      </c>
      <c r="E29" s="120"/>
      <c r="F29" s="14"/>
    </row>
    <row r="30" spans="1:6" ht="23.25" customHeight="1">
      <c r="A30" s="66" t="s">
        <v>53</v>
      </c>
      <c r="B30" s="26" t="s">
        <v>54</v>
      </c>
      <c r="C30" s="26" t="s">
        <v>10</v>
      </c>
      <c r="D30" s="26" t="s">
        <v>50</v>
      </c>
      <c r="E30" s="120"/>
      <c r="F30" s="14"/>
    </row>
    <row r="31" spans="1:6" ht="23.25" customHeight="1">
      <c r="A31" s="66" t="s">
        <v>55</v>
      </c>
      <c r="B31" s="26" t="s">
        <v>56</v>
      </c>
      <c r="C31" s="26" t="s">
        <v>10</v>
      </c>
      <c r="D31" s="26" t="s">
        <v>50</v>
      </c>
      <c r="E31" s="120"/>
      <c r="F31" s="14"/>
    </row>
    <row r="32" spans="1:6" ht="23.25" customHeight="1">
      <c r="A32" s="18" t="s">
        <v>57</v>
      </c>
      <c r="B32" s="26" t="s">
        <v>58</v>
      </c>
      <c r="C32" s="26" t="s">
        <v>10</v>
      </c>
      <c r="D32" s="26" t="s">
        <v>50</v>
      </c>
      <c r="E32" s="120"/>
      <c r="F32" s="14"/>
    </row>
    <row r="33" spans="1:6" ht="23.25" customHeight="1">
      <c r="A33" s="18" t="s">
        <v>59</v>
      </c>
      <c r="B33" s="26" t="s">
        <v>60</v>
      </c>
      <c r="C33" s="26" t="s">
        <v>10</v>
      </c>
      <c r="D33" s="26" t="s">
        <v>50</v>
      </c>
      <c r="E33" s="120"/>
      <c r="F33" s="14"/>
    </row>
    <row r="34" spans="1:6" ht="23.25" customHeight="1">
      <c r="A34" s="18" t="s">
        <v>61</v>
      </c>
      <c r="B34" s="26" t="s">
        <v>62</v>
      </c>
      <c r="C34" s="26" t="s">
        <v>10</v>
      </c>
      <c r="D34" s="26" t="s">
        <v>50</v>
      </c>
      <c r="E34" s="120"/>
      <c r="F34" s="14"/>
    </row>
    <row r="35" spans="1:6" ht="23.25" customHeight="1">
      <c r="A35" s="27" t="s">
        <v>1</v>
      </c>
      <c r="B35" s="27" t="s">
        <v>63</v>
      </c>
      <c r="C35" s="27" t="s">
        <v>2</v>
      </c>
      <c r="D35" s="5">
        <v>70159</v>
      </c>
      <c r="E35" s="122" t="s">
        <v>0</v>
      </c>
      <c r="F35" s="157" t="s">
        <v>64</v>
      </c>
    </row>
    <row r="36" spans="1:6" ht="23.25" customHeight="1">
      <c r="A36" s="27" t="s">
        <v>3</v>
      </c>
      <c r="B36" s="27" t="s">
        <v>65</v>
      </c>
      <c r="C36" s="27" t="s">
        <v>4</v>
      </c>
      <c r="D36" s="27" t="s">
        <v>5</v>
      </c>
      <c r="E36" s="122"/>
      <c r="F36" s="157"/>
    </row>
    <row r="37" spans="1:6" ht="23.25" customHeight="1">
      <c r="A37" s="124" t="s">
        <v>6</v>
      </c>
      <c r="B37" s="124" t="s">
        <v>7</v>
      </c>
      <c r="C37" s="122" t="s">
        <v>8</v>
      </c>
      <c r="D37" s="124" t="s">
        <v>9</v>
      </c>
      <c r="E37" s="122"/>
      <c r="F37" s="157"/>
    </row>
    <row r="38" spans="1:6" ht="23.25" customHeight="1">
      <c r="A38" s="124"/>
      <c r="B38" s="124"/>
      <c r="C38" s="122"/>
      <c r="D38" s="122"/>
      <c r="E38" s="122"/>
      <c r="F38" s="157"/>
    </row>
    <row r="39" spans="1:6" ht="23.25" customHeight="1">
      <c r="A39" s="6" t="s">
        <v>66</v>
      </c>
      <c r="B39" s="30" t="s">
        <v>67</v>
      </c>
      <c r="C39" s="30" t="s">
        <v>10</v>
      </c>
      <c r="D39" s="30" t="s">
        <v>68</v>
      </c>
      <c r="E39" s="30">
        <f>COUNTA(A39:A39)</f>
        <v>1</v>
      </c>
      <c r="F39" s="14"/>
    </row>
    <row r="40" spans="1:6" ht="23.25" customHeight="1">
      <c r="A40" s="106" t="s">
        <v>69</v>
      </c>
      <c r="B40" s="106"/>
      <c r="C40" s="106"/>
      <c r="D40" s="106"/>
      <c r="E40" s="13">
        <f>E39+E28+E21+E16+E6</f>
        <v>17</v>
      </c>
    </row>
    <row r="41" spans="1:6" ht="23.25" customHeight="1">
      <c r="A41" s="150" t="s">
        <v>2238</v>
      </c>
      <c r="B41" s="150"/>
      <c r="C41" s="150"/>
      <c r="D41" s="150"/>
      <c r="E41" s="148" t="s">
        <v>0</v>
      </c>
      <c r="F41" s="142" t="s">
        <v>70</v>
      </c>
    </row>
    <row r="42" spans="1:6" ht="23.25" customHeight="1">
      <c r="A42" s="67" t="s">
        <v>1</v>
      </c>
      <c r="B42" s="67" t="s">
        <v>71</v>
      </c>
      <c r="C42" s="67" t="s">
        <v>72</v>
      </c>
      <c r="D42" s="68">
        <v>106499</v>
      </c>
      <c r="E42" s="148"/>
      <c r="F42" s="142"/>
    </row>
    <row r="43" spans="1:6" ht="23.25" customHeight="1">
      <c r="A43" s="67" t="s">
        <v>3</v>
      </c>
      <c r="B43" s="67" t="s">
        <v>73</v>
      </c>
      <c r="C43" s="67" t="s">
        <v>4</v>
      </c>
      <c r="D43" s="67" t="s">
        <v>74</v>
      </c>
      <c r="E43" s="148"/>
      <c r="F43" s="142"/>
    </row>
    <row r="44" spans="1:6" ht="23.25" customHeight="1">
      <c r="A44" s="150" t="s">
        <v>6</v>
      </c>
      <c r="B44" s="150" t="s">
        <v>7</v>
      </c>
      <c r="C44" s="148" t="s">
        <v>8</v>
      </c>
      <c r="D44" s="150" t="s">
        <v>9</v>
      </c>
      <c r="E44" s="148"/>
      <c r="F44" s="142"/>
    </row>
    <row r="45" spans="1:6" ht="23.25" customHeight="1">
      <c r="A45" s="150"/>
      <c r="B45" s="150"/>
      <c r="C45" s="148"/>
      <c r="D45" s="148"/>
      <c r="E45" s="148"/>
      <c r="F45" s="142"/>
    </row>
    <row r="46" spans="1:6" ht="23.25" customHeight="1">
      <c r="A46" s="17" t="s">
        <v>75</v>
      </c>
      <c r="B46" s="26" t="s">
        <v>76</v>
      </c>
      <c r="C46" s="26" t="s">
        <v>74</v>
      </c>
      <c r="D46" s="26" t="s">
        <v>77</v>
      </c>
      <c r="E46" s="125">
        <f>COUNTA(A46:A55)</f>
        <v>10</v>
      </c>
      <c r="F46" s="24"/>
    </row>
    <row r="47" spans="1:6" ht="23.25" customHeight="1">
      <c r="A47" s="17" t="s">
        <v>78</v>
      </c>
      <c r="B47" s="26" t="s">
        <v>79</v>
      </c>
      <c r="C47" s="26" t="s">
        <v>74</v>
      </c>
      <c r="D47" s="26" t="s">
        <v>80</v>
      </c>
      <c r="E47" s="125"/>
      <c r="F47" s="24"/>
    </row>
    <row r="48" spans="1:6" ht="23.25" customHeight="1">
      <c r="A48" s="17" t="s">
        <v>81</v>
      </c>
      <c r="B48" s="26" t="s">
        <v>82</v>
      </c>
      <c r="C48" s="26" t="s">
        <v>74</v>
      </c>
      <c r="D48" s="26" t="s">
        <v>23</v>
      </c>
      <c r="E48" s="125"/>
      <c r="F48" s="24"/>
    </row>
    <row r="49" spans="1:6" ht="23.25" customHeight="1">
      <c r="A49" s="17" t="s">
        <v>83</v>
      </c>
      <c r="B49" s="26" t="s">
        <v>84</v>
      </c>
      <c r="C49" s="26" t="s">
        <v>74</v>
      </c>
      <c r="D49" s="26" t="s">
        <v>23</v>
      </c>
      <c r="E49" s="125"/>
      <c r="F49" s="24"/>
    </row>
    <row r="50" spans="1:6" ht="23.25" customHeight="1">
      <c r="A50" s="17" t="s">
        <v>85</v>
      </c>
      <c r="B50" s="26" t="s">
        <v>86</v>
      </c>
      <c r="C50" s="26" t="s">
        <v>74</v>
      </c>
      <c r="D50" s="26" t="s">
        <v>77</v>
      </c>
      <c r="E50" s="125"/>
      <c r="F50" s="24"/>
    </row>
    <row r="51" spans="1:6" ht="23.25" customHeight="1">
      <c r="A51" s="17" t="s">
        <v>87</v>
      </c>
      <c r="B51" s="26" t="s">
        <v>88</v>
      </c>
      <c r="C51" s="26" t="s">
        <v>74</v>
      </c>
      <c r="D51" s="26" t="s">
        <v>77</v>
      </c>
      <c r="E51" s="125"/>
      <c r="F51" s="24"/>
    </row>
    <row r="52" spans="1:6" ht="23.25" customHeight="1">
      <c r="A52" s="17" t="s">
        <v>89</v>
      </c>
      <c r="B52" s="26" t="s">
        <v>90</v>
      </c>
      <c r="C52" s="26" t="s">
        <v>74</v>
      </c>
      <c r="D52" s="26" t="s">
        <v>91</v>
      </c>
      <c r="E52" s="125"/>
      <c r="F52" s="24"/>
    </row>
    <row r="53" spans="1:6" ht="23.25" customHeight="1">
      <c r="A53" s="17" t="s">
        <v>92</v>
      </c>
      <c r="B53" s="26" t="s">
        <v>93</v>
      </c>
      <c r="C53" s="26" t="s">
        <v>74</v>
      </c>
      <c r="D53" s="26" t="s">
        <v>2041</v>
      </c>
      <c r="E53" s="125"/>
      <c r="F53" s="24"/>
    </row>
    <row r="54" spans="1:6" ht="23.25" customHeight="1">
      <c r="A54" s="17" t="s">
        <v>94</v>
      </c>
      <c r="B54" s="26" t="s">
        <v>95</v>
      </c>
      <c r="C54" s="26" t="s">
        <v>74</v>
      </c>
      <c r="D54" s="26" t="s">
        <v>80</v>
      </c>
      <c r="E54" s="125"/>
      <c r="F54" s="24"/>
    </row>
    <row r="55" spans="1:6" ht="23.25" customHeight="1">
      <c r="A55" s="17" t="s">
        <v>96</v>
      </c>
      <c r="B55" s="26" t="s">
        <v>97</v>
      </c>
      <c r="C55" s="26" t="s">
        <v>74</v>
      </c>
      <c r="D55" s="26" t="s">
        <v>2042</v>
      </c>
      <c r="E55" s="125"/>
      <c r="F55" s="24"/>
    </row>
    <row r="56" spans="1:6" ht="23.25" customHeight="1">
      <c r="A56" s="67" t="s">
        <v>1</v>
      </c>
      <c r="B56" s="67" t="s">
        <v>98</v>
      </c>
      <c r="C56" s="67" t="s">
        <v>72</v>
      </c>
      <c r="D56" s="68">
        <v>88594</v>
      </c>
      <c r="E56" s="148" t="s">
        <v>0</v>
      </c>
      <c r="F56" s="142" t="s">
        <v>99</v>
      </c>
    </row>
    <row r="57" spans="1:6" ht="23.25" customHeight="1">
      <c r="A57" s="67" t="s">
        <v>3</v>
      </c>
      <c r="B57" s="67" t="s">
        <v>100</v>
      </c>
      <c r="C57" s="67" t="s">
        <v>4</v>
      </c>
      <c r="D57" s="67" t="s">
        <v>74</v>
      </c>
      <c r="E57" s="148"/>
      <c r="F57" s="142"/>
    </row>
    <row r="58" spans="1:6" ht="23.25" customHeight="1">
      <c r="A58" s="150" t="s">
        <v>6</v>
      </c>
      <c r="B58" s="150" t="s">
        <v>7</v>
      </c>
      <c r="C58" s="148" t="s">
        <v>8</v>
      </c>
      <c r="D58" s="150" t="s">
        <v>9</v>
      </c>
      <c r="E58" s="148"/>
      <c r="F58" s="142"/>
    </row>
    <row r="59" spans="1:6" ht="23.25" customHeight="1">
      <c r="A59" s="150"/>
      <c r="B59" s="150"/>
      <c r="C59" s="148"/>
      <c r="D59" s="148"/>
      <c r="E59" s="148"/>
      <c r="F59" s="142"/>
    </row>
    <row r="60" spans="1:6" ht="23.25" customHeight="1">
      <c r="A60" s="17" t="s">
        <v>101</v>
      </c>
      <c r="B60" s="26" t="s">
        <v>102</v>
      </c>
      <c r="C60" s="26" t="s">
        <v>74</v>
      </c>
      <c r="D60" s="26" t="s">
        <v>103</v>
      </c>
      <c r="E60" s="125">
        <f>COUNTA(A60:A76)</f>
        <v>17</v>
      </c>
      <c r="F60" s="14"/>
    </row>
    <row r="61" spans="1:6" ht="23.25" customHeight="1">
      <c r="A61" s="17" t="s">
        <v>104</v>
      </c>
      <c r="B61" s="26" t="s">
        <v>105</v>
      </c>
      <c r="C61" s="26" t="s">
        <v>74</v>
      </c>
      <c r="D61" s="26" t="s">
        <v>103</v>
      </c>
      <c r="E61" s="125"/>
      <c r="F61" s="14"/>
    </row>
    <row r="62" spans="1:6" ht="23.25" customHeight="1">
      <c r="A62" s="17" t="s">
        <v>106</v>
      </c>
      <c r="B62" s="26" t="s">
        <v>107</v>
      </c>
      <c r="C62" s="26" t="s">
        <v>74</v>
      </c>
      <c r="D62" s="26" t="s">
        <v>103</v>
      </c>
      <c r="E62" s="125"/>
      <c r="F62" s="14"/>
    </row>
    <row r="63" spans="1:6" ht="23.25" customHeight="1">
      <c r="A63" s="17" t="s">
        <v>108</v>
      </c>
      <c r="B63" s="26" t="s">
        <v>109</v>
      </c>
      <c r="C63" s="26" t="s">
        <v>74</v>
      </c>
      <c r="D63" s="26" t="s">
        <v>103</v>
      </c>
      <c r="E63" s="125"/>
      <c r="F63" s="14"/>
    </row>
    <row r="64" spans="1:6" ht="23.25" customHeight="1">
      <c r="A64" s="17" t="s">
        <v>110</v>
      </c>
      <c r="B64" s="26" t="s">
        <v>111</v>
      </c>
      <c r="C64" s="26" t="s">
        <v>74</v>
      </c>
      <c r="D64" s="26" t="s">
        <v>103</v>
      </c>
      <c r="E64" s="125"/>
      <c r="F64" s="14"/>
    </row>
    <row r="65" spans="1:6" ht="23.25" customHeight="1">
      <c r="A65" s="17" t="s">
        <v>112</v>
      </c>
      <c r="B65" s="26" t="s">
        <v>113</v>
      </c>
      <c r="C65" s="26" t="s">
        <v>74</v>
      </c>
      <c r="D65" s="26" t="s">
        <v>103</v>
      </c>
      <c r="E65" s="125"/>
      <c r="F65" s="14"/>
    </row>
    <row r="66" spans="1:6" ht="23.25" customHeight="1">
      <c r="A66" s="17" t="s">
        <v>114</v>
      </c>
      <c r="B66" s="26" t="s">
        <v>115</v>
      </c>
      <c r="C66" s="26" t="s">
        <v>74</v>
      </c>
      <c r="D66" s="26" t="s">
        <v>103</v>
      </c>
      <c r="E66" s="125"/>
      <c r="F66" s="14"/>
    </row>
    <row r="67" spans="1:6" ht="23.25" customHeight="1">
      <c r="A67" s="17" t="s">
        <v>116</v>
      </c>
      <c r="B67" s="26" t="s">
        <v>117</v>
      </c>
      <c r="C67" s="26" t="s">
        <v>74</v>
      </c>
      <c r="D67" s="26" t="s">
        <v>103</v>
      </c>
      <c r="E67" s="125"/>
      <c r="F67" s="14"/>
    </row>
    <row r="68" spans="1:6" ht="23.25" customHeight="1">
      <c r="A68" s="17" t="s">
        <v>118</v>
      </c>
      <c r="B68" s="26" t="s">
        <v>119</v>
      </c>
      <c r="C68" s="26" t="s">
        <v>74</v>
      </c>
      <c r="D68" s="26" t="s">
        <v>103</v>
      </c>
      <c r="E68" s="125"/>
      <c r="F68" s="14"/>
    </row>
    <row r="69" spans="1:6" ht="23.25" customHeight="1">
      <c r="A69" s="17" t="s">
        <v>120</v>
      </c>
      <c r="B69" s="26" t="s">
        <v>121</v>
      </c>
      <c r="C69" s="26" t="s">
        <v>74</v>
      </c>
      <c r="D69" s="26" t="s">
        <v>103</v>
      </c>
      <c r="E69" s="125"/>
      <c r="F69" s="14"/>
    </row>
    <row r="70" spans="1:6" ht="23.25" customHeight="1">
      <c r="A70" s="17" t="s">
        <v>2043</v>
      </c>
      <c r="B70" s="26" t="s">
        <v>2044</v>
      </c>
      <c r="C70" s="26" t="s">
        <v>74</v>
      </c>
      <c r="D70" s="26" t="s">
        <v>103</v>
      </c>
      <c r="E70" s="125"/>
      <c r="F70" s="14"/>
    </row>
    <row r="71" spans="1:6" ht="23.25" customHeight="1">
      <c r="A71" s="17" t="s">
        <v>2045</v>
      </c>
      <c r="B71" s="26" t="s">
        <v>2046</v>
      </c>
      <c r="C71" s="26" t="s">
        <v>74</v>
      </c>
      <c r="D71" s="26" t="s">
        <v>103</v>
      </c>
      <c r="E71" s="125"/>
      <c r="F71" s="14"/>
    </row>
    <row r="72" spans="1:6" ht="23.25" customHeight="1">
      <c r="A72" s="17" t="s">
        <v>122</v>
      </c>
      <c r="B72" s="26" t="s">
        <v>123</v>
      </c>
      <c r="C72" s="26" t="s">
        <v>74</v>
      </c>
      <c r="D72" s="26" t="s">
        <v>103</v>
      </c>
      <c r="E72" s="125"/>
      <c r="F72" s="14"/>
    </row>
    <row r="73" spans="1:6" ht="23.25" customHeight="1">
      <c r="A73" s="17" t="s">
        <v>124</v>
      </c>
      <c r="B73" s="26" t="s">
        <v>125</v>
      </c>
      <c r="C73" s="26" t="s">
        <v>74</v>
      </c>
      <c r="D73" s="26" t="s">
        <v>103</v>
      </c>
      <c r="E73" s="125"/>
      <c r="F73" s="14"/>
    </row>
    <row r="74" spans="1:6" ht="23.25" customHeight="1">
      <c r="A74" s="17" t="s">
        <v>126</v>
      </c>
      <c r="B74" s="26" t="s">
        <v>127</v>
      </c>
      <c r="C74" s="26" t="s">
        <v>74</v>
      </c>
      <c r="D74" s="26" t="s">
        <v>103</v>
      </c>
      <c r="E74" s="125"/>
      <c r="F74" s="14"/>
    </row>
    <row r="75" spans="1:6" ht="23.25" customHeight="1">
      <c r="A75" s="17" t="s">
        <v>2047</v>
      </c>
      <c r="B75" s="26" t="s">
        <v>2048</v>
      </c>
      <c r="C75" s="26" t="s">
        <v>74</v>
      </c>
      <c r="D75" s="26" t="s">
        <v>103</v>
      </c>
      <c r="E75" s="125"/>
      <c r="F75" s="14"/>
    </row>
    <row r="76" spans="1:6" ht="23.25" customHeight="1">
      <c r="A76" s="17" t="s">
        <v>128</v>
      </c>
      <c r="B76" s="26" t="s">
        <v>129</v>
      </c>
      <c r="C76" s="26" t="s">
        <v>74</v>
      </c>
      <c r="D76" s="26" t="s">
        <v>130</v>
      </c>
      <c r="E76" s="125"/>
      <c r="F76" s="24"/>
    </row>
    <row r="77" spans="1:6" ht="23.25" customHeight="1">
      <c r="A77" s="67" t="s">
        <v>1</v>
      </c>
      <c r="B77" s="67" t="s">
        <v>131</v>
      </c>
      <c r="C77" s="67" t="s">
        <v>72</v>
      </c>
      <c r="D77" s="68">
        <v>70474</v>
      </c>
      <c r="E77" s="148" t="s">
        <v>0</v>
      </c>
      <c r="F77" s="142" t="s">
        <v>132</v>
      </c>
    </row>
    <row r="78" spans="1:6" ht="23.25" customHeight="1">
      <c r="A78" s="67" t="s">
        <v>3</v>
      </c>
      <c r="B78" s="67" t="s">
        <v>133</v>
      </c>
      <c r="C78" s="67" t="s">
        <v>4</v>
      </c>
      <c r="D78" s="67" t="s">
        <v>74</v>
      </c>
      <c r="E78" s="148"/>
      <c r="F78" s="142"/>
    </row>
    <row r="79" spans="1:6" ht="23.25" customHeight="1">
      <c r="A79" s="150" t="s">
        <v>6</v>
      </c>
      <c r="B79" s="150" t="s">
        <v>7</v>
      </c>
      <c r="C79" s="148" t="s">
        <v>8</v>
      </c>
      <c r="D79" s="150" t="s">
        <v>9</v>
      </c>
      <c r="E79" s="148"/>
      <c r="F79" s="142"/>
    </row>
    <row r="80" spans="1:6" ht="23.25" customHeight="1">
      <c r="A80" s="150"/>
      <c r="B80" s="150"/>
      <c r="C80" s="148"/>
      <c r="D80" s="148"/>
      <c r="E80" s="148"/>
      <c r="F80" s="142"/>
    </row>
    <row r="81" spans="1:6" ht="23.25" customHeight="1">
      <c r="A81" s="17" t="s">
        <v>134</v>
      </c>
      <c r="B81" s="26" t="s">
        <v>135</v>
      </c>
      <c r="C81" s="26" t="s">
        <v>74</v>
      </c>
      <c r="D81" s="26" t="s">
        <v>136</v>
      </c>
      <c r="E81" s="120">
        <f>COUNTA(A81:A98)</f>
        <v>18</v>
      </c>
      <c r="F81" s="14"/>
    </row>
    <row r="82" spans="1:6" ht="23.25" customHeight="1">
      <c r="A82" s="17" t="s">
        <v>137</v>
      </c>
      <c r="B82" s="26" t="s">
        <v>138</v>
      </c>
      <c r="C82" s="26" t="s">
        <v>74</v>
      </c>
      <c r="D82" s="26" t="s">
        <v>136</v>
      </c>
      <c r="E82" s="120"/>
      <c r="F82" s="14"/>
    </row>
    <row r="83" spans="1:6" ht="23.25" customHeight="1">
      <c r="A83" s="17" t="s">
        <v>139</v>
      </c>
      <c r="B83" s="26" t="s">
        <v>140</v>
      </c>
      <c r="C83" s="26" t="s">
        <v>74</v>
      </c>
      <c r="D83" s="26" t="s">
        <v>136</v>
      </c>
      <c r="E83" s="120"/>
      <c r="F83" s="14"/>
    </row>
    <row r="84" spans="1:6" ht="23.25" customHeight="1">
      <c r="A84" s="17" t="s">
        <v>141</v>
      </c>
      <c r="B84" s="26" t="s">
        <v>142</v>
      </c>
      <c r="C84" s="26" t="s">
        <v>74</v>
      </c>
      <c r="D84" s="26" t="s">
        <v>136</v>
      </c>
      <c r="E84" s="120"/>
      <c r="F84" s="14"/>
    </row>
    <row r="85" spans="1:6" ht="23.25" customHeight="1">
      <c r="A85" s="17" t="s">
        <v>143</v>
      </c>
      <c r="B85" s="26" t="s">
        <v>144</v>
      </c>
      <c r="C85" s="26" t="s">
        <v>74</v>
      </c>
      <c r="D85" s="26" t="s">
        <v>136</v>
      </c>
      <c r="E85" s="120"/>
      <c r="F85" s="14"/>
    </row>
    <row r="86" spans="1:6" ht="23.25" customHeight="1">
      <c r="A86" s="17" t="s">
        <v>145</v>
      </c>
      <c r="B86" s="26" t="s">
        <v>146</v>
      </c>
      <c r="C86" s="26" t="s">
        <v>74</v>
      </c>
      <c r="D86" s="26" t="s">
        <v>136</v>
      </c>
      <c r="E86" s="120"/>
      <c r="F86" s="14"/>
    </row>
    <row r="87" spans="1:6" ht="23.25" customHeight="1">
      <c r="A87" s="17" t="s">
        <v>147</v>
      </c>
      <c r="B87" s="26" t="s">
        <v>148</v>
      </c>
      <c r="C87" s="26" t="s">
        <v>74</v>
      </c>
      <c r="D87" s="26" t="s">
        <v>136</v>
      </c>
      <c r="E87" s="120"/>
      <c r="F87" s="14"/>
    </row>
    <row r="88" spans="1:6" ht="23.25" customHeight="1">
      <c r="A88" s="17" t="s">
        <v>149</v>
      </c>
      <c r="B88" s="26" t="s">
        <v>150</v>
      </c>
      <c r="C88" s="26" t="s">
        <v>74</v>
      </c>
      <c r="D88" s="26" t="s">
        <v>151</v>
      </c>
      <c r="E88" s="120"/>
      <c r="F88" s="14"/>
    </row>
    <row r="89" spans="1:6" ht="23.25" customHeight="1">
      <c r="A89" s="17" t="s">
        <v>152</v>
      </c>
      <c r="B89" s="26" t="s">
        <v>153</v>
      </c>
      <c r="C89" s="26" t="s">
        <v>74</v>
      </c>
      <c r="D89" s="26" t="s">
        <v>136</v>
      </c>
      <c r="E89" s="120"/>
      <c r="F89" s="14"/>
    </row>
    <row r="90" spans="1:6" ht="23.25" customHeight="1">
      <c r="A90" s="17" t="s">
        <v>154</v>
      </c>
      <c r="B90" s="26" t="s">
        <v>155</v>
      </c>
      <c r="C90" s="26" t="s">
        <v>74</v>
      </c>
      <c r="D90" s="26" t="s">
        <v>136</v>
      </c>
      <c r="E90" s="120"/>
      <c r="F90" s="14"/>
    </row>
    <row r="91" spans="1:6" ht="23.25" customHeight="1">
      <c r="A91" s="17" t="s">
        <v>156</v>
      </c>
      <c r="B91" s="26" t="s">
        <v>157</v>
      </c>
      <c r="C91" s="26" t="s">
        <v>74</v>
      </c>
      <c r="D91" s="26" t="s">
        <v>158</v>
      </c>
      <c r="E91" s="120"/>
      <c r="F91" s="14"/>
    </row>
    <row r="92" spans="1:6" ht="23.25" customHeight="1">
      <c r="A92" s="17" t="s">
        <v>159</v>
      </c>
      <c r="B92" s="26" t="s">
        <v>160</v>
      </c>
      <c r="C92" s="26" t="s">
        <v>74</v>
      </c>
      <c r="D92" s="26" t="s">
        <v>136</v>
      </c>
      <c r="E92" s="120"/>
      <c r="F92" s="14"/>
    </row>
    <row r="93" spans="1:6" ht="23.25" customHeight="1">
      <c r="A93" s="17" t="s">
        <v>161</v>
      </c>
      <c r="B93" s="26" t="s">
        <v>162</v>
      </c>
      <c r="C93" s="26" t="s">
        <v>74</v>
      </c>
      <c r="D93" s="26" t="s">
        <v>136</v>
      </c>
      <c r="E93" s="120"/>
      <c r="F93" s="14"/>
    </row>
    <row r="94" spans="1:6" ht="23.25" customHeight="1">
      <c r="A94" s="17" t="s">
        <v>2049</v>
      </c>
      <c r="B94" s="26" t="s">
        <v>2050</v>
      </c>
      <c r="C94" s="26" t="s">
        <v>74</v>
      </c>
      <c r="D94" s="26" t="s">
        <v>136</v>
      </c>
      <c r="E94" s="120"/>
      <c r="F94" s="14"/>
    </row>
    <row r="95" spans="1:6" ht="23.25" customHeight="1">
      <c r="A95" s="17" t="s">
        <v>163</v>
      </c>
      <c r="B95" s="26" t="s">
        <v>164</v>
      </c>
      <c r="C95" s="26" t="s">
        <v>74</v>
      </c>
      <c r="D95" s="26" t="s">
        <v>136</v>
      </c>
      <c r="E95" s="120"/>
      <c r="F95" s="14"/>
    </row>
    <row r="96" spans="1:6" ht="23.25" customHeight="1">
      <c r="A96" s="17" t="s">
        <v>165</v>
      </c>
      <c r="B96" s="26" t="s">
        <v>166</v>
      </c>
      <c r="C96" s="26" t="s">
        <v>74</v>
      </c>
      <c r="D96" s="26" t="s">
        <v>136</v>
      </c>
      <c r="E96" s="120"/>
      <c r="F96" s="14"/>
    </row>
    <row r="97" spans="1:6" ht="23.25" customHeight="1">
      <c r="A97" s="17" t="s">
        <v>167</v>
      </c>
      <c r="B97" s="26" t="s">
        <v>168</v>
      </c>
      <c r="C97" s="26" t="s">
        <v>74</v>
      </c>
      <c r="D97" s="26" t="s">
        <v>136</v>
      </c>
      <c r="E97" s="120"/>
      <c r="F97" s="14"/>
    </row>
    <row r="98" spans="1:6" ht="23.25" customHeight="1">
      <c r="A98" s="17" t="s">
        <v>169</v>
      </c>
      <c r="B98" s="26" t="s">
        <v>170</v>
      </c>
      <c r="C98" s="26" t="s">
        <v>74</v>
      </c>
      <c r="D98" s="26" t="s">
        <v>136</v>
      </c>
      <c r="E98" s="120"/>
      <c r="F98" s="14"/>
    </row>
    <row r="99" spans="1:6" ht="23.25" customHeight="1">
      <c r="A99" s="67" t="s">
        <v>1</v>
      </c>
      <c r="B99" s="67" t="s">
        <v>171</v>
      </c>
      <c r="C99" s="67" t="s">
        <v>72</v>
      </c>
      <c r="D99" s="68">
        <v>70588</v>
      </c>
      <c r="E99" s="148" t="s">
        <v>0</v>
      </c>
      <c r="F99" s="142" t="s">
        <v>132</v>
      </c>
    </row>
    <row r="100" spans="1:6" ht="23.25" customHeight="1">
      <c r="A100" s="67" t="s">
        <v>3</v>
      </c>
      <c r="B100" s="67" t="s">
        <v>40</v>
      </c>
      <c r="C100" s="67" t="s">
        <v>4</v>
      </c>
      <c r="D100" s="67" t="s">
        <v>74</v>
      </c>
      <c r="E100" s="148"/>
      <c r="F100" s="142"/>
    </row>
    <row r="101" spans="1:6" ht="23.25" customHeight="1">
      <c r="A101" s="150" t="s">
        <v>6</v>
      </c>
      <c r="B101" s="150" t="s">
        <v>7</v>
      </c>
      <c r="C101" s="148" t="s">
        <v>8</v>
      </c>
      <c r="D101" s="150" t="s">
        <v>9</v>
      </c>
      <c r="E101" s="148"/>
      <c r="F101" s="142"/>
    </row>
    <row r="102" spans="1:6" ht="23.25" customHeight="1">
      <c r="A102" s="150"/>
      <c r="B102" s="150"/>
      <c r="C102" s="148"/>
      <c r="D102" s="148"/>
      <c r="E102" s="148"/>
      <c r="F102" s="142"/>
    </row>
    <row r="103" spans="1:6" ht="23.25" customHeight="1">
      <c r="A103" s="69" t="s">
        <v>2051</v>
      </c>
      <c r="B103" s="70" t="s">
        <v>2052</v>
      </c>
      <c r="C103" s="70" t="s">
        <v>74</v>
      </c>
      <c r="D103" s="71" t="s">
        <v>172</v>
      </c>
      <c r="E103" s="120">
        <f>COUNTA(A103:A104)</f>
        <v>2</v>
      </c>
      <c r="F103" s="14"/>
    </row>
    <row r="104" spans="1:6" ht="23.25" customHeight="1">
      <c r="A104" s="69" t="s">
        <v>173</v>
      </c>
      <c r="B104" s="70" t="s">
        <v>174</v>
      </c>
      <c r="C104" s="70" t="s">
        <v>74</v>
      </c>
      <c r="D104" s="71" t="s">
        <v>172</v>
      </c>
      <c r="E104" s="120"/>
      <c r="F104" s="14"/>
    </row>
    <row r="105" spans="1:6" ht="23.25" customHeight="1">
      <c r="A105" s="67" t="s">
        <v>1</v>
      </c>
      <c r="B105" s="67" t="s">
        <v>175</v>
      </c>
      <c r="C105" s="67" t="s">
        <v>2</v>
      </c>
      <c r="D105" s="68">
        <v>60745</v>
      </c>
      <c r="E105" s="148" t="s">
        <v>0</v>
      </c>
      <c r="F105" s="142" t="s">
        <v>176</v>
      </c>
    </row>
    <row r="106" spans="1:6" ht="23.25" customHeight="1">
      <c r="A106" s="67" t="s">
        <v>3</v>
      </c>
      <c r="B106" s="67" t="s">
        <v>177</v>
      </c>
      <c r="C106" s="67" t="s">
        <v>4</v>
      </c>
      <c r="D106" s="67" t="s">
        <v>74</v>
      </c>
      <c r="E106" s="148"/>
      <c r="F106" s="142"/>
    </row>
    <row r="107" spans="1:6" ht="23.25" customHeight="1">
      <c r="A107" s="150" t="s">
        <v>6</v>
      </c>
      <c r="B107" s="150" t="s">
        <v>7</v>
      </c>
      <c r="C107" s="148" t="s">
        <v>8</v>
      </c>
      <c r="D107" s="150" t="s">
        <v>9</v>
      </c>
      <c r="E107" s="148"/>
      <c r="F107" s="142"/>
    </row>
    <row r="108" spans="1:6" ht="23.25" customHeight="1">
      <c r="A108" s="150"/>
      <c r="B108" s="150"/>
      <c r="C108" s="148"/>
      <c r="D108" s="148"/>
      <c r="E108" s="148"/>
      <c r="F108" s="142"/>
    </row>
    <row r="109" spans="1:6" ht="23.25" customHeight="1">
      <c r="A109" s="17" t="s">
        <v>179</v>
      </c>
      <c r="B109" s="26" t="s">
        <v>180</v>
      </c>
      <c r="C109" s="26" t="s">
        <v>74</v>
      </c>
      <c r="D109" s="26" t="s">
        <v>39</v>
      </c>
      <c r="E109" s="125">
        <f>COUNTA(A109:A115)</f>
        <v>7</v>
      </c>
      <c r="F109" s="14"/>
    </row>
    <row r="110" spans="1:6" ht="23.25" customHeight="1">
      <c r="A110" s="17" t="s">
        <v>181</v>
      </c>
      <c r="B110" s="26" t="s">
        <v>182</v>
      </c>
      <c r="C110" s="26" t="s">
        <v>74</v>
      </c>
      <c r="D110" s="26" t="s">
        <v>39</v>
      </c>
      <c r="E110" s="125"/>
      <c r="F110" s="14"/>
    </row>
    <row r="111" spans="1:6" ht="23.25" customHeight="1">
      <c r="A111" s="17" t="s">
        <v>2053</v>
      </c>
      <c r="B111" s="26" t="s">
        <v>2054</v>
      </c>
      <c r="C111" s="26" t="s">
        <v>74</v>
      </c>
      <c r="D111" s="26" t="s">
        <v>2055</v>
      </c>
      <c r="E111" s="125"/>
      <c r="F111" s="14"/>
    </row>
    <row r="112" spans="1:6" ht="23.25" customHeight="1">
      <c r="A112" s="17" t="s">
        <v>2056</v>
      </c>
      <c r="B112" s="26" t="s">
        <v>183</v>
      </c>
      <c r="C112" s="26" t="s">
        <v>74</v>
      </c>
      <c r="D112" s="26" t="s">
        <v>39</v>
      </c>
      <c r="E112" s="125"/>
      <c r="F112" s="14"/>
    </row>
    <row r="113" spans="1:6" ht="23.25" customHeight="1">
      <c r="A113" s="17" t="s">
        <v>2057</v>
      </c>
      <c r="B113" s="26" t="s">
        <v>2058</v>
      </c>
      <c r="C113" s="26" t="s">
        <v>74</v>
      </c>
      <c r="D113" s="26" t="s">
        <v>39</v>
      </c>
      <c r="E113" s="125"/>
      <c r="F113" s="14"/>
    </row>
    <row r="114" spans="1:6" ht="23.25" customHeight="1">
      <c r="A114" s="17" t="s">
        <v>184</v>
      </c>
      <c r="B114" s="26" t="s">
        <v>185</v>
      </c>
      <c r="C114" s="26" t="s">
        <v>74</v>
      </c>
      <c r="D114" s="26" t="s">
        <v>39</v>
      </c>
      <c r="E114" s="125"/>
      <c r="F114" s="14"/>
    </row>
    <row r="115" spans="1:6" ht="23.25" customHeight="1">
      <c r="A115" s="17" t="s">
        <v>186</v>
      </c>
      <c r="B115" s="26" t="s">
        <v>187</v>
      </c>
      <c r="C115" s="26" t="s">
        <v>74</v>
      </c>
      <c r="D115" s="26" t="s">
        <v>39</v>
      </c>
      <c r="E115" s="125"/>
      <c r="F115" s="14"/>
    </row>
    <row r="116" spans="1:6" ht="23.25" customHeight="1">
      <c r="A116" s="147" t="s">
        <v>44</v>
      </c>
      <c r="B116" s="147"/>
      <c r="C116" s="147"/>
      <c r="D116" s="147"/>
      <c r="E116" s="148" t="s">
        <v>0</v>
      </c>
      <c r="F116" s="142" t="s">
        <v>188</v>
      </c>
    </row>
    <row r="117" spans="1:6" ht="23.25" customHeight="1">
      <c r="A117" s="67" t="s">
        <v>1</v>
      </c>
      <c r="B117" s="67" t="s">
        <v>189</v>
      </c>
      <c r="C117" s="67" t="s">
        <v>2</v>
      </c>
      <c r="D117" s="68">
        <v>66219</v>
      </c>
      <c r="E117" s="148"/>
      <c r="F117" s="142"/>
    </row>
    <row r="118" spans="1:6" ht="23.25" customHeight="1">
      <c r="A118" s="67" t="s">
        <v>3</v>
      </c>
      <c r="B118" s="67" t="s">
        <v>190</v>
      </c>
      <c r="C118" s="67" t="s">
        <v>4</v>
      </c>
      <c r="D118" s="67" t="s">
        <v>191</v>
      </c>
      <c r="E118" s="148"/>
      <c r="F118" s="142"/>
    </row>
    <row r="119" spans="1:6" ht="23.25" customHeight="1">
      <c r="A119" s="150" t="s">
        <v>6</v>
      </c>
      <c r="B119" s="150" t="s">
        <v>7</v>
      </c>
      <c r="C119" s="148" t="s">
        <v>8</v>
      </c>
      <c r="D119" s="150" t="s">
        <v>9</v>
      </c>
      <c r="E119" s="148"/>
      <c r="F119" s="142"/>
    </row>
    <row r="120" spans="1:6" ht="23.25" customHeight="1">
      <c r="A120" s="150"/>
      <c r="B120" s="150"/>
      <c r="C120" s="148"/>
      <c r="D120" s="148"/>
      <c r="E120" s="148"/>
      <c r="F120" s="142"/>
    </row>
    <row r="121" spans="1:6" ht="23.25" customHeight="1">
      <c r="A121" s="66" t="s">
        <v>192</v>
      </c>
      <c r="B121" s="72" t="s">
        <v>193</v>
      </c>
      <c r="C121" s="26" t="s">
        <v>74</v>
      </c>
      <c r="D121" s="30" t="s">
        <v>194</v>
      </c>
      <c r="E121" s="125">
        <f>COUNTA(A121:A136)</f>
        <v>16</v>
      </c>
      <c r="F121" s="14"/>
    </row>
    <row r="122" spans="1:6" ht="23.25" customHeight="1">
      <c r="A122" s="66" t="s">
        <v>195</v>
      </c>
      <c r="B122" s="72" t="s">
        <v>196</v>
      </c>
      <c r="C122" s="26" t="s">
        <v>74</v>
      </c>
      <c r="D122" s="30" t="s">
        <v>194</v>
      </c>
      <c r="E122" s="125"/>
      <c r="F122" s="14"/>
    </row>
    <row r="123" spans="1:6" ht="23.25" customHeight="1">
      <c r="A123" s="66" t="s">
        <v>197</v>
      </c>
      <c r="B123" s="72" t="s">
        <v>198</v>
      </c>
      <c r="C123" s="26" t="s">
        <v>74</v>
      </c>
      <c r="D123" s="30" t="s">
        <v>194</v>
      </c>
      <c r="E123" s="125"/>
      <c r="F123" s="14"/>
    </row>
    <row r="124" spans="1:6" ht="23.25" customHeight="1">
      <c r="A124" s="66" t="s">
        <v>199</v>
      </c>
      <c r="B124" s="72" t="s">
        <v>200</v>
      </c>
      <c r="C124" s="26" t="s">
        <v>74</v>
      </c>
      <c r="D124" s="30" t="s">
        <v>194</v>
      </c>
      <c r="E124" s="125"/>
      <c r="F124" s="14"/>
    </row>
    <row r="125" spans="1:6" ht="23.25" customHeight="1">
      <c r="A125" s="66" t="s">
        <v>201</v>
      </c>
      <c r="B125" s="72" t="s">
        <v>202</v>
      </c>
      <c r="C125" s="26" t="s">
        <v>74</v>
      </c>
      <c r="D125" s="30" t="s">
        <v>194</v>
      </c>
      <c r="E125" s="125"/>
      <c r="F125" s="14"/>
    </row>
    <row r="126" spans="1:6" ht="23.25" customHeight="1">
      <c r="A126" s="66" t="s">
        <v>203</v>
      </c>
      <c r="B126" s="72" t="s">
        <v>204</v>
      </c>
      <c r="C126" s="26" t="s">
        <v>74</v>
      </c>
      <c r="D126" s="30" t="s">
        <v>194</v>
      </c>
      <c r="E126" s="125"/>
      <c r="F126" s="14"/>
    </row>
    <row r="127" spans="1:6" ht="23.25" customHeight="1">
      <c r="A127" s="66" t="s">
        <v>205</v>
      </c>
      <c r="B127" s="72" t="s">
        <v>206</v>
      </c>
      <c r="C127" s="26" t="s">
        <v>74</v>
      </c>
      <c r="D127" s="30" t="s">
        <v>194</v>
      </c>
      <c r="E127" s="125"/>
      <c r="F127" s="14"/>
    </row>
    <row r="128" spans="1:6" ht="23.25" customHeight="1">
      <c r="A128" s="66" t="s">
        <v>207</v>
      </c>
      <c r="B128" s="72" t="s">
        <v>208</v>
      </c>
      <c r="C128" s="26" t="s">
        <v>74</v>
      </c>
      <c r="D128" s="30" t="s">
        <v>194</v>
      </c>
      <c r="E128" s="125"/>
      <c r="F128" s="14"/>
    </row>
    <row r="129" spans="1:6" ht="23.25" customHeight="1">
      <c r="A129" s="66" t="s">
        <v>209</v>
      </c>
      <c r="B129" s="72" t="s">
        <v>210</v>
      </c>
      <c r="C129" s="26" t="s">
        <v>74</v>
      </c>
      <c r="D129" s="30" t="s">
        <v>194</v>
      </c>
      <c r="E129" s="125"/>
      <c r="F129" s="14"/>
    </row>
    <row r="130" spans="1:6" ht="23.25" customHeight="1">
      <c r="A130" s="66" t="s">
        <v>211</v>
      </c>
      <c r="B130" s="72" t="s">
        <v>212</v>
      </c>
      <c r="C130" s="26" t="s">
        <v>74</v>
      </c>
      <c r="D130" s="30" t="s">
        <v>194</v>
      </c>
      <c r="E130" s="125"/>
      <c r="F130" s="14"/>
    </row>
    <row r="131" spans="1:6" ht="23.25" customHeight="1">
      <c r="A131" s="66" t="s">
        <v>213</v>
      </c>
      <c r="B131" s="72" t="s">
        <v>214</v>
      </c>
      <c r="C131" s="26" t="s">
        <v>74</v>
      </c>
      <c r="D131" s="30" t="s">
        <v>194</v>
      </c>
      <c r="E131" s="125"/>
      <c r="F131" s="14"/>
    </row>
    <row r="132" spans="1:6" ht="23.25" customHeight="1">
      <c r="A132" s="66" t="s">
        <v>215</v>
      </c>
      <c r="B132" s="72" t="s">
        <v>216</v>
      </c>
      <c r="C132" s="26" t="s">
        <v>74</v>
      </c>
      <c r="D132" s="30" t="s">
        <v>194</v>
      </c>
      <c r="E132" s="125"/>
      <c r="F132" s="14"/>
    </row>
    <row r="133" spans="1:6" ht="23.25" customHeight="1">
      <c r="A133" s="66" t="s">
        <v>217</v>
      </c>
      <c r="B133" s="72" t="s">
        <v>218</v>
      </c>
      <c r="C133" s="26" t="s">
        <v>74</v>
      </c>
      <c r="D133" s="30" t="s">
        <v>194</v>
      </c>
      <c r="E133" s="125"/>
      <c r="F133" s="14"/>
    </row>
    <row r="134" spans="1:6" ht="23.25" customHeight="1">
      <c r="A134" s="66" t="s">
        <v>219</v>
      </c>
      <c r="B134" s="72" t="s">
        <v>220</v>
      </c>
      <c r="C134" s="26" t="s">
        <v>74</v>
      </c>
      <c r="D134" s="30" t="s">
        <v>194</v>
      </c>
      <c r="E134" s="125"/>
      <c r="F134" s="14"/>
    </row>
    <row r="135" spans="1:6" ht="23.25" customHeight="1">
      <c r="A135" s="66" t="s">
        <v>221</v>
      </c>
      <c r="B135" s="72" t="s">
        <v>222</v>
      </c>
      <c r="C135" s="26" t="s">
        <v>74</v>
      </c>
      <c r="D135" s="30" t="s">
        <v>194</v>
      </c>
      <c r="E135" s="125"/>
      <c r="F135" s="14"/>
    </row>
    <row r="136" spans="1:6" ht="23.25" customHeight="1">
      <c r="A136" s="66" t="s">
        <v>223</v>
      </c>
      <c r="B136" s="72" t="s">
        <v>224</v>
      </c>
      <c r="C136" s="26" t="s">
        <v>74</v>
      </c>
      <c r="D136" s="30" t="s">
        <v>194</v>
      </c>
      <c r="E136" s="125"/>
      <c r="F136" s="14"/>
    </row>
    <row r="137" spans="1:6" ht="23.25" customHeight="1">
      <c r="A137" s="156" t="s">
        <v>225</v>
      </c>
      <c r="B137" s="156"/>
      <c r="C137" s="156"/>
      <c r="D137" s="156"/>
      <c r="E137" s="94">
        <f>E121+E109+E103+E81+E60+E46</f>
        <v>70</v>
      </c>
      <c r="F137" s="21"/>
    </row>
    <row r="138" spans="1:6" ht="23.25" customHeight="1">
      <c r="A138" s="138" t="s">
        <v>2239</v>
      </c>
      <c r="B138" s="138"/>
      <c r="C138" s="138"/>
      <c r="D138" s="138"/>
      <c r="E138" s="27"/>
      <c r="F138" s="14"/>
    </row>
    <row r="139" spans="1:6" ht="23.25" customHeight="1">
      <c r="A139" s="27" t="s">
        <v>1</v>
      </c>
      <c r="B139" s="27" t="s">
        <v>226</v>
      </c>
      <c r="C139" s="27" t="s">
        <v>2</v>
      </c>
      <c r="D139" s="5">
        <v>84986</v>
      </c>
      <c r="E139" s="122" t="s">
        <v>0</v>
      </c>
      <c r="F139" s="109" t="s">
        <v>227</v>
      </c>
    </row>
    <row r="140" spans="1:6" ht="23.25" customHeight="1">
      <c r="A140" s="27" t="s">
        <v>3</v>
      </c>
      <c r="B140" s="27" t="s">
        <v>228</v>
      </c>
      <c r="C140" s="27" t="s">
        <v>4</v>
      </c>
      <c r="D140" s="27" t="s">
        <v>229</v>
      </c>
      <c r="E140" s="122"/>
      <c r="F140" s="109"/>
    </row>
    <row r="141" spans="1:6" ht="23.25" customHeight="1">
      <c r="A141" s="124" t="s">
        <v>6</v>
      </c>
      <c r="B141" s="124" t="s">
        <v>7</v>
      </c>
      <c r="C141" s="122" t="s">
        <v>8</v>
      </c>
      <c r="D141" s="124" t="s">
        <v>9</v>
      </c>
      <c r="E141" s="122"/>
      <c r="F141" s="109"/>
    </row>
    <row r="142" spans="1:6" ht="23.25" customHeight="1">
      <c r="A142" s="124"/>
      <c r="B142" s="124"/>
      <c r="C142" s="122"/>
      <c r="D142" s="122"/>
      <c r="E142" s="122"/>
      <c r="F142" s="109"/>
    </row>
    <row r="143" spans="1:6" ht="23.25" customHeight="1">
      <c r="A143" s="16" t="s">
        <v>230</v>
      </c>
      <c r="B143" s="12" t="s">
        <v>231</v>
      </c>
      <c r="C143" s="26" t="s">
        <v>232</v>
      </c>
      <c r="D143" s="26" t="s">
        <v>233</v>
      </c>
      <c r="E143" s="125">
        <f>COUNTA(A143:A158)</f>
        <v>16</v>
      </c>
    </row>
    <row r="144" spans="1:6" ht="23.25" customHeight="1">
      <c r="A144" s="16" t="s">
        <v>284</v>
      </c>
      <c r="B144" s="12" t="s">
        <v>2270</v>
      </c>
      <c r="C144" s="26" t="s">
        <v>232</v>
      </c>
      <c r="D144" s="26" t="s">
        <v>233</v>
      </c>
      <c r="E144" s="125"/>
    </row>
    <row r="145" spans="1:6" ht="23.25" customHeight="1">
      <c r="A145" s="17" t="s">
        <v>247</v>
      </c>
      <c r="B145" s="12" t="s">
        <v>248</v>
      </c>
      <c r="C145" s="26" t="s">
        <v>232</v>
      </c>
      <c r="D145" s="26" t="s">
        <v>233</v>
      </c>
      <c r="E145" s="125"/>
    </row>
    <row r="146" spans="1:6" ht="23.25" customHeight="1">
      <c r="A146" s="17" t="s">
        <v>243</v>
      </c>
      <c r="B146" s="11" t="s">
        <v>244</v>
      </c>
      <c r="C146" s="26" t="s">
        <v>236</v>
      </c>
      <c r="D146" s="26" t="s">
        <v>233</v>
      </c>
      <c r="E146" s="125"/>
    </row>
    <row r="147" spans="1:6" ht="23.25" customHeight="1">
      <c r="A147" s="16" t="s">
        <v>249</v>
      </c>
      <c r="B147" s="11" t="s">
        <v>250</v>
      </c>
      <c r="C147" s="26" t="s">
        <v>229</v>
      </c>
      <c r="D147" s="26" t="s">
        <v>233</v>
      </c>
      <c r="E147" s="125"/>
    </row>
    <row r="148" spans="1:6" ht="23.25" customHeight="1">
      <c r="A148" s="17" t="s">
        <v>237</v>
      </c>
      <c r="B148" s="11" t="s">
        <v>238</v>
      </c>
      <c r="C148" s="26" t="s">
        <v>232</v>
      </c>
      <c r="D148" s="26" t="s">
        <v>233</v>
      </c>
      <c r="E148" s="125"/>
    </row>
    <row r="149" spans="1:6" ht="23.25" customHeight="1">
      <c r="A149" s="17" t="s">
        <v>251</v>
      </c>
      <c r="B149" s="11" t="s">
        <v>252</v>
      </c>
      <c r="C149" s="26" t="s">
        <v>236</v>
      </c>
      <c r="D149" s="26" t="s">
        <v>233</v>
      </c>
      <c r="E149" s="125"/>
    </row>
    <row r="150" spans="1:6" ht="23.25" customHeight="1">
      <c r="A150" s="17" t="s">
        <v>234</v>
      </c>
      <c r="B150" s="11" t="s">
        <v>235</v>
      </c>
      <c r="C150" s="26" t="s">
        <v>236</v>
      </c>
      <c r="D150" s="26" t="s">
        <v>233</v>
      </c>
      <c r="E150" s="125"/>
    </row>
    <row r="151" spans="1:6" ht="23.25" customHeight="1">
      <c r="A151" s="17" t="s">
        <v>239</v>
      </c>
      <c r="B151" s="11" t="s">
        <v>240</v>
      </c>
      <c r="C151" s="26" t="s">
        <v>232</v>
      </c>
      <c r="D151" s="26" t="s">
        <v>233</v>
      </c>
      <c r="E151" s="125"/>
    </row>
    <row r="152" spans="1:6" ht="23.25" customHeight="1">
      <c r="A152" s="17" t="s">
        <v>253</v>
      </c>
      <c r="B152" s="11" t="s">
        <v>254</v>
      </c>
      <c r="C152" s="26" t="s">
        <v>236</v>
      </c>
      <c r="D152" s="26" t="s">
        <v>233</v>
      </c>
      <c r="E152" s="125"/>
    </row>
    <row r="153" spans="1:6" ht="23.25" customHeight="1">
      <c r="A153" s="17" t="s">
        <v>261</v>
      </c>
      <c r="B153" s="11" t="s">
        <v>262</v>
      </c>
      <c r="C153" s="26" t="s">
        <v>236</v>
      </c>
      <c r="D153" s="26" t="s">
        <v>233</v>
      </c>
      <c r="E153" s="125"/>
    </row>
    <row r="154" spans="1:6" ht="23.25" customHeight="1">
      <c r="A154" s="17" t="s">
        <v>255</v>
      </c>
      <c r="B154" s="11" t="s">
        <v>256</v>
      </c>
      <c r="C154" s="26" t="s">
        <v>236</v>
      </c>
      <c r="D154" s="26" t="s">
        <v>233</v>
      </c>
      <c r="E154" s="125"/>
    </row>
    <row r="155" spans="1:6" ht="23.25" customHeight="1">
      <c r="A155" s="17" t="s">
        <v>257</v>
      </c>
      <c r="B155" s="11" t="s">
        <v>258</v>
      </c>
      <c r="C155" s="26" t="s">
        <v>232</v>
      </c>
      <c r="D155" s="26" t="s">
        <v>233</v>
      </c>
      <c r="E155" s="125"/>
    </row>
    <row r="156" spans="1:6" ht="23.25" customHeight="1">
      <c r="A156" s="17" t="s">
        <v>259</v>
      </c>
      <c r="B156" s="11" t="s">
        <v>260</v>
      </c>
      <c r="C156" s="26" t="s">
        <v>236</v>
      </c>
      <c r="D156" s="26" t="s">
        <v>233</v>
      </c>
      <c r="E156" s="125"/>
    </row>
    <row r="157" spans="1:6" ht="23.25" customHeight="1">
      <c r="A157" s="17" t="s">
        <v>241</v>
      </c>
      <c r="B157" s="11" t="s">
        <v>242</v>
      </c>
      <c r="C157" s="26" t="s">
        <v>232</v>
      </c>
      <c r="D157" s="26" t="s">
        <v>233</v>
      </c>
      <c r="E157" s="125"/>
    </row>
    <row r="158" spans="1:6" ht="23.25" customHeight="1">
      <c r="A158" s="17" t="s">
        <v>245</v>
      </c>
      <c r="B158" s="26" t="s">
        <v>246</v>
      </c>
      <c r="C158" s="26" t="s">
        <v>236</v>
      </c>
      <c r="D158" s="26" t="s">
        <v>233</v>
      </c>
      <c r="E158" s="125"/>
    </row>
    <row r="159" spans="1:6" ht="23.25" customHeight="1">
      <c r="A159" s="27" t="s">
        <v>1</v>
      </c>
      <c r="B159" s="27" t="s">
        <v>263</v>
      </c>
      <c r="C159" s="27" t="s">
        <v>2</v>
      </c>
      <c r="D159" s="5">
        <v>69050</v>
      </c>
      <c r="E159" s="122" t="s">
        <v>0</v>
      </c>
      <c r="F159" s="109" t="s">
        <v>264</v>
      </c>
    </row>
    <row r="160" spans="1:6" ht="23.25" customHeight="1">
      <c r="A160" s="27" t="s">
        <v>3</v>
      </c>
      <c r="B160" s="27" t="s">
        <v>265</v>
      </c>
      <c r="C160" s="27" t="s">
        <v>4</v>
      </c>
      <c r="D160" s="27" t="s">
        <v>229</v>
      </c>
      <c r="E160" s="122"/>
      <c r="F160" s="109"/>
    </row>
    <row r="161" spans="1:6" ht="23.25" customHeight="1">
      <c r="A161" s="124" t="s">
        <v>6</v>
      </c>
      <c r="B161" s="124" t="s">
        <v>7</v>
      </c>
      <c r="C161" s="122" t="s">
        <v>8</v>
      </c>
      <c r="D161" s="124" t="s">
        <v>9</v>
      </c>
      <c r="E161" s="122"/>
      <c r="F161" s="109"/>
    </row>
    <row r="162" spans="1:6" ht="23.25" customHeight="1">
      <c r="A162" s="124"/>
      <c r="B162" s="124"/>
      <c r="C162" s="122"/>
      <c r="D162" s="122"/>
      <c r="E162" s="122"/>
      <c r="F162" s="109"/>
    </row>
    <row r="163" spans="1:6" ht="23.25" customHeight="1">
      <c r="A163" s="18" t="s">
        <v>269</v>
      </c>
      <c r="B163" s="26" t="s">
        <v>270</v>
      </c>
      <c r="C163" s="26" t="s">
        <v>236</v>
      </c>
      <c r="D163" s="26" t="s">
        <v>268</v>
      </c>
      <c r="E163" s="125">
        <f>COUNTA(A163:A169)</f>
        <v>7</v>
      </c>
    </row>
    <row r="164" spans="1:6" ht="23.25" customHeight="1">
      <c r="A164" s="18" t="s">
        <v>271</v>
      </c>
      <c r="B164" s="26" t="s">
        <v>272</v>
      </c>
      <c r="C164" s="26" t="s">
        <v>236</v>
      </c>
      <c r="D164" s="26" t="s">
        <v>268</v>
      </c>
      <c r="E164" s="125"/>
    </row>
    <row r="165" spans="1:6" ht="23.25" customHeight="1">
      <c r="A165" s="18" t="s">
        <v>266</v>
      </c>
      <c r="B165" s="26" t="s">
        <v>267</v>
      </c>
      <c r="C165" s="26" t="s">
        <v>236</v>
      </c>
      <c r="D165" s="26" t="s">
        <v>268</v>
      </c>
      <c r="E165" s="125"/>
    </row>
    <row r="166" spans="1:6" ht="23.25" customHeight="1">
      <c r="A166" s="18" t="s">
        <v>280</v>
      </c>
      <c r="B166" s="26" t="s">
        <v>281</v>
      </c>
      <c r="C166" s="26" t="s">
        <v>236</v>
      </c>
      <c r="D166" s="26" t="s">
        <v>268</v>
      </c>
      <c r="E166" s="125"/>
    </row>
    <row r="167" spans="1:6" ht="23.25" customHeight="1">
      <c r="A167" s="18" t="s">
        <v>273</v>
      </c>
      <c r="B167" s="26" t="s">
        <v>274</v>
      </c>
      <c r="C167" s="26" t="s">
        <v>236</v>
      </c>
      <c r="D167" s="26" t="s">
        <v>268</v>
      </c>
      <c r="E167" s="125"/>
    </row>
    <row r="168" spans="1:6" ht="23.25" customHeight="1">
      <c r="A168" s="18" t="s">
        <v>275</v>
      </c>
      <c r="B168" s="26" t="s">
        <v>276</v>
      </c>
      <c r="C168" s="26" t="s">
        <v>236</v>
      </c>
      <c r="D168" s="26" t="s">
        <v>268</v>
      </c>
      <c r="E168" s="125"/>
    </row>
    <row r="169" spans="1:6" ht="23.25" customHeight="1">
      <c r="A169" s="18" t="s">
        <v>277</v>
      </c>
      <c r="B169" s="26" t="s">
        <v>278</v>
      </c>
      <c r="C169" s="26" t="s">
        <v>236</v>
      </c>
      <c r="D169" s="26" t="s">
        <v>279</v>
      </c>
      <c r="E169" s="125"/>
    </row>
    <row r="170" spans="1:6" ht="23.25" customHeight="1">
      <c r="A170" s="27" t="s">
        <v>1</v>
      </c>
      <c r="B170" s="27" t="s">
        <v>226</v>
      </c>
      <c r="C170" s="27" t="s">
        <v>72</v>
      </c>
      <c r="D170" s="5">
        <v>85849</v>
      </c>
      <c r="E170" s="122" t="s">
        <v>0</v>
      </c>
      <c r="F170" s="109" t="s">
        <v>282</v>
      </c>
    </row>
    <row r="171" spans="1:6" ht="23.25" customHeight="1">
      <c r="A171" s="27" t="s">
        <v>3</v>
      </c>
      <c r="B171" s="27" t="s">
        <v>283</v>
      </c>
      <c r="C171" s="27" t="s">
        <v>4</v>
      </c>
      <c r="D171" s="27" t="s">
        <v>229</v>
      </c>
      <c r="E171" s="122"/>
      <c r="F171" s="109"/>
    </row>
    <row r="172" spans="1:6" ht="23.25" customHeight="1">
      <c r="A172" s="124" t="s">
        <v>6</v>
      </c>
      <c r="B172" s="124" t="s">
        <v>7</v>
      </c>
      <c r="C172" s="122" t="s">
        <v>8</v>
      </c>
      <c r="D172" s="124" t="s">
        <v>9</v>
      </c>
      <c r="E172" s="122"/>
      <c r="F172" s="109"/>
    </row>
    <row r="173" spans="1:6" ht="23.25" customHeight="1">
      <c r="A173" s="124"/>
      <c r="B173" s="124"/>
      <c r="C173" s="122"/>
      <c r="D173" s="122"/>
      <c r="E173" s="122"/>
      <c r="F173" s="109"/>
    </row>
    <row r="174" spans="1:6" ht="23.25" customHeight="1">
      <c r="A174" s="93" t="s">
        <v>285</v>
      </c>
      <c r="B174" s="26" t="s">
        <v>286</v>
      </c>
      <c r="C174" s="26" t="s">
        <v>229</v>
      </c>
      <c r="D174" s="26" t="s">
        <v>103</v>
      </c>
      <c r="E174" s="120">
        <f>COUNTA(A174:A223)</f>
        <v>50</v>
      </c>
    </row>
    <row r="175" spans="1:6" ht="23.25" customHeight="1">
      <c r="A175" s="93" t="s">
        <v>287</v>
      </c>
      <c r="B175" s="26" t="s">
        <v>288</v>
      </c>
      <c r="C175" s="26" t="s">
        <v>229</v>
      </c>
      <c r="D175" s="26" t="s">
        <v>103</v>
      </c>
      <c r="E175" s="120"/>
    </row>
    <row r="176" spans="1:6" ht="23.25" customHeight="1">
      <c r="A176" s="93" t="s">
        <v>289</v>
      </c>
      <c r="B176" s="26" t="s">
        <v>290</v>
      </c>
      <c r="C176" s="26" t="s">
        <v>229</v>
      </c>
      <c r="D176" s="26" t="s">
        <v>103</v>
      </c>
      <c r="E176" s="120"/>
    </row>
    <row r="177" spans="1:5" ht="23.25" customHeight="1">
      <c r="A177" s="93" t="s">
        <v>291</v>
      </c>
      <c r="B177" s="26" t="s">
        <v>292</v>
      </c>
      <c r="C177" s="26" t="s">
        <v>229</v>
      </c>
      <c r="D177" s="26" t="s">
        <v>103</v>
      </c>
      <c r="E177" s="120"/>
    </row>
    <row r="178" spans="1:5" ht="23.25" customHeight="1">
      <c r="A178" s="93" t="s">
        <v>293</v>
      </c>
      <c r="B178" s="26" t="s">
        <v>294</v>
      </c>
      <c r="C178" s="26" t="s">
        <v>229</v>
      </c>
      <c r="D178" s="26" t="s">
        <v>103</v>
      </c>
      <c r="E178" s="120"/>
    </row>
    <row r="179" spans="1:5" ht="23.25" customHeight="1">
      <c r="A179" s="93" t="s">
        <v>295</v>
      </c>
      <c r="B179" s="26" t="s">
        <v>296</v>
      </c>
      <c r="C179" s="26" t="s">
        <v>229</v>
      </c>
      <c r="D179" s="26" t="s">
        <v>151</v>
      </c>
      <c r="E179" s="120"/>
    </row>
    <row r="180" spans="1:5" ht="23.25" customHeight="1">
      <c r="A180" s="93" t="s">
        <v>297</v>
      </c>
      <c r="B180" s="26" t="s">
        <v>298</v>
      </c>
      <c r="C180" s="26" t="s">
        <v>229</v>
      </c>
      <c r="D180" s="26" t="s">
        <v>103</v>
      </c>
      <c r="E180" s="120"/>
    </row>
    <row r="181" spans="1:5" ht="23.25" customHeight="1">
      <c r="A181" s="93" t="s">
        <v>299</v>
      </c>
      <c r="B181" s="26" t="s">
        <v>300</v>
      </c>
      <c r="C181" s="26" t="s">
        <v>229</v>
      </c>
      <c r="D181" s="26" t="s">
        <v>103</v>
      </c>
      <c r="E181" s="120"/>
    </row>
    <row r="182" spans="1:5" ht="23.25" customHeight="1">
      <c r="A182" s="93" t="s">
        <v>301</v>
      </c>
      <c r="B182" s="26" t="s">
        <v>302</v>
      </c>
      <c r="C182" s="26" t="s">
        <v>229</v>
      </c>
      <c r="D182" s="26" t="s">
        <v>103</v>
      </c>
      <c r="E182" s="120"/>
    </row>
    <row r="183" spans="1:5" ht="23.25" customHeight="1">
      <c r="A183" s="93" t="s">
        <v>303</v>
      </c>
      <c r="B183" s="26" t="s">
        <v>304</v>
      </c>
      <c r="C183" s="26" t="s">
        <v>229</v>
      </c>
      <c r="D183" s="26" t="s">
        <v>103</v>
      </c>
      <c r="E183" s="120"/>
    </row>
    <row r="184" spans="1:5" ht="23.25" customHeight="1">
      <c r="A184" s="93" t="s">
        <v>305</v>
      </c>
      <c r="B184" s="26" t="s">
        <v>306</v>
      </c>
      <c r="C184" s="26" t="s">
        <v>229</v>
      </c>
      <c r="D184" s="26" t="s">
        <v>103</v>
      </c>
      <c r="E184" s="120"/>
    </row>
    <row r="185" spans="1:5" ht="23.25" customHeight="1">
      <c r="A185" s="93" t="s">
        <v>307</v>
      </c>
      <c r="B185" s="26" t="s">
        <v>308</v>
      </c>
      <c r="C185" s="26" t="s">
        <v>229</v>
      </c>
      <c r="D185" s="26" t="s">
        <v>103</v>
      </c>
      <c r="E185" s="120"/>
    </row>
    <row r="186" spans="1:5" ht="23.25" customHeight="1">
      <c r="A186" s="93" t="s">
        <v>309</v>
      </c>
      <c r="B186" s="26" t="s">
        <v>310</v>
      </c>
      <c r="C186" s="26" t="s">
        <v>229</v>
      </c>
      <c r="D186" s="26" t="s">
        <v>103</v>
      </c>
      <c r="E186" s="120"/>
    </row>
    <row r="187" spans="1:5" ht="23.25" customHeight="1">
      <c r="A187" s="93" t="s">
        <v>311</v>
      </c>
      <c r="B187" s="26" t="s">
        <v>312</v>
      </c>
      <c r="C187" s="26" t="s">
        <v>229</v>
      </c>
      <c r="D187" s="26" t="s">
        <v>103</v>
      </c>
      <c r="E187" s="120"/>
    </row>
    <row r="188" spans="1:5" ht="23.25" customHeight="1">
      <c r="A188" s="93" t="s">
        <v>313</v>
      </c>
      <c r="B188" s="26" t="s">
        <v>314</v>
      </c>
      <c r="C188" s="26" t="s">
        <v>229</v>
      </c>
      <c r="D188" s="26" t="s">
        <v>103</v>
      </c>
      <c r="E188" s="120"/>
    </row>
    <row r="189" spans="1:5" ht="23.25" customHeight="1">
      <c r="A189" s="93" t="s">
        <v>315</v>
      </c>
      <c r="B189" s="26" t="s">
        <v>316</v>
      </c>
      <c r="C189" s="26" t="s">
        <v>229</v>
      </c>
      <c r="D189" s="26" t="s">
        <v>103</v>
      </c>
      <c r="E189" s="120"/>
    </row>
    <row r="190" spans="1:5" ht="23.25" customHeight="1">
      <c r="A190" s="93" t="s">
        <v>317</v>
      </c>
      <c r="B190" s="26" t="s">
        <v>318</v>
      </c>
      <c r="C190" s="26" t="s">
        <v>229</v>
      </c>
      <c r="D190" s="26" t="s">
        <v>103</v>
      </c>
      <c r="E190" s="120"/>
    </row>
    <row r="191" spans="1:5" ht="23.25" customHeight="1">
      <c r="A191" s="93" t="s">
        <v>319</v>
      </c>
      <c r="B191" s="26" t="s">
        <v>320</v>
      </c>
      <c r="C191" s="26" t="s">
        <v>229</v>
      </c>
      <c r="D191" s="26" t="s">
        <v>103</v>
      </c>
      <c r="E191" s="120"/>
    </row>
    <row r="192" spans="1:5" ht="23.25" customHeight="1">
      <c r="A192" s="93" t="s">
        <v>321</v>
      </c>
      <c r="B192" s="26" t="s">
        <v>322</v>
      </c>
      <c r="C192" s="26" t="s">
        <v>229</v>
      </c>
      <c r="D192" s="26" t="s">
        <v>103</v>
      </c>
      <c r="E192" s="120"/>
    </row>
    <row r="193" spans="1:5" ht="23.25" customHeight="1">
      <c r="A193" s="93" t="s">
        <v>323</v>
      </c>
      <c r="B193" s="26" t="s">
        <v>324</v>
      </c>
      <c r="C193" s="26" t="s">
        <v>229</v>
      </c>
      <c r="D193" s="26" t="s">
        <v>103</v>
      </c>
      <c r="E193" s="120"/>
    </row>
    <row r="194" spans="1:5" ht="23.25" customHeight="1">
      <c r="A194" s="93" t="s">
        <v>325</v>
      </c>
      <c r="B194" s="26" t="s">
        <v>326</v>
      </c>
      <c r="C194" s="26" t="s">
        <v>229</v>
      </c>
      <c r="D194" s="26" t="s">
        <v>103</v>
      </c>
      <c r="E194" s="120"/>
    </row>
    <row r="195" spans="1:5" ht="23.25" customHeight="1">
      <c r="A195" s="93" t="s">
        <v>327</v>
      </c>
      <c r="B195" s="26" t="s">
        <v>328</v>
      </c>
      <c r="C195" s="26" t="s">
        <v>229</v>
      </c>
      <c r="D195" s="26" t="s">
        <v>103</v>
      </c>
      <c r="E195" s="120"/>
    </row>
    <row r="196" spans="1:5" ht="23.25" customHeight="1">
      <c r="A196" s="93" t="s">
        <v>2271</v>
      </c>
      <c r="B196" s="26" t="s">
        <v>2272</v>
      </c>
      <c r="C196" s="26" t="s">
        <v>229</v>
      </c>
      <c r="D196" s="26" t="s">
        <v>103</v>
      </c>
      <c r="E196" s="120"/>
    </row>
    <row r="197" spans="1:5" ht="23.25" customHeight="1">
      <c r="A197" s="93" t="s">
        <v>329</v>
      </c>
      <c r="B197" s="26" t="s">
        <v>330</v>
      </c>
      <c r="C197" s="26" t="s">
        <v>229</v>
      </c>
      <c r="D197" s="26" t="s">
        <v>103</v>
      </c>
      <c r="E197" s="120"/>
    </row>
    <row r="198" spans="1:5" ht="23.25" customHeight="1">
      <c r="A198" s="93" t="s">
        <v>331</v>
      </c>
      <c r="B198" s="26" t="s">
        <v>332</v>
      </c>
      <c r="C198" s="26" t="s">
        <v>229</v>
      </c>
      <c r="D198" s="26" t="s">
        <v>103</v>
      </c>
      <c r="E198" s="120"/>
    </row>
    <row r="199" spans="1:5" ht="23.25" customHeight="1">
      <c r="A199" s="93" t="s">
        <v>333</v>
      </c>
      <c r="B199" s="26" t="s">
        <v>334</v>
      </c>
      <c r="C199" s="26" t="s">
        <v>229</v>
      </c>
      <c r="D199" s="26" t="s">
        <v>103</v>
      </c>
      <c r="E199" s="120"/>
    </row>
    <row r="200" spans="1:5" ht="23.25" customHeight="1">
      <c r="A200" s="93" t="s">
        <v>335</v>
      </c>
      <c r="B200" s="26" t="s">
        <v>336</v>
      </c>
      <c r="C200" s="26" t="s">
        <v>229</v>
      </c>
      <c r="D200" s="26" t="s">
        <v>337</v>
      </c>
      <c r="E200" s="120"/>
    </row>
    <row r="201" spans="1:5" ht="23.25" customHeight="1">
      <c r="A201" s="93" t="s">
        <v>338</v>
      </c>
      <c r="B201" s="26" t="s">
        <v>339</v>
      </c>
      <c r="C201" s="26" t="s">
        <v>229</v>
      </c>
      <c r="D201" s="26" t="s">
        <v>103</v>
      </c>
      <c r="E201" s="120"/>
    </row>
    <row r="202" spans="1:5" ht="23.25" customHeight="1">
      <c r="A202" s="93" t="s">
        <v>340</v>
      </c>
      <c r="B202" s="26" t="s">
        <v>341</v>
      </c>
      <c r="C202" s="26" t="s">
        <v>229</v>
      </c>
      <c r="D202" s="26" t="s">
        <v>103</v>
      </c>
      <c r="E202" s="120"/>
    </row>
    <row r="203" spans="1:5" ht="23.25" customHeight="1">
      <c r="A203" s="93" t="s">
        <v>342</v>
      </c>
      <c r="B203" s="26" t="s">
        <v>343</v>
      </c>
      <c r="C203" s="26" t="s">
        <v>229</v>
      </c>
      <c r="D203" s="26" t="s">
        <v>103</v>
      </c>
      <c r="E203" s="120"/>
    </row>
    <row r="204" spans="1:5" ht="23.25" customHeight="1">
      <c r="A204" s="93" t="s">
        <v>344</v>
      </c>
      <c r="B204" s="26" t="s">
        <v>345</v>
      </c>
      <c r="C204" s="26" t="s">
        <v>229</v>
      </c>
      <c r="D204" s="26" t="s">
        <v>103</v>
      </c>
      <c r="E204" s="120"/>
    </row>
    <row r="205" spans="1:5" ht="23.25" customHeight="1">
      <c r="A205" s="93" t="s">
        <v>346</v>
      </c>
      <c r="B205" s="26" t="s">
        <v>347</v>
      </c>
      <c r="C205" s="26" t="s">
        <v>229</v>
      </c>
      <c r="D205" s="26" t="s">
        <v>103</v>
      </c>
      <c r="E205" s="120"/>
    </row>
    <row r="206" spans="1:5" ht="23.25" customHeight="1">
      <c r="A206" s="93" t="s">
        <v>348</v>
      </c>
      <c r="B206" s="26" t="s">
        <v>349</v>
      </c>
      <c r="C206" s="26" t="s">
        <v>229</v>
      </c>
      <c r="D206" s="26" t="s">
        <v>103</v>
      </c>
      <c r="E206" s="120"/>
    </row>
    <row r="207" spans="1:5" ht="23.25" customHeight="1">
      <c r="A207" s="93" t="s">
        <v>350</v>
      </c>
      <c r="B207" s="26" t="s">
        <v>351</v>
      </c>
      <c r="C207" s="26" t="s">
        <v>229</v>
      </c>
      <c r="D207" s="26" t="s">
        <v>103</v>
      </c>
      <c r="E207" s="120"/>
    </row>
    <row r="208" spans="1:5" ht="23.25" customHeight="1">
      <c r="A208" s="93" t="s">
        <v>352</v>
      </c>
      <c r="B208" s="26" t="s">
        <v>353</v>
      </c>
      <c r="C208" s="26" t="s">
        <v>229</v>
      </c>
      <c r="D208" s="26" t="s">
        <v>103</v>
      </c>
      <c r="E208" s="120"/>
    </row>
    <row r="209" spans="1:6" ht="23.25" customHeight="1">
      <c r="A209" s="93" t="s">
        <v>354</v>
      </c>
      <c r="B209" s="26" t="s">
        <v>355</v>
      </c>
      <c r="C209" s="26" t="s">
        <v>229</v>
      </c>
      <c r="D209" s="26" t="s">
        <v>103</v>
      </c>
      <c r="E209" s="120"/>
    </row>
    <row r="210" spans="1:6" ht="23.25" customHeight="1">
      <c r="A210" s="93" t="s">
        <v>356</v>
      </c>
      <c r="B210" s="26" t="s">
        <v>357</v>
      </c>
      <c r="C210" s="26" t="s">
        <v>229</v>
      </c>
      <c r="D210" s="26" t="s">
        <v>103</v>
      </c>
      <c r="E210" s="120"/>
    </row>
    <row r="211" spans="1:6" ht="23.25" customHeight="1">
      <c r="A211" s="93" t="s">
        <v>358</v>
      </c>
      <c r="B211" s="26" t="s">
        <v>359</v>
      </c>
      <c r="C211" s="26" t="s">
        <v>229</v>
      </c>
      <c r="D211" s="26" t="s">
        <v>103</v>
      </c>
      <c r="E211" s="120"/>
    </row>
    <row r="212" spans="1:6" ht="23.25" customHeight="1">
      <c r="A212" s="93" t="s">
        <v>360</v>
      </c>
      <c r="B212" s="26" t="s">
        <v>361</v>
      </c>
      <c r="C212" s="26" t="s">
        <v>229</v>
      </c>
      <c r="D212" s="26" t="s">
        <v>337</v>
      </c>
      <c r="E212" s="120"/>
    </row>
    <row r="213" spans="1:6" ht="23.25" customHeight="1">
      <c r="A213" s="93" t="s">
        <v>362</v>
      </c>
      <c r="B213" s="26" t="s">
        <v>363</v>
      </c>
      <c r="C213" s="26" t="s">
        <v>229</v>
      </c>
      <c r="D213" s="26" t="s">
        <v>103</v>
      </c>
      <c r="E213" s="120"/>
    </row>
    <row r="214" spans="1:6" ht="23.25" customHeight="1">
      <c r="A214" s="93" t="s">
        <v>364</v>
      </c>
      <c r="B214" s="26" t="s">
        <v>365</v>
      </c>
      <c r="C214" s="26" t="s">
        <v>229</v>
      </c>
      <c r="D214" s="26" t="s">
        <v>103</v>
      </c>
      <c r="E214" s="120"/>
    </row>
    <row r="215" spans="1:6" ht="23.25" customHeight="1">
      <c r="A215" s="93" t="s">
        <v>366</v>
      </c>
      <c r="B215" s="26" t="s">
        <v>367</v>
      </c>
      <c r="C215" s="26" t="s">
        <v>229</v>
      </c>
      <c r="D215" s="26" t="s">
        <v>103</v>
      </c>
      <c r="E215" s="120"/>
    </row>
    <row r="216" spans="1:6" ht="23.25" customHeight="1">
      <c r="A216" s="93" t="s">
        <v>368</v>
      </c>
      <c r="B216" s="26" t="s">
        <v>369</v>
      </c>
      <c r="C216" s="26" t="s">
        <v>229</v>
      </c>
      <c r="D216" s="26" t="s">
        <v>103</v>
      </c>
      <c r="E216" s="120"/>
    </row>
    <row r="217" spans="1:6" ht="23.25" customHeight="1">
      <c r="A217" s="93" t="s">
        <v>370</v>
      </c>
      <c r="B217" s="26" t="s">
        <v>371</v>
      </c>
      <c r="C217" s="26" t="s">
        <v>229</v>
      </c>
      <c r="D217" s="26" t="s">
        <v>103</v>
      </c>
      <c r="E217" s="120"/>
    </row>
    <row r="218" spans="1:6" ht="23.25" customHeight="1">
      <c r="A218" s="93" t="s">
        <v>372</v>
      </c>
      <c r="B218" s="26" t="s">
        <v>373</v>
      </c>
      <c r="C218" s="26" t="s">
        <v>229</v>
      </c>
      <c r="D218" s="26" t="s">
        <v>103</v>
      </c>
      <c r="E218" s="120"/>
    </row>
    <row r="219" spans="1:6" ht="23.25" customHeight="1">
      <c r="A219" s="93" t="s">
        <v>374</v>
      </c>
      <c r="B219" s="26" t="s">
        <v>375</v>
      </c>
      <c r="C219" s="26" t="s">
        <v>229</v>
      </c>
      <c r="D219" s="26" t="s">
        <v>103</v>
      </c>
      <c r="E219" s="120"/>
    </row>
    <row r="220" spans="1:6" ht="23.25" customHeight="1">
      <c r="A220" s="93" t="s">
        <v>376</v>
      </c>
      <c r="B220" s="26" t="s">
        <v>377</v>
      </c>
      <c r="C220" s="26" t="s">
        <v>229</v>
      </c>
      <c r="D220" s="26" t="s">
        <v>103</v>
      </c>
      <c r="E220" s="120"/>
    </row>
    <row r="221" spans="1:6" ht="23.25" customHeight="1">
      <c r="A221" s="93" t="s">
        <v>378</v>
      </c>
      <c r="B221" s="26" t="s">
        <v>379</v>
      </c>
      <c r="C221" s="26" t="s">
        <v>229</v>
      </c>
      <c r="D221" s="26" t="s">
        <v>103</v>
      </c>
      <c r="E221" s="120"/>
    </row>
    <row r="222" spans="1:6" ht="23.25" customHeight="1">
      <c r="A222" s="93" t="s">
        <v>380</v>
      </c>
      <c r="B222" s="26" t="s">
        <v>381</v>
      </c>
      <c r="C222" s="26" t="s">
        <v>229</v>
      </c>
      <c r="D222" s="26" t="s">
        <v>103</v>
      </c>
      <c r="E222" s="120"/>
    </row>
    <row r="223" spans="1:6" ht="23.25" customHeight="1">
      <c r="A223" s="93" t="s">
        <v>382</v>
      </c>
      <c r="B223" s="26" t="s">
        <v>383</v>
      </c>
      <c r="C223" s="26" t="s">
        <v>229</v>
      </c>
      <c r="D223" s="26" t="s">
        <v>103</v>
      </c>
      <c r="E223" s="120"/>
    </row>
    <row r="224" spans="1:6" ht="23.25" customHeight="1">
      <c r="A224" s="27" t="s">
        <v>1</v>
      </c>
      <c r="B224" s="27" t="s">
        <v>384</v>
      </c>
      <c r="C224" s="27" t="s">
        <v>2</v>
      </c>
      <c r="D224" s="5">
        <v>71087</v>
      </c>
      <c r="E224" s="122" t="s">
        <v>0</v>
      </c>
      <c r="F224" s="109" t="s">
        <v>916</v>
      </c>
    </row>
    <row r="225" spans="1:6" ht="23.25" customHeight="1">
      <c r="A225" s="27" t="s">
        <v>3</v>
      </c>
      <c r="B225" s="27" t="s">
        <v>385</v>
      </c>
      <c r="C225" s="27" t="s">
        <v>4</v>
      </c>
      <c r="D225" s="27" t="s">
        <v>229</v>
      </c>
      <c r="E225" s="122"/>
      <c r="F225" s="109"/>
    </row>
    <row r="226" spans="1:6" ht="23.25" customHeight="1">
      <c r="A226" s="124" t="s">
        <v>6</v>
      </c>
      <c r="B226" s="124" t="s">
        <v>7</v>
      </c>
      <c r="C226" s="122" t="s">
        <v>8</v>
      </c>
      <c r="D226" s="124" t="s">
        <v>9</v>
      </c>
      <c r="E226" s="122"/>
      <c r="F226" s="109"/>
    </row>
    <row r="227" spans="1:6" ht="23.25" customHeight="1">
      <c r="A227" s="124"/>
      <c r="B227" s="124"/>
      <c r="C227" s="122"/>
      <c r="D227" s="122"/>
      <c r="E227" s="122"/>
      <c r="F227" s="109"/>
    </row>
    <row r="228" spans="1:6" ht="23.25" customHeight="1">
      <c r="A228" s="18" t="s">
        <v>386</v>
      </c>
      <c r="B228" s="26" t="s">
        <v>387</v>
      </c>
      <c r="C228" s="26" t="s">
        <v>229</v>
      </c>
      <c r="D228" s="26" t="s">
        <v>39</v>
      </c>
      <c r="E228" s="120">
        <f>COUNTA(A228:A254)</f>
        <v>27</v>
      </c>
    </row>
    <row r="229" spans="1:6" ht="23.25" customHeight="1">
      <c r="A229" s="18" t="s">
        <v>388</v>
      </c>
      <c r="B229" s="26" t="s">
        <v>389</v>
      </c>
      <c r="C229" s="26" t="s">
        <v>229</v>
      </c>
      <c r="D229" s="26" t="s">
        <v>39</v>
      </c>
      <c r="E229" s="120"/>
    </row>
    <row r="230" spans="1:6" ht="23.25" customHeight="1">
      <c r="A230" s="18" t="s">
        <v>390</v>
      </c>
      <c r="B230" s="26" t="s">
        <v>391</v>
      </c>
      <c r="C230" s="26" t="s">
        <v>229</v>
      </c>
      <c r="D230" s="26" t="s">
        <v>39</v>
      </c>
      <c r="E230" s="120"/>
    </row>
    <row r="231" spans="1:6" ht="23.25" customHeight="1">
      <c r="A231" s="18" t="s">
        <v>392</v>
      </c>
      <c r="B231" s="26" t="s">
        <v>393</v>
      </c>
      <c r="C231" s="26" t="s">
        <v>229</v>
      </c>
      <c r="D231" s="26" t="s">
        <v>39</v>
      </c>
      <c r="E231" s="120"/>
    </row>
    <row r="232" spans="1:6" ht="23.25" customHeight="1">
      <c r="A232" s="18" t="s">
        <v>394</v>
      </c>
      <c r="B232" s="26" t="s">
        <v>395</v>
      </c>
      <c r="C232" s="26" t="s">
        <v>229</v>
      </c>
      <c r="D232" s="26" t="s">
        <v>39</v>
      </c>
      <c r="E232" s="120"/>
    </row>
    <row r="233" spans="1:6" ht="23.25" customHeight="1">
      <c r="A233" s="18" t="s">
        <v>396</v>
      </c>
      <c r="B233" s="26" t="s">
        <v>397</v>
      </c>
      <c r="C233" s="26" t="s">
        <v>229</v>
      </c>
      <c r="D233" s="26" t="s">
        <v>39</v>
      </c>
      <c r="E233" s="120"/>
    </row>
    <row r="234" spans="1:6" ht="23.25" customHeight="1">
      <c r="A234" s="18" t="s">
        <v>398</v>
      </c>
      <c r="B234" s="26" t="s">
        <v>399</v>
      </c>
      <c r="C234" s="26" t="s">
        <v>229</v>
      </c>
      <c r="D234" s="26" t="s">
        <v>39</v>
      </c>
      <c r="E234" s="120"/>
    </row>
    <row r="235" spans="1:6" ht="23.25" customHeight="1">
      <c r="A235" s="18" t="s">
        <v>400</v>
      </c>
      <c r="B235" s="26" t="s">
        <v>401</v>
      </c>
      <c r="C235" s="26" t="s">
        <v>229</v>
      </c>
      <c r="D235" s="26" t="s">
        <v>402</v>
      </c>
      <c r="E235" s="120"/>
    </row>
    <row r="236" spans="1:6" ht="23.25" customHeight="1">
      <c r="A236" s="18" t="s">
        <v>403</v>
      </c>
      <c r="B236" s="26" t="s">
        <v>404</v>
      </c>
      <c r="C236" s="26" t="s">
        <v>229</v>
      </c>
      <c r="D236" s="26" t="s">
        <v>39</v>
      </c>
      <c r="E236" s="120"/>
    </row>
    <row r="237" spans="1:6" ht="23.25" customHeight="1">
      <c r="A237" s="18" t="s">
        <v>405</v>
      </c>
      <c r="B237" s="26" t="s">
        <v>406</v>
      </c>
      <c r="C237" s="26" t="s">
        <v>229</v>
      </c>
      <c r="D237" s="26" t="s">
        <v>39</v>
      </c>
      <c r="E237" s="120"/>
    </row>
    <row r="238" spans="1:6" ht="23.25" customHeight="1">
      <c r="A238" s="18" t="s">
        <v>407</v>
      </c>
      <c r="B238" s="26" t="s">
        <v>408</v>
      </c>
      <c r="C238" s="26" t="s">
        <v>229</v>
      </c>
      <c r="D238" s="26" t="s">
        <v>39</v>
      </c>
      <c r="E238" s="120"/>
    </row>
    <row r="239" spans="1:6" ht="23.25" customHeight="1">
      <c r="A239" s="18" t="s">
        <v>409</v>
      </c>
      <c r="B239" s="26" t="s">
        <v>410</v>
      </c>
      <c r="C239" s="26" t="s">
        <v>229</v>
      </c>
      <c r="D239" s="26" t="s">
        <v>39</v>
      </c>
      <c r="E239" s="120"/>
    </row>
    <row r="240" spans="1:6" ht="23.25" customHeight="1">
      <c r="A240" s="18" t="s">
        <v>411</v>
      </c>
      <c r="B240" s="26" t="s">
        <v>412</v>
      </c>
      <c r="C240" s="26" t="s">
        <v>229</v>
      </c>
      <c r="D240" s="26" t="s">
        <v>39</v>
      </c>
      <c r="E240" s="120"/>
    </row>
    <row r="241" spans="1:6" ht="23.25" customHeight="1">
      <c r="A241" s="18" t="s">
        <v>413</v>
      </c>
      <c r="B241" s="26" t="s">
        <v>414</v>
      </c>
      <c r="C241" s="26" t="s">
        <v>229</v>
      </c>
      <c r="D241" s="26" t="s">
        <v>39</v>
      </c>
      <c r="E241" s="120"/>
    </row>
    <row r="242" spans="1:6" ht="23.25" customHeight="1">
      <c r="A242" s="18" t="s">
        <v>415</v>
      </c>
      <c r="B242" s="26" t="s">
        <v>416</v>
      </c>
      <c r="C242" s="26" t="s">
        <v>229</v>
      </c>
      <c r="D242" s="26" t="s">
        <v>39</v>
      </c>
      <c r="E242" s="120"/>
    </row>
    <row r="243" spans="1:6" ht="23.25" customHeight="1">
      <c r="A243" s="18" t="s">
        <v>417</v>
      </c>
      <c r="B243" s="26" t="s">
        <v>418</v>
      </c>
      <c r="C243" s="26" t="s">
        <v>229</v>
      </c>
      <c r="D243" s="26" t="s">
        <v>39</v>
      </c>
      <c r="E243" s="120"/>
    </row>
    <row r="244" spans="1:6" ht="23.25" customHeight="1">
      <c r="A244" s="18" t="s">
        <v>419</v>
      </c>
      <c r="B244" s="26" t="s">
        <v>420</v>
      </c>
      <c r="C244" s="26" t="s">
        <v>229</v>
      </c>
      <c r="D244" s="26" t="s">
        <v>39</v>
      </c>
      <c r="E244" s="120"/>
    </row>
    <row r="245" spans="1:6" ht="23.25" customHeight="1">
      <c r="A245" s="18" t="s">
        <v>421</v>
      </c>
      <c r="B245" s="26" t="s">
        <v>422</v>
      </c>
      <c r="C245" s="26" t="s">
        <v>236</v>
      </c>
      <c r="D245" s="26" t="s">
        <v>39</v>
      </c>
      <c r="E245" s="120"/>
    </row>
    <row r="246" spans="1:6" ht="23.25" customHeight="1">
      <c r="A246" s="18" t="s">
        <v>423</v>
      </c>
      <c r="B246" s="26" t="s">
        <v>424</v>
      </c>
      <c r="C246" s="26" t="s">
        <v>229</v>
      </c>
      <c r="D246" s="26" t="s">
        <v>39</v>
      </c>
      <c r="E246" s="120"/>
    </row>
    <row r="247" spans="1:6" ht="23.25" customHeight="1">
      <c r="A247" s="18" t="s">
        <v>425</v>
      </c>
      <c r="B247" s="26" t="s">
        <v>426</v>
      </c>
      <c r="C247" s="26" t="s">
        <v>229</v>
      </c>
      <c r="D247" s="26" t="s">
        <v>39</v>
      </c>
      <c r="E247" s="120"/>
    </row>
    <row r="248" spans="1:6" ht="23.25" customHeight="1">
      <c r="A248" s="18" t="s">
        <v>427</v>
      </c>
      <c r="B248" s="26" t="s">
        <v>428</v>
      </c>
      <c r="C248" s="26" t="s">
        <v>229</v>
      </c>
      <c r="D248" s="26" t="s">
        <v>39</v>
      </c>
      <c r="E248" s="120"/>
    </row>
    <row r="249" spans="1:6" ht="23.25" customHeight="1">
      <c r="A249" s="18" t="s">
        <v>429</v>
      </c>
      <c r="B249" s="26" t="s">
        <v>430</v>
      </c>
      <c r="C249" s="26" t="s">
        <v>229</v>
      </c>
      <c r="D249" s="26" t="s">
        <v>39</v>
      </c>
      <c r="E249" s="120"/>
    </row>
    <row r="250" spans="1:6" ht="23.25" customHeight="1">
      <c r="A250" s="18" t="s">
        <v>431</v>
      </c>
      <c r="B250" s="26" t="s">
        <v>432</v>
      </c>
      <c r="C250" s="26" t="s">
        <v>229</v>
      </c>
      <c r="D250" s="26" t="s">
        <v>39</v>
      </c>
      <c r="E250" s="120"/>
    </row>
    <row r="251" spans="1:6" ht="23.25" customHeight="1">
      <c r="A251" s="18" t="s">
        <v>433</v>
      </c>
      <c r="B251" s="26" t="s">
        <v>434</v>
      </c>
      <c r="C251" s="26" t="s">
        <v>229</v>
      </c>
      <c r="D251" s="26" t="s">
        <v>39</v>
      </c>
      <c r="E251" s="120"/>
    </row>
    <row r="252" spans="1:6" ht="23.25" customHeight="1">
      <c r="A252" s="18" t="s">
        <v>435</v>
      </c>
      <c r="B252" s="26" t="s">
        <v>436</v>
      </c>
      <c r="C252" s="26" t="s">
        <v>229</v>
      </c>
      <c r="D252" s="26" t="s">
        <v>39</v>
      </c>
      <c r="E252" s="120"/>
    </row>
    <row r="253" spans="1:6" ht="23.25" customHeight="1">
      <c r="A253" s="18" t="s">
        <v>437</v>
      </c>
      <c r="B253" s="26" t="s">
        <v>438</v>
      </c>
      <c r="C253" s="26" t="s">
        <v>229</v>
      </c>
      <c r="D253" s="26" t="s">
        <v>39</v>
      </c>
      <c r="E253" s="120"/>
    </row>
    <row r="254" spans="1:6" ht="23.25" customHeight="1">
      <c r="A254" s="18" t="s">
        <v>439</v>
      </c>
      <c r="B254" s="26" t="s">
        <v>440</v>
      </c>
      <c r="C254" s="26" t="s">
        <v>229</v>
      </c>
      <c r="D254" s="26" t="s">
        <v>39</v>
      </c>
      <c r="E254" s="120"/>
    </row>
    <row r="255" spans="1:6" ht="23.25" customHeight="1">
      <c r="A255" s="27" t="s">
        <v>1</v>
      </c>
      <c r="B255" s="27" t="s">
        <v>441</v>
      </c>
      <c r="C255" s="27" t="s">
        <v>2</v>
      </c>
      <c r="D255" s="5">
        <v>65254</v>
      </c>
      <c r="E255" s="122" t="s">
        <v>0</v>
      </c>
      <c r="F255" s="109" t="s">
        <v>916</v>
      </c>
    </row>
    <row r="256" spans="1:6" ht="23.25" customHeight="1">
      <c r="A256" s="27" t="s">
        <v>3</v>
      </c>
      <c r="B256" s="27" t="s">
        <v>443</v>
      </c>
      <c r="C256" s="27" t="s">
        <v>4</v>
      </c>
      <c r="D256" s="27" t="s">
        <v>229</v>
      </c>
      <c r="E256" s="122"/>
      <c r="F256" s="109"/>
    </row>
    <row r="257" spans="1:6" ht="23.25" customHeight="1">
      <c r="A257" s="124" t="s">
        <v>6</v>
      </c>
      <c r="B257" s="124" t="s">
        <v>7</v>
      </c>
      <c r="C257" s="122" t="s">
        <v>8</v>
      </c>
      <c r="D257" s="124" t="s">
        <v>9</v>
      </c>
      <c r="E257" s="122"/>
      <c r="F257" s="109"/>
    </row>
    <row r="258" spans="1:6" ht="23.25" customHeight="1">
      <c r="A258" s="124"/>
      <c r="B258" s="124"/>
      <c r="C258" s="122"/>
      <c r="D258" s="122"/>
      <c r="E258" s="122"/>
      <c r="F258" s="109"/>
    </row>
    <row r="259" spans="1:6" ht="23.25" customHeight="1">
      <c r="A259" s="18" t="s">
        <v>447</v>
      </c>
      <c r="B259" s="26" t="s">
        <v>448</v>
      </c>
      <c r="C259" s="26" t="s">
        <v>236</v>
      </c>
      <c r="D259" s="26" t="s">
        <v>446</v>
      </c>
      <c r="E259" s="125">
        <f>COUNTA(A259:A262)</f>
        <v>4</v>
      </c>
    </row>
    <row r="260" spans="1:6" ht="23.25" customHeight="1">
      <c r="A260" s="18" t="s">
        <v>444</v>
      </c>
      <c r="B260" s="26" t="s">
        <v>445</v>
      </c>
      <c r="C260" s="26" t="s">
        <v>232</v>
      </c>
      <c r="D260" s="26" t="s">
        <v>446</v>
      </c>
      <c r="E260" s="125"/>
    </row>
    <row r="261" spans="1:6" ht="23.25" customHeight="1">
      <c r="A261" s="18" t="s">
        <v>449</v>
      </c>
      <c r="B261" s="26" t="s">
        <v>450</v>
      </c>
      <c r="C261" s="26" t="s">
        <v>236</v>
      </c>
      <c r="D261" s="26" t="s">
        <v>446</v>
      </c>
      <c r="E261" s="125"/>
    </row>
    <row r="262" spans="1:6" ht="23.25" customHeight="1">
      <c r="A262" s="18" t="s">
        <v>451</v>
      </c>
      <c r="B262" s="26" t="s">
        <v>452</v>
      </c>
      <c r="C262" s="26" t="s">
        <v>453</v>
      </c>
      <c r="D262" s="26" t="s">
        <v>446</v>
      </c>
      <c r="E262" s="125"/>
    </row>
    <row r="263" spans="1:6" ht="23.25" customHeight="1">
      <c r="A263" s="27" t="s">
        <v>1</v>
      </c>
      <c r="B263" s="27" t="s">
        <v>384</v>
      </c>
      <c r="C263" s="27" t="s">
        <v>2</v>
      </c>
      <c r="D263" s="5">
        <v>82585</v>
      </c>
      <c r="E263" s="122" t="s">
        <v>0</v>
      </c>
      <c r="F263" s="109" t="s">
        <v>454</v>
      </c>
    </row>
    <row r="264" spans="1:6" ht="23.25" customHeight="1">
      <c r="A264" s="27" t="s">
        <v>3</v>
      </c>
      <c r="B264" s="27" t="s">
        <v>385</v>
      </c>
      <c r="C264" s="27" t="s">
        <v>4</v>
      </c>
      <c r="D264" s="27" t="s">
        <v>455</v>
      </c>
      <c r="E264" s="122"/>
      <c r="F264" s="109"/>
    </row>
    <row r="265" spans="1:6" ht="23.25" customHeight="1">
      <c r="A265" s="124" t="s">
        <v>6</v>
      </c>
      <c r="B265" s="124" t="s">
        <v>7</v>
      </c>
      <c r="C265" s="122" t="s">
        <v>8</v>
      </c>
      <c r="D265" s="124" t="s">
        <v>9</v>
      </c>
      <c r="E265" s="122"/>
      <c r="F265" s="109"/>
    </row>
    <row r="266" spans="1:6" ht="23.25" customHeight="1">
      <c r="A266" s="124"/>
      <c r="B266" s="124"/>
      <c r="C266" s="122"/>
      <c r="D266" s="122"/>
      <c r="E266" s="122"/>
      <c r="F266" s="109"/>
    </row>
    <row r="267" spans="1:6" ht="23.25" customHeight="1">
      <c r="A267" s="18" t="s">
        <v>456</v>
      </c>
      <c r="B267" s="26" t="s">
        <v>457</v>
      </c>
      <c r="C267" s="26" t="s">
        <v>236</v>
      </c>
      <c r="D267" s="26" t="s">
        <v>458</v>
      </c>
      <c r="E267" s="120">
        <f>COUNTA(A267:A268)</f>
        <v>2</v>
      </c>
    </row>
    <row r="268" spans="1:6" ht="23.25" customHeight="1">
      <c r="A268" s="18" t="s">
        <v>459</v>
      </c>
      <c r="B268" s="26" t="s">
        <v>460</v>
      </c>
      <c r="C268" s="26" t="s">
        <v>236</v>
      </c>
      <c r="D268" s="26" t="s">
        <v>458</v>
      </c>
      <c r="E268" s="120"/>
    </row>
    <row r="269" spans="1:6" ht="23.25" customHeight="1">
      <c r="A269" s="27" t="s">
        <v>1</v>
      </c>
      <c r="B269" s="27" t="s">
        <v>461</v>
      </c>
      <c r="C269" s="27" t="s">
        <v>2</v>
      </c>
      <c r="D269" s="5">
        <v>81217</v>
      </c>
      <c r="E269" s="122" t="s">
        <v>0</v>
      </c>
      <c r="F269" s="109" t="s">
        <v>916</v>
      </c>
    </row>
    <row r="270" spans="1:6" ht="23.25" customHeight="1">
      <c r="A270" s="27" t="s">
        <v>3</v>
      </c>
      <c r="B270" s="27" t="s">
        <v>463</v>
      </c>
      <c r="C270" s="27" t="s">
        <v>4</v>
      </c>
      <c r="D270" s="27" t="s">
        <v>229</v>
      </c>
      <c r="E270" s="122"/>
      <c r="F270" s="109"/>
    </row>
    <row r="271" spans="1:6" ht="23.25" customHeight="1">
      <c r="A271" s="124" t="s">
        <v>6</v>
      </c>
      <c r="B271" s="124" t="s">
        <v>7</v>
      </c>
      <c r="C271" s="122" t="s">
        <v>8</v>
      </c>
      <c r="D271" s="124" t="s">
        <v>9</v>
      </c>
      <c r="E271" s="122"/>
      <c r="F271" s="109"/>
    </row>
    <row r="272" spans="1:6" ht="23.25" customHeight="1">
      <c r="A272" s="124"/>
      <c r="B272" s="124"/>
      <c r="C272" s="122"/>
      <c r="D272" s="122"/>
      <c r="E272" s="122"/>
      <c r="F272" s="109"/>
    </row>
    <row r="273" spans="1:5" ht="23.25" customHeight="1">
      <c r="A273" s="16" t="s">
        <v>464</v>
      </c>
      <c r="B273" s="30" t="s">
        <v>465</v>
      </c>
      <c r="C273" s="26" t="s">
        <v>236</v>
      </c>
      <c r="D273" s="30" t="s">
        <v>466</v>
      </c>
      <c r="E273" s="120">
        <f>COUNTA(A273:A312)</f>
        <v>40</v>
      </c>
    </row>
    <row r="274" spans="1:5" ht="23.25" customHeight="1">
      <c r="A274" s="16" t="s">
        <v>467</v>
      </c>
      <c r="B274" s="30" t="s">
        <v>468</v>
      </c>
      <c r="C274" s="26" t="s">
        <v>236</v>
      </c>
      <c r="D274" s="30" t="s">
        <v>466</v>
      </c>
      <c r="E274" s="120"/>
    </row>
    <row r="275" spans="1:5" ht="23.25" customHeight="1">
      <c r="A275" s="16" t="s">
        <v>469</v>
      </c>
      <c r="B275" s="26" t="s">
        <v>470</v>
      </c>
      <c r="C275" s="26" t="s">
        <v>236</v>
      </c>
      <c r="D275" s="30" t="s">
        <v>466</v>
      </c>
      <c r="E275" s="120"/>
    </row>
    <row r="276" spans="1:5" ht="23.25" customHeight="1">
      <c r="A276" s="16" t="s">
        <v>471</v>
      </c>
      <c r="B276" s="30" t="s">
        <v>472</v>
      </c>
      <c r="C276" s="26" t="s">
        <v>232</v>
      </c>
      <c r="D276" s="30" t="s">
        <v>466</v>
      </c>
      <c r="E276" s="120"/>
    </row>
    <row r="277" spans="1:5" ht="23.25" customHeight="1">
      <c r="A277" s="16" t="s">
        <v>473</v>
      </c>
      <c r="B277" s="30" t="s">
        <v>474</v>
      </c>
      <c r="C277" s="26" t="s">
        <v>236</v>
      </c>
      <c r="D277" s="30" t="s">
        <v>466</v>
      </c>
      <c r="E277" s="120"/>
    </row>
    <row r="278" spans="1:5" ht="23.25" customHeight="1">
      <c r="A278" s="18" t="s">
        <v>475</v>
      </c>
      <c r="B278" s="30" t="s">
        <v>476</v>
      </c>
      <c r="C278" s="26" t="s">
        <v>232</v>
      </c>
      <c r="D278" s="30" t="s">
        <v>466</v>
      </c>
      <c r="E278" s="120"/>
    </row>
    <row r="279" spans="1:5" ht="23.25" customHeight="1">
      <c r="A279" s="18" t="s">
        <v>477</v>
      </c>
      <c r="B279" s="30" t="s">
        <v>478</v>
      </c>
      <c r="C279" s="26" t="s">
        <v>232</v>
      </c>
      <c r="D279" s="30" t="s">
        <v>466</v>
      </c>
      <c r="E279" s="120"/>
    </row>
    <row r="280" spans="1:5" ht="23.25" customHeight="1">
      <c r="A280" s="18" t="s">
        <v>479</v>
      </c>
      <c r="B280" s="30" t="s">
        <v>480</v>
      </c>
      <c r="C280" s="26" t="s">
        <v>232</v>
      </c>
      <c r="D280" s="30" t="s">
        <v>466</v>
      </c>
      <c r="E280" s="120"/>
    </row>
    <row r="281" spans="1:5" ht="23.25" customHeight="1">
      <c r="A281" s="18" t="s">
        <v>481</v>
      </c>
      <c r="B281" s="30" t="s">
        <v>482</v>
      </c>
      <c r="C281" s="26" t="s">
        <v>236</v>
      </c>
      <c r="D281" s="30" t="s">
        <v>466</v>
      </c>
      <c r="E281" s="120"/>
    </row>
    <row r="282" spans="1:5" ht="23.25" customHeight="1">
      <c r="A282" s="18" t="s">
        <v>483</v>
      </c>
      <c r="B282" s="30" t="s">
        <v>484</v>
      </c>
      <c r="C282" s="26" t="s">
        <v>236</v>
      </c>
      <c r="D282" s="30" t="s">
        <v>466</v>
      </c>
      <c r="E282" s="120"/>
    </row>
    <row r="283" spans="1:5" ht="23.25" customHeight="1">
      <c r="A283" s="18" t="s">
        <v>485</v>
      </c>
      <c r="B283" s="30" t="s">
        <v>486</v>
      </c>
      <c r="C283" s="26" t="s">
        <v>236</v>
      </c>
      <c r="D283" s="30" t="s">
        <v>466</v>
      </c>
      <c r="E283" s="120"/>
    </row>
    <row r="284" spans="1:5" ht="23.25" customHeight="1">
      <c r="A284" s="18" t="s">
        <v>487</v>
      </c>
      <c r="B284" s="30" t="s">
        <v>488</v>
      </c>
      <c r="C284" s="26" t="s">
        <v>232</v>
      </c>
      <c r="D284" s="30" t="s">
        <v>466</v>
      </c>
      <c r="E284" s="120"/>
    </row>
    <row r="285" spans="1:5" ht="23.25" customHeight="1">
      <c r="A285" s="18" t="s">
        <v>489</v>
      </c>
      <c r="B285" s="30" t="s">
        <v>490</v>
      </c>
      <c r="C285" s="26" t="s">
        <v>232</v>
      </c>
      <c r="D285" s="30" t="s">
        <v>466</v>
      </c>
      <c r="E285" s="120"/>
    </row>
    <row r="286" spans="1:5" ht="23.25" customHeight="1">
      <c r="A286" s="18" t="s">
        <v>491</v>
      </c>
      <c r="B286" s="30" t="s">
        <v>492</v>
      </c>
      <c r="C286" s="26" t="s">
        <v>236</v>
      </c>
      <c r="D286" s="30" t="s">
        <v>466</v>
      </c>
      <c r="E286" s="120"/>
    </row>
    <row r="287" spans="1:5" ht="23.25" customHeight="1">
      <c r="A287" s="18" t="s">
        <v>493</v>
      </c>
      <c r="B287" s="30" t="s">
        <v>494</v>
      </c>
      <c r="C287" s="26" t="s">
        <v>236</v>
      </c>
      <c r="D287" s="30" t="s">
        <v>466</v>
      </c>
      <c r="E287" s="120"/>
    </row>
    <row r="288" spans="1:5" ht="23.25" customHeight="1">
      <c r="A288" s="18" t="s">
        <v>495</v>
      </c>
      <c r="B288" s="30" t="s">
        <v>496</v>
      </c>
      <c r="C288" s="26" t="s">
        <v>232</v>
      </c>
      <c r="D288" s="30" t="s">
        <v>466</v>
      </c>
      <c r="E288" s="120"/>
    </row>
    <row r="289" spans="1:5" ht="23.25" customHeight="1">
      <c r="A289" s="18" t="s">
        <v>497</v>
      </c>
      <c r="B289" s="30" t="s">
        <v>498</v>
      </c>
      <c r="C289" s="26" t="s">
        <v>232</v>
      </c>
      <c r="D289" s="30" t="s">
        <v>499</v>
      </c>
      <c r="E289" s="120"/>
    </row>
    <row r="290" spans="1:5" ht="23.25" customHeight="1">
      <c r="A290" s="18" t="s">
        <v>500</v>
      </c>
      <c r="B290" s="30" t="s">
        <v>501</v>
      </c>
      <c r="C290" s="26" t="s">
        <v>236</v>
      </c>
      <c r="D290" s="30" t="s">
        <v>466</v>
      </c>
      <c r="E290" s="120"/>
    </row>
    <row r="291" spans="1:5" ht="23.25" customHeight="1">
      <c r="A291" s="18" t="s">
        <v>502</v>
      </c>
      <c r="B291" s="30" t="s">
        <v>503</v>
      </c>
      <c r="C291" s="26" t="s">
        <v>236</v>
      </c>
      <c r="D291" s="30" t="s">
        <v>466</v>
      </c>
      <c r="E291" s="120"/>
    </row>
    <row r="292" spans="1:5" ht="23.25" customHeight="1">
      <c r="A292" s="18" t="s">
        <v>504</v>
      </c>
      <c r="B292" s="30" t="s">
        <v>505</v>
      </c>
      <c r="C292" s="26" t="s">
        <v>236</v>
      </c>
      <c r="D292" s="30" t="s">
        <v>466</v>
      </c>
      <c r="E292" s="120"/>
    </row>
    <row r="293" spans="1:5" ht="23.25" customHeight="1">
      <c r="A293" s="18" t="s">
        <v>506</v>
      </c>
      <c r="B293" s="30" t="s">
        <v>507</v>
      </c>
      <c r="C293" s="26" t="s">
        <v>236</v>
      </c>
      <c r="D293" s="30" t="s">
        <v>466</v>
      </c>
      <c r="E293" s="120"/>
    </row>
    <row r="294" spans="1:5" ht="23.25" customHeight="1">
      <c r="A294" s="18" t="s">
        <v>508</v>
      </c>
      <c r="B294" s="30" t="s">
        <v>509</v>
      </c>
      <c r="C294" s="26" t="s">
        <v>232</v>
      </c>
      <c r="D294" s="30" t="s">
        <v>466</v>
      </c>
      <c r="E294" s="120"/>
    </row>
    <row r="295" spans="1:5" ht="23.25" customHeight="1">
      <c r="A295" s="18" t="s">
        <v>510</v>
      </c>
      <c r="B295" s="30" t="s">
        <v>511</v>
      </c>
      <c r="C295" s="26" t="s">
        <v>232</v>
      </c>
      <c r="D295" s="30" t="s">
        <v>466</v>
      </c>
      <c r="E295" s="120"/>
    </row>
    <row r="296" spans="1:5" ht="23.25" customHeight="1">
      <c r="A296" s="18" t="s">
        <v>512</v>
      </c>
      <c r="B296" s="30" t="s">
        <v>513</v>
      </c>
      <c r="C296" s="26" t="s">
        <v>232</v>
      </c>
      <c r="D296" s="30" t="s">
        <v>466</v>
      </c>
      <c r="E296" s="120"/>
    </row>
    <row r="297" spans="1:5" ht="23.25" customHeight="1">
      <c r="A297" s="18" t="s">
        <v>514</v>
      </c>
      <c r="B297" s="30" t="s">
        <v>515</v>
      </c>
      <c r="C297" s="26" t="s">
        <v>236</v>
      </c>
      <c r="D297" s="30" t="s">
        <v>466</v>
      </c>
      <c r="E297" s="120"/>
    </row>
    <row r="298" spans="1:5" ht="23.25" customHeight="1">
      <c r="A298" s="18" t="s">
        <v>516</v>
      </c>
      <c r="B298" s="30" t="s">
        <v>517</v>
      </c>
      <c r="C298" s="26" t="s">
        <v>232</v>
      </c>
      <c r="D298" s="30" t="s">
        <v>466</v>
      </c>
      <c r="E298" s="120"/>
    </row>
    <row r="299" spans="1:5" ht="23.25" customHeight="1">
      <c r="A299" s="16" t="s">
        <v>518</v>
      </c>
      <c r="B299" s="30" t="s">
        <v>519</v>
      </c>
      <c r="C299" s="26" t="s">
        <v>236</v>
      </c>
      <c r="D299" s="30" t="s">
        <v>466</v>
      </c>
      <c r="E299" s="120"/>
    </row>
    <row r="300" spans="1:5" ht="23.25" customHeight="1">
      <c r="A300" s="16" t="s">
        <v>520</v>
      </c>
      <c r="B300" s="30" t="s">
        <v>505</v>
      </c>
      <c r="C300" s="26" t="s">
        <v>236</v>
      </c>
      <c r="D300" s="30" t="s">
        <v>466</v>
      </c>
      <c r="E300" s="120"/>
    </row>
    <row r="301" spans="1:5" ht="23.25" customHeight="1">
      <c r="A301" s="18" t="s">
        <v>521</v>
      </c>
      <c r="B301" s="30" t="s">
        <v>522</v>
      </c>
      <c r="C301" s="26" t="s">
        <v>232</v>
      </c>
      <c r="D301" s="30" t="s">
        <v>466</v>
      </c>
      <c r="E301" s="120"/>
    </row>
    <row r="302" spans="1:5" ht="23.25" customHeight="1">
      <c r="A302" s="18" t="s">
        <v>523</v>
      </c>
      <c r="B302" s="30" t="s">
        <v>524</v>
      </c>
      <c r="C302" s="26" t="s">
        <v>236</v>
      </c>
      <c r="D302" s="30" t="s">
        <v>466</v>
      </c>
      <c r="E302" s="120"/>
    </row>
    <row r="303" spans="1:5" ht="23.25" customHeight="1">
      <c r="A303" s="18" t="s">
        <v>525</v>
      </c>
      <c r="B303" s="30" t="s">
        <v>526</v>
      </c>
      <c r="C303" s="26" t="s">
        <v>236</v>
      </c>
      <c r="D303" s="30" t="s">
        <v>466</v>
      </c>
      <c r="E303" s="120"/>
    </row>
    <row r="304" spans="1:5" ht="23.25" customHeight="1">
      <c r="A304" s="18" t="s">
        <v>527</v>
      </c>
      <c r="B304" s="30" t="s">
        <v>528</v>
      </c>
      <c r="C304" s="26" t="s">
        <v>236</v>
      </c>
      <c r="D304" s="30" t="s">
        <v>466</v>
      </c>
      <c r="E304" s="120"/>
    </row>
    <row r="305" spans="1:6" ht="23.25" customHeight="1">
      <c r="A305" s="18" t="s">
        <v>529</v>
      </c>
      <c r="B305" s="30" t="s">
        <v>530</v>
      </c>
      <c r="C305" s="26" t="s">
        <v>236</v>
      </c>
      <c r="D305" s="30" t="s">
        <v>466</v>
      </c>
      <c r="E305" s="120"/>
    </row>
    <row r="306" spans="1:6" ht="23.25" customHeight="1">
      <c r="A306" s="18" t="s">
        <v>531</v>
      </c>
      <c r="B306" s="30" t="s">
        <v>532</v>
      </c>
      <c r="C306" s="26" t="s">
        <v>232</v>
      </c>
      <c r="D306" s="30" t="s">
        <v>466</v>
      </c>
      <c r="E306" s="120"/>
    </row>
    <row r="307" spans="1:6" ht="23.25" customHeight="1">
      <c r="A307" s="16" t="s">
        <v>533</v>
      </c>
      <c r="B307" s="30" t="s">
        <v>534</v>
      </c>
      <c r="C307" s="26" t="s">
        <v>232</v>
      </c>
      <c r="D307" s="30" t="s">
        <v>466</v>
      </c>
      <c r="E307" s="120"/>
    </row>
    <row r="308" spans="1:6" ht="23.25" customHeight="1">
      <c r="A308" s="16" t="s">
        <v>535</v>
      </c>
      <c r="B308" s="30" t="s">
        <v>536</v>
      </c>
      <c r="C308" s="26" t="s">
        <v>236</v>
      </c>
      <c r="D308" s="30" t="s">
        <v>466</v>
      </c>
      <c r="E308" s="120"/>
    </row>
    <row r="309" spans="1:6" ht="23.25" customHeight="1">
      <c r="A309" s="18" t="s">
        <v>537</v>
      </c>
      <c r="B309" s="30" t="s">
        <v>538</v>
      </c>
      <c r="C309" s="26" t="s">
        <v>236</v>
      </c>
      <c r="D309" s="30" t="s">
        <v>466</v>
      </c>
      <c r="E309" s="120"/>
    </row>
    <row r="310" spans="1:6" ht="23.25" customHeight="1">
      <c r="A310" s="18" t="s">
        <v>539</v>
      </c>
      <c r="B310" s="30" t="s">
        <v>540</v>
      </c>
      <c r="C310" s="26" t="s">
        <v>232</v>
      </c>
      <c r="D310" s="30" t="s">
        <v>466</v>
      </c>
      <c r="E310" s="120"/>
    </row>
    <row r="311" spans="1:6" ht="23.25" customHeight="1">
      <c r="A311" s="18" t="s">
        <v>541</v>
      </c>
      <c r="B311" s="30" t="s">
        <v>542</v>
      </c>
      <c r="C311" s="26" t="s">
        <v>232</v>
      </c>
      <c r="D311" s="30" t="s">
        <v>466</v>
      </c>
      <c r="E311" s="120"/>
    </row>
    <row r="312" spans="1:6" ht="23.25" customHeight="1">
      <c r="A312" s="18" t="s">
        <v>543</v>
      </c>
      <c r="B312" s="30" t="s">
        <v>544</v>
      </c>
      <c r="C312" s="26" t="s">
        <v>236</v>
      </c>
      <c r="D312" s="30" t="s">
        <v>466</v>
      </c>
      <c r="E312" s="120"/>
    </row>
    <row r="313" spans="1:6" ht="23.25" customHeight="1">
      <c r="A313" s="31" t="s">
        <v>1</v>
      </c>
      <c r="B313" s="31" t="s">
        <v>2157</v>
      </c>
      <c r="C313" s="31" t="s">
        <v>2</v>
      </c>
      <c r="D313" s="19">
        <v>126199</v>
      </c>
      <c r="E313" s="122" t="s">
        <v>0</v>
      </c>
      <c r="F313" s="158">
        <v>46599</v>
      </c>
    </row>
    <row r="314" spans="1:6" ht="23.25" customHeight="1">
      <c r="A314" s="31" t="s">
        <v>3</v>
      </c>
      <c r="B314" s="31" t="s">
        <v>2158</v>
      </c>
      <c r="C314" s="31" t="s">
        <v>4</v>
      </c>
      <c r="D314" s="31" t="s">
        <v>191</v>
      </c>
      <c r="E314" s="122"/>
      <c r="F314" s="158"/>
    </row>
    <row r="315" spans="1:6" ht="23.25" customHeight="1">
      <c r="A315" s="146" t="s">
        <v>6</v>
      </c>
      <c r="B315" s="146" t="s">
        <v>7</v>
      </c>
      <c r="C315" s="31" t="s">
        <v>2079</v>
      </c>
      <c r="D315" s="146" t="s">
        <v>9</v>
      </c>
      <c r="E315" s="122"/>
      <c r="F315" s="158"/>
    </row>
    <row r="316" spans="1:6" ht="23.25" customHeight="1">
      <c r="A316" s="146"/>
      <c r="B316" s="146"/>
      <c r="C316" s="31" t="s">
        <v>2080</v>
      </c>
      <c r="D316" s="146"/>
      <c r="E316" s="122"/>
      <c r="F316" s="158"/>
    </row>
    <row r="317" spans="1:6" ht="23.25" customHeight="1">
      <c r="A317" s="2" t="s">
        <v>2159</v>
      </c>
      <c r="B317" s="25" t="s">
        <v>2160</v>
      </c>
      <c r="C317" s="1" t="s">
        <v>191</v>
      </c>
      <c r="D317" s="25" t="s">
        <v>2161</v>
      </c>
      <c r="E317" s="135">
        <f>COUNTA(A317:A392)</f>
        <v>76</v>
      </c>
      <c r="F317" s="20"/>
    </row>
    <row r="318" spans="1:6" ht="23.25" customHeight="1">
      <c r="A318" s="2" t="s">
        <v>467</v>
      </c>
      <c r="B318" s="25" t="s">
        <v>468</v>
      </c>
      <c r="C318" s="1" t="s">
        <v>191</v>
      </c>
      <c r="D318" s="25" t="s">
        <v>11</v>
      </c>
      <c r="E318" s="135"/>
      <c r="F318" s="20"/>
    </row>
    <row r="319" spans="1:6" ht="23.25" customHeight="1">
      <c r="A319" s="2" t="s">
        <v>2202</v>
      </c>
      <c r="B319" s="25" t="s">
        <v>472</v>
      </c>
      <c r="C319" s="1" t="s">
        <v>191</v>
      </c>
      <c r="D319" s="25" t="s">
        <v>11</v>
      </c>
      <c r="E319" s="135"/>
      <c r="F319" s="20"/>
    </row>
    <row r="320" spans="1:6" ht="23.25" customHeight="1">
      <c r="A320" s="2" t="s">
        <v>2163</v>
      </c>
      <c r="B320" s="25" t="s">
        <v>387</v>
      </c>
      <c r="C320" s="1" t="s">
        <v>191</v>
      </c>
      <c r="D320" s="25" t="s">
        <v>2161</v>
      </c>
      <c r="E320" s="135"/>
      <c r="F320" s="20"/>
    </row>
    <row r="321" spans="1:6" ht="23.25" customHeight="1">
      <c r="A321" s="2" t="s">
        <v>2204</v>
      </c>
      <c r="B321" s="25" t="s">
        <v>474</v>
      </c>
      <c r="C321" s="1" t="s">
        <v>191</v>
      </c>
      <c r="D321" s="25" t="s">
        <v>11</v>
      </c>
      <c r="E321" s="135"/>
      <c r="F321" s="20"/>
    </row>
    <row r="322" spans="1:6" ht="23.25" customHeight="1">
      <c r="A322" s="2" t="s">
        <v>475</v>
      </c>
      <c r="B322" s="25" t="s">
        <v>476</v>
      </c>
      <c r="C322" s="1" t="s">
        <v>191</v>
      </c>
      <c r="D322" s="25" t="s">
        <v>11</v>
      </c>
      <c r="E322" s="135"/>
      <c r="F322" s="20"/>
    </row>
    <row r="323" spans="1:6" ht="23.25" customHeight="1">
      <c r="A323" s="2" t="s">
        <v>392</v>
      </c>
      <c r="B323" s="25" t="s">
        <v>2162</v>
      </c>
      <c r="C323" s="1" t="s">
        <v>191</v>
      </c>
      <c r="D323" s="25" t="s">
        <v>2161</v>
      </c>
      <c r="E323" s="135"/>
      <c r="F323" s="20"/>
    </row>
    <row r="324" spans="1:6" ht="23.25" customHeight="1">
      <c r="A324" s="2" t="s">
        <v>481</v>
      </c>
      <c r="B324" s="25" t="s">
        <v>482</v>
      </c>
      <c r="C324" s="1" t="s">
        <v>191</v>
      </c>
      <c r="D324" s="25" t="s">
        <v>11</v>
      </c>
      <c r="E324" s="135"/>
      <c r="F324" s="20"/>
    </row>
    <row r="325" spans="1:6" ht="23.25" customHeight="1">
      <c r="A325" s="2" t="s">
        <v>394</v>
      </c>
      <c r="B325" s="25" t="s">
        <v>395</v>
      </c>
      <c r="C325" s="1" t="s">
        <v>191</v>
      </c>
      <c r="D325" s="25" t="s">
        <v>2185</v>
      </c>
      <c r="E325" s="135"/>
      <c r="F325" s="20"/>
    </row>
    <row r="326" spans="1:6" ht="23.25" customHeight="1">
      <c r="A326" s="2" t="s">
        <v>2205</v>
      </c>
      <c r="B326" s="25" t="s">
        <v>486</v>
      </c>
      <c r="C326" s="1" t="s">
        <v>191</v>
      </c>
      <c r="D326" s="25" t="s">
        <v>11</v>
      </c>
      <c r="E326" s="135"/>
      <c r="F326" s="20"/>
    </row>
    <row r="327" spans="1:6" ht="23.25" customHeight="1">
      <c r="A327" s="2" t="s">
        <v>2206</v>
      </c>
      <c r="B327" s="25" t="s">
        <v>2207</v>
      </c>
      <c r="C327" s="1" t="s">
        <v>191</v>
      </c>
      <c r="D327" s="25" t="s">
        <v>11</v>
      </c>
      <c r="E327" s="135"/>
      <c r="F327" s="20"/>
    </row>
    <row r="328" spans="1:6" ht="23.25" customHeight="1">
      <c r="A328" s="2" t="s">
        <v>2180</v>
      </c>
      <c r="B328" s="25" t="s">
        <v>457</v>
      </c>
      <c r="C328" s="1" t="s">
        <v>191</v>
      </c>
      <c r="D328" s="25" t="s">
        <v>458</v>
      </c>
      <c r="E328" s="135"/>
      <c r="F328" s="20"/>
    </row>
    <row r="329" spans="1:6" ht="23.25" customHeight="1">
      <c r="A329" s="2" t="s">
        <v>396</v>
      </c>
      <c r="B329" s="25" t="s">
        <v>397</v>
      </c>
      <c r="C329" s="1" t="s">
        <v>191</v>
      </c>
      <c r="D329" s="25" t="s">
        <v>2185</v>
      </c>
      <c r="E329" s="135"/>
      <c r="F329" s="20"/>
    </row>
    <row r="330" spans="1:6" ht="23.25" customHeight="1">
      <c r="A330" s="2" t="s">
        <v>489</v>
      </c>
      <c r="B330" s="25" t="s">
        <v>490</v>
      </c>
      <c r="C330" s="1" t="s">
        <v>191</v>
      </c>
      <c r="D330" s="25" t="s">
        <v>11</v>
      </c>
      <c r="E330" s="135"/>
      <c r="F330" s="20"/>
    </row>
    <row r="331" spans="1:6" ht="23.25" customHeight="1">
      <c r="A331" s="2" t="s">
        <v>398</v>
      </c>
      <c r="B331" s="25" t="s">
        <v>399</v>
      </c>
      <c r="C331" s="1" t="s">
        <v>191</v>
      </c>
      <c r="D331" s="25" t="s">
        <v>2185</v>
      </c>
      <c r="E331" s="135"/>
      <c r="F331" s="20"/>
    </row>
    <row r="332" spans="1:6" ht="23.25" customHeight="1">
      <c r="A332" s="2" t="s">
        <v>2208</v>
      </c>
      <c r="B332" s="25" t="s">
        <v>494</v>
      </c>
      <c r="C332" s="1" t="s">
        <v>191</v>
      </c>
      <c r="D332" s="25" t="s">
        <v>11</v>
      </c>
      <c r="E332" s="135"/>
      <c r="F332" s="20"/>
    </row>
    <row r="333" spans="1:6" ht="23.25" customHeight="1">
      <c r="A333" s="2" t="s">
        <v>491</v>
      </c>
      <c r="B333" s="25" t="s">
        <v>492</v>
      </c>
      <c r="C333" s="1" t="s">
        <v>191</v>
      </c>
      <c r="D333" s="25" t="s">
        <v>11</v>
      </c>
      <c r="E333" s="135"/>
      <c r="F333" s="20"/>
    </row>
    <row r="334" spans="1:6" ht="23.25" customHeight="1">
      <c r="A334" s="2" t="s">
        <v>2164</v>
      </c>
      <c r="B334" s="25" t="s">
        <v>2165</v>
      </c>
      <c r="C334" s="1" t="s">
        <v>191</v>
      </c>
      <c r="D334" s="25" t="s">
        <v>2161</v>
      </c>
      <c r="E334" s="135"/>
      <c r="F334" s="20"/>
    </row>
    <row r="335" spans="1:6" ht="23.25" customHeight="1">
      <c r="A335" s="2" t="s">
        <v>2166</v>
      </c>
      <c r="B335" s="25" t="s">
        <v>404</v>
      </c>
      <c r="C335" s="1" t="s">
        <v>191</v>
      </c>
      <c r="D335" s="25" t="s">
        <v>2161</v>
      </c>
      <c r="E335" s="135"/>
      <c r="F335" s="20"/>
    </row>
    <row r="336" spans="1:6" ht="23.25" customHeight="1">
      <c r="A336" s="2" t="s">
        <v>405</v>
      </c>
      <c r="B336" s="25" t="s">
        <v>406</v>
      </c>
      <c r="C336" s="1" t="s">
        <v>191</v>
      </c>
      <c r="D336" s="25" t="s">
        <v>2185</v>
      </c>
      <c r="E336" s="135"/>
      <c r="F336" s="20"/>
    </row>
    <row r="337" spans="1:6" ht="23.25" customHeight="1">
      <c r="A337" s="2" t="s">
        <v>495</v>
      </c>
      <c r="B337" s="25" t="s">
        <v>496</v>
      </c>
      <c r="C337" s="1" t="s">
        <v>191</v>
      </c>
      <c r="D337" s="25" t="s">
        <v>11</v>
      </c>
      <c r="E337" s="135"/>
      <c r="F337" s="20"/>
    </row>
    <row r="338" spans="1:6" ht="23.25" customHeight="1">
      <c r="A338" s="2" t="s">
        <v>400</v>
      </c>
      <c r="B338" s="25" t="s">
        <v>401</v>
      </c>
      <c r="C338" s="1" t="s">
        <v>191</v>
      </c>
      <c r="D338" s="25" t="s">
        <v>14</v>
      </c>
      <c r="E338" s="135"/>
      <c r="F338" s="20"/>
    </row>
    <row r="339" spans="1:6" ht="23.25" customHeight="1">
      <c r="A339" s="2" t="s">
        <v>497</v>
      </c>
      <c r="B339" s="25" t="s">
        <v>498</v>
      </c>
      <c r="C339" s="1" t="s">
        <v>191</v>
      </c>
      <c r="D339" s="25" t="s">
        <v>14</v>
      </c>
      <c r="E339" s="135"/>
      <c r="F339" s="20"/>
    </row>
    <row r="340" spans="1:6" ht="23.25" customHeight="1">
      <c r="A340" s="2" t="s">
        <v>407</v>
      </c>
      <c r="B340" s="25" t="s">
        <v>408</v>
      </c>
      <c r="C340" s="1" t="s">
        <v>191</v>
      </c>
      <c r="D340" s="25" t="s">
        <v>2161</v>
      </c>
      <c r="E340" s="135"/>
      <c r="F340" s="20"/>
    </row>
    <row r="341" spans="1:6" ht="23.25" customHeight="1">
      <c r="A341" s="2" t="s">
        <v>2209</v>
      </c>
      <c r="B341" s="25" t="s">
        <v>505</v>
      </c>
      <c r="C341" s="1" t="s">
        <v>191</v>
      </c>
      <c r="D341" s="25" t="s">
        <v>11</v>
      </c>
      <c r="E341" s="135"/>
      <c r="F341" s="20"/>
    </row>
    <row r="342" spans="1:6" ht="23.25" customHeight="1">
      <c r="A342" s="2" t="s">
        <v>2167</v>
      </c>
      <c r="B342" s="25" t="s">
        <v>410</v>
      </c>
      <c r="C342" s="1" t="s">
        <v>191</v>
      </c>
      <c r="D342" s="25" t="s">
        <v>2161</v>
      </c>
      <c r="E342" s="135"/>
      <c r="F342" s="20"/>
    </row>
    <row r="343" spans="1:6" ht="23.25" customHeight="1">
      <c r="A343" s="2" t="s">
        <v>2186</v>
      </c>
      <c r="B343" s="25" t="s">
        <v>412</v>
      </c>
      <c r="C343" s="1" t="s">
        <v>191</v>
      </c>
      <c r="D343" s="25" t="s">
        <v>2185</v>
      </c>
      <c r="E343" s="135"/>
      <c r="F343" s="20"/>
    </row>
    <row r="344" spans="1:6" ht="23.25" customHeight="1">
      <c r="A344" s="2" t="s">
        <v>508</v>
      </c>
      <c r="B344" s="25" t="s">
        <v>509</v>
      </c>
      <c r="C344" s="1" t="s">
        <v>191</v>
      </c>
      <c r="D344" s="25" t="s">
        <v>11</v>
      </c>
      <c r="E344" s="135"/>
      <c r="F344" s="20"/>
    </row>
    <row r="345" spans="1:6" ht="23.25" customHeight="1">
      <c r="A345" s="2" t="s">
        <v>2210</v>
      </c>
      <c r="B345" s="25" t="s">
        <v>2211</v>
      </c>
      <c r="C345" s="1" t="s">
        <v>191</v>
      </c>
      <c r="D345" s="25" t="s">
        <v>11</v>
      </c>
      <c r="E345" s="135"/>
      <c r="F345" s="20"/>
    </row>
    <row r="346" spans="1:6" ht="23.25" customHeight="1">
      <c r="A346" s="2" t="s">
        <v>2193</v>
      </c>
      <c r="B346" s="25" t="s">
        <v>414</v>
      </c>
      <c r="C346" s="1" t="s">
        <v>191</v>
      </c>
      <c r="D346" s="25" t="s">
        <v>2185</v>
      </c>
      <c r="E346" s="135"/>
      <c r="F346" s="20"/>
    </row>
    <row r="347" spans="1:6" ht="23.25" customHeight="1">
      <c r="A347" s="2" t="s">
        <v>2168</v>
      </c>
      <c r="B347" s="25" t="s">
        <v>2169</v>
      </c>
      <c r="C347" s="1" t="s">
        <v>191</v>
      </c>
      <c r="D347" s="25" t="s">
        <v>2161</v>
      </c>
      <c r="E347" s="135"/>
      <c r="F347" s="20"/>
    </row>
    <row r="348" spans="1:6" ht="23.25" customHeight="1">
      <c r="A348" s="2" t="s">
        <v>510</v>
      </c>
      <c r="B348" s="25" t="s">
        <v>511</v>
      </c>
      <c r="C348" s="1" t="s">
        <v>191</v>
      </c>
      <c r="D348" s="25" t="s">
        <v>11</v>
      </c>
      <c r="E348" s="135"/>
      <c r="F348" s="20"/>
    </row>
    <row r="349" spans="1:6" ht="23.25" customHeight="1">
      <c r="A349" s="2" t="s">
        <v>512</v>
      </c>
      <c r="B349" s="25" t="s">
        <v>513</v>
      </c>
      <c r="C349" s="1" t="s">
        <v>191</v>
      </c>
      <c r="D349" s="25" t="s">
        <v>11</v>
      </c>
      <c r="E349" s="135"/>
      <c r="F349" s="20"/>
    </row>
    <row r="350" spans="1:6" ht="23.25" customHeight="1">
      <c r="A350" s="2" t="s">
        <v>514</v>
      </c>
      <c r="B350" s="25" t="s">
        <v>515</v>
      </c>
      <c r="C350" s="1" t="s">
        <v>191</v>
      </c>
      <c r="D350" s="25" t="s">
        <v>11</v>
      </c>
      <c r="E350" s="135"/>
      <c r="F350" s="20"/>
    </row>
    <row r="351" spans="1:6" ht="23.25" customHeight="1">
      <c r="A351" s="2" t="s">
        <v>2212</v>
      </c>
      <c r="B351" s="25" t="s">
        <v>517</v>
      </c>
      <c r="C351" s="1" t="s">
        <v>191</v>
      </c>
      <c r="D351" s="25" t="s">
        <v>11</v>
      </c>
      <c r="E351" s="135"/>
      <c r="F351" s="20"/>
    </row>
    <row r="352" spans="1:6" ht="23.25" customHeight="1">
      <c r="A352" s="2" t="s">
        <v>518</v>
      </c>
      <c r="B352" s="25" t="s">
        <v>519</v>
      </c>
      <c r="C352" s="1" t="s">
        <v>191</v>
      </c>
      <c r="D352" s="25" t="s">
        <v>11</v>
      </c>
      <c r="E352" s="135"/>
      <c r="F352" s="20"/>
    </row>
    <row r="353" spans="1:6" ht="23.25" customHeight="1">
      <c r="A353" s="2" t="s">
        <v>2181</v>
      </c>
      <c r="B353" s="25" t="s">
        <v>2182</v>
      </c>
      <c r="C353" s="1" t="s">
        <v>191</v>
      </c>
      <c r="D353" s="25" t="s">
        <v>458</v>
      </c>
      <c r="E353" s="135"/>
      <c r="F353" s="20"/>
    </row>
    <row r="354" spans="1:6" ht="23.25" customHeight="1">
      <c r="A354" s="2" t="s">
        <v>2183</v>
      </c>
      <c r="B354" s="25" t="s">
        <v>460</v>
      </c>
      <c r="C354" s="1" t="s">
        <v>191</v>
      </c>
      <c r="D354" s="25" t="s">
        <v>458</v>
      </c>
      <c r="E354" s="135"/>
      <c r="F354" s="20"/>
    </row>
    <row r="355" spans="1:6" ht="23.25" customHeight="1">
      <c r="A355" s="2" t="s">
        <v>2213</v>
      </c>
      <c r="B355" s="25" t="s">
        <v>2214</v>
      </c>
      <c r="C355" s="1" t="s">
        <v>191</v>
      </c>
      <c r="D355" s="25" t="s">
        <v>11</v>
      </c>
      <c r="E355" s="135"/>
      <c r="F355" s="20"/>
    </row>
    <row r="356" spans="1:6" ht="23.25" customHeight="1">
      <c r="A356" s="2" t="s">
        <v>2215</v>
      </c>
      <c r="B356" s="25" t="s">
        <v>2216</v>
      </c>
      <c r="C356" s="1" t="s">
        <v>191</v>
      </c>
      <c r="D356" s="25" t="s">
        <v>11</v>
      </c>
      <c r="E356" s="135"/>
      <c r="F356" s="20"/>
    </row>
    <row r="357" spans="1:6" ht="23.25" customHeight="1">
      <c r="A357" s="2" t="s">
        <v>2177</v>
      </c>
      <c r="B357" s="25" t="s">
        <v>2178</v>
      </c>
      <c r="C357" s="1" t="s">
        <v>191</v>
      </c>
      <c r="D357" s="25" t="s">
        <v>2179</v>
      </c>
      <c r="E357" s="135"/>
      <c r="F357" s="20"/>
    </row>
    <row r="358" spans="1:6" ht="23.25" customHeight="1">
      <c r="A358" s="2" t="s">
        <v>2194</v>
      </c>
      <c r="B358" s="25" t="s">
        <v>416</v>
      </c>
      <c r="C358" s="1" t="s">
        <v>191</v>
      </c>
      <c r="D358" s="25" t="s">
        <v>2195</v>
      </c>
      <c r="E358" s="135"/>
      <c r="F358" s="20"/>
    </row>
    <row r="359" spans="1:6" ht="23.25" customHeight="1">
      <c r="A359" s="2" t="s">
        <v>2217</v>
      </c>
      <c r="B359" s="25" t="s">
        <v>524</v>
      </c>
      <c r="C359" s="1" t="s">
        <v>191</v>
      </c>
      <c r="D359" s="25" t="s">
        <v>11</v>
      </c>
      <c r="E359" s="135"/>
      <c r="F359" s="20"/>
    </row>
    <row r="360" spans="1:6" ht="23.25" customHeight="1">
      <c r="A360" s="2" t="s">
        <v>521</v>
      </c>
      <c r="B360" s="25" t="s">
        <v>522</v>
      </c>
      <c r="C360" s="1" t="s">
        <v>191</v>
      </c>
      <c r="D360" s="25" t="s">
        <v>11</v>
      </c>
      <c r="E360" s="135"/>
      <c r="F360" s="20"/>
    </row>
    <row r="361" spans="1:6" ht="23.25" customHeight="1">
      <c r="A361" s="2" t="s">
        <v>2190</v>
      </c>
      <c r="B361" s="25" t="s">
        <v>428</v>
      </c>
      <c r="C361" s="1" t="s">
        <v>191</v>
      </c>
      <c r="D361" s="25" t="s">
        <v>2185</v>
      </c>
      <c r="E361" s="135"/>
      <c r="F361" s="20"/>
    </row>
    <row r="362" spans="1:6" ht="23.25" customHeight="1">
      <c r="A362" s="2" t="s">
        <v>429</v>
      </c>
      <c r="B362" s="25" t="s">
        <v>430</v>
      </c>
      <c r="C362" s="1" t="s">
        <v>191</v>
      </c>
      <c r="D362" s="25" t="s">
        <v>2185</v>
      </c>
      <c r="E362" s="135"/>
      <c r="F362" s="20"/>
    </row>
    <row r="363" spans="1:6" ht="23.25" customHeight="1">
      <c r="A363" s="2" t="s">
        <v>2230</v>
      </c>
      <c r="B363" s="25" t="s">
        <v>2231</v>
      </c>
      <c r="C363" s="1" t="s">
        <v>191</v>
      </c>
      <c r="D363" s="25" t="s">
        <v>11</v>
      </c>
      <c r="E363" s="135"/>
      <c r="F363" s="20"/>
    </row>
    <row r="364" spans="1:6" ht="23.25" customHeight="1">
      <c r="A364" s="2" t="s">
        <v>431</v>
      </c>
      <c r="B364" s="25" t="s">
        <v>432</v>
      </c>
      <c r="C364" s="1" t="s">
        <v>191</v>
      </c>
      <c r="D364" s="25" t="s">
        <v>2185</v>
      </c>
      <c r="E364" s="135"/>
      <c r="F364" s="20"/>
    </row>
    <row r="365" spans="1:6" ht="23.25" customHeight="1">
      <c r="A365" s="2" t="s">
        <v>2187</v>
      </c>
      <c r="B365" s="25" t="s">
        <v>2188</v>
      </c>
      <c r="C365" s="1" t="s">
        <v>191</v>
      </c>
      <c r="D365" s="25" t="s">
        <v>2185</v>
      </c>
      <c r="E365" s="135"/>
      <c r="F365" s="20"/>
    </row>
    <row r="366" spans="1:6" ht="23.25" customHeight="1">
      <c r="A366" s="2" t="s">
        <v>2197</v>
      </c>
      <c r="B366" s="25" t="s">
        <v>2198</v>
      </c>
      <c r="C366" s="1" t="s">
        <v>191</v>
      </c>
      <c r="D366" s="25" t="s">
        <v>2195</v>
      </c>
      <c r="E366" s="135"/>
      <c r="F366" s="20"/>
    </row>
    <row r="367" spans="1:6" ht="23.25" customHeight="1">
      <c r="A367" s="2" t="s">
        <v>527</v>
      </c>
      <c r="B367" s="25" t="s">
        <v>528</v>
      </c>
      <c r="C367" s="1" t="s">
        <v>191</v>
      </c>
      <c r="D367" s="25" t="s">
        <v>11</v>
      </c>
      <c r="E367" s="135"/>
      <c r="F367" s="20"/>
    </row>
    <row r="368" spans="1:6" ht="23.25" customHeight="1">
      <c r="A368" s="2" t="s">
        <v>529</v>
      </c>
      <c r="B368" s="25" t="s">
        <v>530</v>
      </c>
      <c r="C368" s="1" t="s">
        <v>191</v>
      </c>
      <c r="D368" s="25" t="s">
        <v>11</v>
      </c>
      <c r="E368" s="135"/>
      <c r="F368" s="20"/>
    </row>
    <row r="369" spans="1:6" ht="23.25" customHeight="1">
      <c r="A369" s="2" t="s">
        <v>2218</v>
      </c>
      <c r="B369" s="25" t="s">
        <v>2219</v>
      </c>
      <c r="C369" s="1" t="s">
        <v>191</v>
      </c>
      <c r="D369" s="25" t="s">
        <v>11</v>
      </c>
      <c r="E369" s="135"/>
      <c r="F369" s="20"/>
    </row>
    <row r="370" spans="1:6" ht="23.25" customHeight="1">
      <c r="A370" s="2" t="s">
        <v>2199</v>
      </c>
      <c r="B370" s="25" t="s">
        <v>426</v>
      </c>
      <c r="C370" s="1" t="s">
        <v>191</v>
      </c>
      <c r="D370" s="25" t="s">
        <v>2195</v>
      </c>
      <c r="E370" s="135"/>
      <c r="F370" s="20"/>
    </row>
    <row r="371" spans="1:6" ht="23.25" customHeight="1">
      <c r="A371" s="2" t="s">
        <v>2196</v>
      </c>
      <c r="B371" s="25" t="s">
        <v>424</v>
      </c>
      <c r="C371" s="1" t="s">
        <v>191</v>
      </c>
      <c r="D371" s="25" t="s">
        <v>2195</v>
      </c>
      <c r="E371" s="135"/>
      <c r="F371" s="20"/>
    </row>
    <row r="372" spans="1:6" ht="23.25" customHeight="1">
      <c r="A372" s="2" t="s">
        <v>2172</v>
      </c>
      <c r="B372" s="25" t="s">
        <v>418</v>
      </c>
      <c r="C372" s="1" t="s">
        <v>191</v>
      </c>
      <c r="D372" s="25" t="s">
        <v>2161</v>
      </c>
      <c r="E372" s="135"/>
      <c r="F372" s="20"/>
    </row>
    <row r="373" spans="1:6" ht="23.25" customHeight="1">
      <c r="A373" s="2" t="s">
        <v>2174</v>
      </c>
      <c r="B373" s="25" t="s">
        <v>2175</v>
      </c>
      <c r="C373" s="1" t="s">
        <v>191</v>
      </c>
      <c r="D373" s="25" t="s">
        <v>2176</v>
      </c>
      <c r="E373" s="135"/>
      <c r="F373" s="20"/>
    </row>
    <row r="374" spans="1:6" ht="23.25" customHeight="1">
      <c r="A374" s="2" t="s">
        <v>2234</v>
      </c>
      <c r="B374" s="25" t="s">
        <v>2201</v>
      </c>
      <c r="C374" s="1" t="s">
        <v>191</v>
      </c>
      <c r="D374" s="25" t="s">
        <v>2195</v>
      </c>
      <c r="E374" s="135"/>
      <c r="F374" s="20"/>
    </row>
    <row r="375" spans="1:6" ht="23.25" customHeight="1">
      <c r="A375" s="2" t="s">
        <v>2220</v>
      </c>
      <c r="B375" s="25" t="s">
        <v>532</v>
      </c>
      <c r="C375" s="1" t="s">
        <v>191</v>
      </c>
      <c r="D375" s="25" t="s">
        <v>11</v>
      </c>
      <c r="E375" s="135"/>
      <c r="F375" s="20"/>
    </row>
    <row r="376" spans="1:6" ht="23.25" customHeight="1">
      <c r="A376" s="2" t="s">
        <v>2221</v>
      </c>
      <c r="B376" s="25" t="s">
        <v>534</v>
      </c>
      <c r="C376" s="1" t="s">
        <v>191</v>
      </c>
      <c r="D376" s="25" t="s">
        <v>11</v>
      </c>
      <c r="E376" s="135"/>
      <c r="F376" s="20"/>
    </row>
    <row r="377" spans="1:6" ht="23.25" customHeight="1">
      <c r="A377" s="2" t="s">
        <v>2170</v>
      </c>
      <c r="B377" s="25" t="s">
        <v>2171</v>
      </c>
      <c r="C377" s="1" t="s">
        <v>191</v>
      </c>
      <c r="D377" s="25" t="s">
        <v>2161</v>
      </c>
      <c r="E377" s="135"/>
      <c r="F377" s="20"/>
    </row>
    <row r="378" spans="1:6" ht="23.25" customHeight="1">
      <c r="A378" s="2" t="s">
        <v>2222</v>
      </c>
      <c r="B378" s="25" t="s">
        <v>2223</v>
      </c>
      <c r="C378" s="1" t="s">
        <v>191</v>
      </c>
      <c r="D378" s="25" t="s">
        <v>11</v>
      </c>
      <c r="E378" s="135"/>
      <c r="F378" s="20"/>
    </row>
    <row r="379" spans="1:6" ht="23.25" customHeight="1">
      <c r="A379" s="2" t="s">
        <v>2173</v>
      </c>
      <c r="B379" s="25" t="s">
        <v>434</v>
      </c>
      <c r="C379" s="1" t="s">
        <v>191</v>
      </c>
      <c r="D379" s="25" t="s">
        <v>2161</v>
      </c>
      <c r="E379" s="135"/>
      <c r="F379" s="20"/>
    </row>
    <row r="380" spans="1:6" ht="23.25" customHeight="1">
      <c r="A380" s="2" t="s">
        <v>2233</v>
      </c>
      <c r="B380" s="25" t="s">
        <v>2184</v>
      </c>
      <c r="C380" s="1" t="s">
        <v>191</v>
      </c>
      <c r="D380" s="25" t="s">
        <v>41</v>
      </c>
      <c r="E380" s="135"/>
      <c r="F380" s="20"/>
    </row>
    <row r="381" spans="1:6" ht="23.25" customHeight="1">
      <c r="A381" s="2" t="s">
        <v>537</v>
      </c>
      <c r="B381" s="25" t="s">
        <v>538</v>
      </c>
      <c r="C381" s="1" t="s">
        <v>191</v>
      </c>
      <c r="D381" s="25" t="s">
        <v>11</v>
      </c>
      <c r="E381" s="135"/>
      <c r="F381" s="20"/>
    </row>
    <row r="382" spans="1:6" ht="23.25" customHeight="1">
      <c r="A382" s="2" t="s">
        <v>2224</v>
      </c>
      <c r="B382" s="25" t="s">
        <v>2225</v>
      </c>
      <c r="C382" s="1" t="s">
        <v>191</v>
      </c>
      <c r="D382" s="25" t="s">
        <v>11</v>
      </c>
      <c r="E382" s="135"/>
      <c r="F382" s="20"/>
    </row>
    <row r="383" spans="1:6" ht="23.25" customHeight="1">
      <c r="A383" s="2" t="s">
        <v>2191</v>
      </c>
      <c r="B383" s="25" t="s">
        <v>2192</v>
      </c>
      <c r="C383" s="1" t="s">
        <v>191</v>
      </c>
      <c r="D383" s="25" t="s">
        <v>2185</v>
      </c>
      <c r="E383" s="135"/>
      <c r="F383" s="20"/>
    </row>
    <row r="384" spans="1:6" ht="23.25" customHeight="1">
      <c r="A384" s="2" t="s">
        <v>2226</v>
      </c>
      <c r="B384" s="25" t="s">
        <v>2227</v>
      </c>
      <c r="C384" s="1" t="s">
        <v>191</v>
      </c>
      <c r="D384" s="25" t="s">
        <v>11</v>
      </c>
      <c r="E384" s="135"/>
      <c r="F384" s="20"/>
    </row>
    <row r="385" spans="1:6" ht="23.25" customHeight="1">
      <c r="A385" s="2" t="s">
        <v>2232</v>
      </c>
      <c r="B385" s="25" t="s">
        <v>2203</v>
      </c>
      <c r="C385" s="1" t="s">
        <v>191</v>
      </c>
      <c r="D385" s="25" t="s">
        <v>11</v>
      </c>
      <c r="E385" s="135"/>
      <c r="F385" s="20"/>
    </row>
    <row r="386" spans="1:6" ht="23.25" customHeight="1">
      <c r="A386" s="2" t="s">
        <v>437</v>
      </c>
      <c r="B386" s="25" t="s">
        <v>438</v>
      </c>
      <c r="C386" s="1" t="s">
        <v>191</v>
      </c>
      <c r="D386" s="25" t="s">
        <v>2161</v>
      </c>
      <c r="E386" s="135"/>
      <c r="F386" s="20"/>
    </row>
    <row r="387" spans="1:6" ht="23.25" customHeight="1">
      <c r="A387" s="2" t="s">
        <v>2235</v>
      </c>
      <c r="B387" s="25" t="s">
        <v>2200</v>
      </c>
      <c r="C387" s="1" t="s">
        <v>191</v>
      </c>
      <c r="D387" s="25" t="s">
        <v>2195</v>
      </c>
      <c r="E387" s="135"/>
      <c r="F387" s="20"/>
    </row>
    <row r="388" spans="1:6" ht="23.25" customHeight="1">
      <c r="A388" s="2" t="s">
        <v>2228</v>
      </c>
      <c r="B388" s="25" t="s">
        <v>2229</v>
      </c>
      <c r="C388" s="1" t="s">
        <v>191</v>
      </c>
      <c r="D388" s="25" t="s">
        <v>11</v>
      </c>
      <c r="E388" s="135"/>
      <c r="F388" s="20"/>
    </row>
    <row r="389" spans="1:6" ht="23.25" customHeight="1">
      <c r="A389" s="2" t="s">
        <v>539</v>
      </c>
      <c r="B389" s="25" t="s">
        <v>540</v>
      </c>
      <c r="C389" s="1" t="s">
        <v>191</v>
      </c>
      <c r="D389" s="25" t="s">
        <v>11</v>
      </c>
      <c r="E389" s="135"/>
      <c r="F389" s="20"/>
    </row>
    <row r="390" spans="1:6" ht="23.25" customHeight="1">
      <c r="A390" s="2" t="s">
        <v>543</v>
      </c>
      <c r="B390" s="25" t="s">
        <v>544</v>
      </c>
      <c r="C390" s="1" t="s">
        <v>191</v>
      </c>
      <c r="D390" s="25" t="s">
        <v>11</v>
      </c>
      <c r="E390" s="135"/>
      <c r="F390" s="20"/>
    </row>
    <row r="391" spans="1:6" ht="23.25" customHeight="1">
      <c r="A391" s="2" t="s">
        <v>2189</v>
      </c>
      <c r="B391" s="25" t="s">
        <v>440</v>
      </c>
      <c r="C391" s="1" t="s">
        <v>191</v>
      </c>
      <c r="D391" s="25" t="s">
        <v>2185</v>
      </c>
      <c r="E391" s="135"/>
      <c r="F391" s="20"/>
    </row>
    <row r="392" spans="1:6" ht="23.25" customHeight="1">
      <c r="A392" s="2" t="s">
        <v>541</v>
      </c>
      <c r="B392" s="25" t="s">
        <v>542</v>
      </c>
      <c r="C392" s="1" t="s">
        <v>191</v>
      </c>
      <c r="D392" s="25" t="s">
        <v>11</v>
      </c>
      <c r="E392" s="135"/>
      <c r="F392" s="20"/>
    </row>
    <row r="393" spans="1:6" ht="23.25" customHeight="1">
      <c r="A393" s="27" t="s">
        <v>1</v>
      </c>
      <c r="B393" s="27" t="s">
        <v>545</v>
      </c>
      <c r="C393" s="27" t="s">
        <v>72</v>
      </c>
      <c r="D393" s="5">
        <v>62979</v>
      </c>
      <c r="E393" s="122" t="s">
        <v>0</v>
      </c>
      <c r="F393" s="109" t="s">
        <v>2236</v>
      </c>
    </row>
    <row r="394" spans="1:6" ht="23.25" customHeight="1">
      <c r="A394" s="27" t="s">
        <v>3</v>
      </c>
      <c r="B394" s="27" t="s">
        <v>546</v>
      </c>
      <c r="C394" s="27" t="s">
        <v>4</v>
      </c>
      <c r="D394" s="27" t="s">
        <v>229</v>
      </c>
      <c r="E394" s="122"/>
      <c r="F394" s="109"/>
    </row>
    <row r="395" spans="1:6" ht="23.25" customHeight="1">
      <c r="A395" s="124" t="s">
        <v>547</v>
      </c>
      <c r="B395" s="124" t="s">
        <v>7</v>
      </c>
      <c r="C395" s="122" t="s">
        <v>8</v>
      </c>
      <c r="D395" s="124" t="s">
        <v>548</v>
      </c>
      <c r="E395" s="122"/>
      <c r="F395" s="109"/>
    </row>
    <row r="396" spans="1:6" ht="23.25" customHeight="1">
      <c r="A396" s="124"/>
      <c r="B396" s="124"/>
      <c r="C396" s="122"/>
      <c r="D396" s="122"/>
      <c r="E396" s="122"/>
      <c r="F396" s="109"/>
    </row>
    <row r="397" spans="1:6" ht="23.25" customHeight="1">
      <c r="A397" s="18" t="s">
        <v>549</v>
      </c>
      <c r="B397" s="26" t="s">
        <v>550</v>
      </c>
      <c r="C397" s="26" t="s">
        <v>229</v>
      </c>
      <c r="D397" s="26" t="s">
        <v>551</v>
      </c>
      <c r="E397" s="125">
        <f>COUNTA(A397:A455)</f>
        <v>59</v>
      </c>
    </row>
    <row r="398" spans="1:6" ht="23.25" customHeight="1">
      <c r="A398" s="18" t="s">
        <v>552</v>
      </c>
      <c r="B398" s="26" t="s">
        <v>553</v>
      </c>
      <c r="C398" s="26" t="s">
        <v>229</v>
      </c>
      <c r="D398" s="26" t="s">
        <v>551</v>
      </c>
      <c r="E398" s="125"/>
    </row>
    <row r="399" spans="1:6" ht="23.25" customHeight="1">
      <c r="A399" s="18" t="s">
        <v>554</v>
      </c>
      <c r="B399" s="26" t="s">
        <v>555</v>
      </c>
      <c r="C399" s="26" t="s">
        <v>229</v>
      </c>
      <c r="D399" s="26" t="s">
        <v>556</v>
      </c>
      <c r="E399" s="125"/>
    </row>
    <row r="400" spans="1:6" ht="23.25" customHeight="1">
      <c r="A400" s="18" t="s">
        <v>557</v>
      </c>
      <c r="B400" s="26" t="s">
        <v>558</v>
      </c>
      <c r="C400" s="26" t="s">
        <v>229</v>
      </c>
      <c r="D400" s="26" t="s">
        <v>556</v>
      </c>
      <c r="E400" s="125"/>
    </row>
    <row r="401" spans="1:5" ht="23.25" customHeight="1">
      <c r="A401" s="18" t="s">
        <v>559</v>
      </c>
      <c r="B401" s="26" t="s">
        <v>560</v>
      </c>
      <c r="C401" s="26" t="s">
        <v>229</v>
      </c>
      <c r="D401" s="26" t="s">
        <v>556</v>
      </c>
      <c r="E401" s="125"/>
    </row>
    <row r="402" spans="1:5" ht="23.25" customHeight="1">
      <c r="A402" s="18" t="s">
        <v>561</v>
      </c>
      <c r="B402" s="26" t="s">
        <v>562</v>
      </c>
      <c r="C402" s="26" t="s">
        <v>229</v>
      </c>
      <c r="D402" s="26" t="s">
        <v>563</v>
      </c>
      <c r="E402" s="125"/>
    </row>
    <row r="403" spans="1:5" ht="23.25" customHeight="1">
      <c r="A403" s="18" t="s">
        <v>564</v>
      </c>
      <c r="B403" s="26" t="s">
        <v>565</v>
      </c>
      <c r="C403" s="26" t="s">
        <v>229</v>
      </c>
      <c r="D403" s="26" t="s">
        <v>77</v>
      </c>
      <c r="E403" s="125"/>
    </row>
    <row r="404" spans="1:5" ht="23.25" customHeight="1">
      <c r="A404" s="18" t="s">
        <v>566</v>
      </c>
      <c r="B404" s="26" t="s">
        <v>567</v>
      </c>
      <c r="C404" s="26" t="s">
        <v>229</v>
      </c>
      <c r="D404" s="26" t="s">
        <v>77</v>
      </c>
      <c r="E404" s="125"/>
    </row>
    <row r="405" spans="1:5" ht="23.25" customHeight="1">
      <c r="A405" s="18" t="s">
        <v>568</v>
      </c>
      <c r="B405" s="26" t="s">
        <v>569</v>
      </c>
      <c r="C405" s="26" t="s">
        <v>229</v>
      </c>
      <c r="D405" s="26" t="s">
        <v>570</v>
      </c>
      <c r="E405" s="125"/>
    </row>
    <row r="406" spans="1:5" ht="23.25" customHeight="1">
      <c r="A406" s="18" t="s">
        <v>571</v>
      </c>
      <c r="B406" s="26" t="s">
        <v>572</v>
      </c>
      <c r="C406" s="26" t="s">
        <v>229</v>
      </c>
      <c r="D406" s="26" t="s">
        <v>77</v>
      </c>
      <c r="E406" s="125"/>
    </row>
    <row r="407" spans="1:5" ht="23.25" customHeight="1">
      <c r="A407" s="18" t="s">
        <v>573</v>
      </c>
      <c r="B407" s="26" t="s">
        <v>574</v>
      </c>
      <c r="C407" s="26" t="s">
        <v>229</v>
      </c>
      <c r="D407" s="26" t="s">
        <v>575</v>
      </c>
      <c r="E407" s="125"/>
    </row>
    <row r="408" spans="1:5" ht="23.25" customHeight="1">
      <c r="A408" s="18" t="s">
        <v>576</v>
      </c>
      <c r="B408" s="26" t="s">
        <v>577</v>
      </c>
      <c r="C408" s="26" t="s">
        <v>229</v>
      </c>
      <c r="D408" s="26" t="s">
        <v>578</v>
      </c>
      <c r="E408" s="125"/>
    </row>
    <row r="409" spans="1:5" ht="23.25" customHeight="1">
      <c r="A409" s="18" t="s">
        <v>579</v>
      </c>
      <c r="B409" s="26" t="s">
        <v>580</v>
      </c>
      <c r="C409" s="26" t="s">
        <v>229</v>
      </c>
      <c r="D409" s="26" t="s">
        <v>581</v>
      </c>
      <c r="E409" s="125"/>
    </row>
    <row r="410" spans="1:5" ht="23.25" customHeight="1">
      <c r="A410" s="18" t="s">
        <v>582</v>
      </c>
      <c r="B410" s="26" t="s">
        <v>583</v>
      </c>
      <c r="C410" s="26" t="s">
        <v>229</v>
      </c>
      <c r="D410" s="26" t="s">
        <v>556</v>
      </c>
      <c r="E410" s="125"/>
    </row>
    <row r="411" spans="1:5" ht="23.25" customHeight="1">
      <c r="A411" s="18" t="s">
        <v>584</v>
      </c>
      <c r="B411" s="26" t="s">
        <v>585</v>
      </c>
      <c r="C411" s="26" t="s">
        <v>229</v>
      </c>
      <c r="D411" s="26" t="s">
        <v>551</v>
      </c>
      <c r="E411" s="125"/>
    </row>
    <row r="412" spans="1:5" ht="23.25" customHeight="1">
      <c r="A412" s="18" t="s">
        <v>586</v>
      </c>
      <c r="B412" s="26" t="s">
        <v>587</v>
      </c>
      <c r="C412" s="26" t="s">
        <v>229</v>
      </c>
      <c r="D412" s="26" t="s">
        <v>14</v>
      </c>
      <c r="E412" s="125"/>
    </row>
    <row r="413" spans="1:5" ht="23.25" customHeight="1">
      <c r="A413" s="18" t="s">
        <v>588</v>
      </c>
      <c r="B413" s="26" t="s">
        <v>589</v>
      </c>
      <c r="C413" s="26" t="s">
        <v>229</v>
      </c>
      <c r="D413" s="26" t="s">
        <v>551</v>
      </c>
      <c r="E413" s="125"/>
    </row>
    <row r="414" spans="1:5" ht="23.25" customHeight="1">
      <c r="A414" s="18" t="s">
        <v>590</v>
      </c>
      <c r="B414" s="26" t="s">
        <v>591</v>
      </c>
      <c r="C414" s="26" t="s">
        <v>229</v>
      </c>
      <c r="D414" s="26" t="s">
        <v>570</v>
      </c>
      <c r="E414" s="125"/>
    </row>
    <row r="415" spans="1:5" ht="23.25" customHeight="1">
      <c r="A415" s="18" t="s">
        <v>592</v>
      </c>
      <c r="B415" s="26" t="s">
        <v>593</v>
      </c>
      <c r="C415" s="26" t="s">
        <v>229</v>
      </c>
      <c r="D415" s="26" t="s">
        <v>551</v>
      </c>
      <c r="E415" s="125"/>
    </row>
    <row r="416" spans="1:5" ht="23.25" customHeight="1">
      <c r="A416" s="18" t="s">
        <v>594</v>
      </c>
      <c r="B416" s="26" t="s">
        <v>595</v>
      </c>
      <c r="C416" s="26" t="s">
        <v>229</v>
      </c>
      <c r="D416" s="26" t="s">
        <v>77</v>
      </c>
      <c r="E416" s="125"/>
    </row>
    <row r="417" spans="1:5" ht="23.25" customHeight="1">
      <c r="A417" s="18" t="s">
        <v>596</v>
      </c>
      <c r="B417" s="26" t="s">
        <v>597</v>
      </c>
      <c r="C417" s="26" t="s">
        <v>229</v>
      </c>
      <c r="D417" s="26" t="s">
        <v>570</v>
      </c>
      <c r="E417" s="125"/>
    </row>
    <row r="418" spans="1:5" ht="23.25" customHeight="1">
      <c r="A418" s="18" t="s">
        <v>598</v>
      </c>
      <c r="B418" s="26" t="s">
        <v>599</v>
      </c>
      <c r="C418" s="26" t="s">
        <v>229</v>
      </c>
      <c r="D418" s="26" t="s">
        <v>600</v>
      </c>
      <c r="E418" s="125"/>
    </row>
    <row r="419" spans="1:5" ht="23.25" customHeight="1">
      <c r="A419" s="18" t="s">
        <v>601</v>
      </c>
      <c r="B419" s="26" t="s">
        <v>602</v>
      </c>
      <c r="C419" s="26" t="s">
        <v>229</v>
      </c>
      <c r="D419" s="26" t="s">
        <v>570</v>
      </c>
      <c r="E419" s="125"/>
    </row>
    <row r="420" spans="1:5" ht="23.25" customHeight="1">
      <c r="A420" s="18" t="s">
        <v>603</v>
      </c>
      <c r="B420" s="26" t="s">
        <v>604</v>
      </c>
      <c r="C420" s="26" t="s">
        <v>229</v>
      </c>
      <c r="D420" s="26" t="s">
        <v>563</v>
      </c>
      <c r="E420" s="125"/>
    </row>
    <row r="421" spans="1:5" ht="23.25" customHeight="1">
      <c r="A421" s="18" t="s">
        <v>605</v>
      </c>
      <c r="B421" s="26" t="s">
        <v>606</v>
      </c>
      <c r="C421" s="26" t="s">
        <v>229</v>
      </c>
      <c r="D421" s="26" t="s">
        <v>77</v>
      </c>
      <c r="E421" s="125"/>
    </row>
    <row r="422" spans="1:5" ht="23.25" customHeight="1">
      <c r="A422" s="18" t="s">
        <v>607</v>
      </c>
      <c r="B422" s="26" t="s">
        <v>608</v>
      </c>
      <c r="C422" s="26" t="s">
        <v>229</v>
      </c>
      <c r="D422" s="26" t="s">
        <v>77</v>
      </c>
      <c r="E422" s="125"/>
    </row>
    <row r="423" spans="1:5" ht="23.25" customHeight="1">
      <c r="A423" s="18" t="s">
        <v>609</v>
      </c>
      <c r="B423" s="26" t="s">
        <v>610</v>
      </c>
      <c r="C423" s="26" t="s">
        <v>229</v>
      </c>
      <c r="D423" s="26" t="s">
        <v>556</v>
      </c>
      <c r="E423" s="125"/>
    </row>
    <row r="424" spans="1:5" ht="23.25" customHeight="1">
      <c r="A424" s="18" t="s">
        <v>611</v>
      </c>
      <c r="B424" s="26" t="s">
        <v>612</v>
      </c>
      <c r="C424" s="26" t="s">
        <v>229</v>
      </c>
      <c r="D424" s="26" t="s">
        <v>551</v>
      </c>
      <c r="E424" s="125"/>
    </row>
    <row r="425" spans="1:5" ht="23.25" customHeight="1">
      <c r="A425" s="18" t="s">
        <v>613</v>
      </c>
      <c r="B425" s="26" t="s">
        <v>614</v>
      </c>
      <c r="C425" s="26" t="s">
        <v>229</v>
      </c>
      <c r="D425" s="26" t="s">
        <v>563</v>
      </c>
      <c r="E425" s="125"/>
    </row>
    <row r="426" spans="1:5" ht="23.25" customHeight="1">
      <c r="A426" s="18" t="s">
        <v>615</v>
      </c>
      <c r="B426" s="26" t="s">
        <v>616</v>
      </c>
      <c r="C426" s="26" t="s">
        <v>229</v>
      </c>
      <c r="D426" s="26" t="s">
        <v>551</v>
      </c>
      <c r="E426" s="125"/>
    </row>
    <row r="427" spans="1:5" ht="23.25" customHeight="1">
      <c r="A427" s="18" t="s">
        <v>617</v>
      </c>
      <c r="B427" s="26" t="s">
        <v>618</v>
      </c>
      <c r="C427" s="26" t="s">
        <v>229</v>
      </c>
      <c r="D427" s="26" t="s">
        <v>563</v>
      </c>
      <c r="E427" s="125"/>
    </row>
    <row r="428" spans="1:5" ht="23.25" customHeight="1">
      <c r="A428" s="18" t="s">
        <v>2273</v>
      </c>
      <c r="B428" s="26" t="s">
        <v>2274</v>
      </c>
      <c r="C428" s="26" t="s">
        <v>229</v>
      </c>
      <c r="D428" s="26" t="s">
        <v>570</v>
      </c>
      <c r="E428" s="125"/>
    </row>
    <row r="429" spans="1:5" ht="23.25" customHeight="1">
      <c r="A429" s="18" t="s">
        <v>2275</v>
      </c>
      <c r="B429" s="26" t="s">
        <v>2276</v>
      </c>
      <c r="C429" s="26" t="s">
        <v>229</v>
      </c>
      <c r="D429" s="26" t="s">
        <v>665</v>
      </c>
      <c r="E429" s="125"/>
    </row>
    <row r="430" spans="1:5" ht="23.25" customHeight="1">
      <c r="A430" s="18" t="s">
        <v>619</v>
      </c>
      <c r="B430" s="26" t="s">
        <v>620</v>
      </c>
      <c r="C430" s="26" t="s">
        <v>229</v>
      </c>
      <c r="D430" s="26" t="s">
        <v>77</v>
      </c>
      <c r="E430" s="125"/>
    </row>
    <row r="431" spans="1:5" ht="23.25" customHeight="1">
      <c r="A431" s="18" t="s">
        <v>621</v>
      </c>
      <c r="B431" s="26" t="s">
        <v>622</v>
      </c>
      <c r="C431" s="26" t="s">
        <v>229</v>
      </c>
      <c r="D431" s="26" t="s">
        <v>563</v>
      </c>
      <c r="E431" s="125"/>
    </row>
    <row r="432" spans="1:5" ht="23.25" customHeight="1">
      <c r="A432" s="18" t="s">
        <v>623</v>
      </c>
      <c r="B432" s="26" t="s">
        <v>624</v>
      </c>
      <c r="C432" s="26" t="s">
        <v>229</v>
      </c>
      <c r="D432" s="26" t="s">
        <v>570</v>
      </c>
      <c r="E432" s="125"/>
    </row>
    <row r="433" spans="1:5" ht="23.25" customHeight="1">
      <c r="A433" s="18" t="s">
        <v>625</v>
      </c>
      <c r="B433" s="26" t="s">
        <v>626</v>
      </c>
      <c r="C433" s="26" t="s">
        <v>229</v>
      </c>
      <c r="D433" s="26" t="s">
        <v>556</v>
      </c>
      <c r="E433" s="125"/>
    </row>
    <row r="434" spans="1:5" ht="23.25" customHeight="1">
      <c r="A434" s="18" t="s">
        <v>627</v>
      </c>
      <c r="B434" s="26" t="s">
        <v>628</v>
      </c>
      <c r="C434" s="26" t="s">
        <v>229</v>
      </c>
      <c r="D434" s="26" t="s">
        <v>629</v>
      </c>
      <c r="E434" s="125"/>
    </row>
    <row r="435" spans="1:5" ht="23.25" customHeight="1">
      <c r="A435" s="18" t="s">
        <v>2277</v>
      </c>
      <c r="B435" s="26" t="s">
        <v>2278</v>
      </c>
      <c r="C435" s="26" t="s">
        <v>229</v>
      </c>
      <c r="D435" s="26" t="s">
        <v>551</v>
      </c>
      <c r="E435" s="125"/>
    </row>
    <row r="436" spans="1:5" ht="23.25" customHeight="1">
      <c r="A436" s="18" t="s">
        <v>630</v>
      </c>
      <c r="B436" s="26" t="s">
        <v>631</v>
      </c>
      <c r="C436" s="26" t="s">
        <v>229</v>
      </c>
      <c r="D436" s="26" t="s">
        <v>551</v>
      </c>
      <c r="E436" s="125"/>
    </row>
    <row r="437" spans="1:5" ht="23.25" customHeight="1">
      <c r="A437" s="18" t="s">
        <v>632</v>
      </c>
      <c r="B437" s="26" t="s">
        <v>633</v>
      </c>
      <c r="C437" s="26" t="s">
        <v>229</v>
      </c>
      <c r="D437" s="26" t="s">
        <v>556</v>
      </c>
      <c r="E437" s="125"/>
    </row>
    <row r="438" spans="1:5" ht="23.25" customHeight="1">
      <c r="A438" s="18" t="s">
        <v>634</v>
      </c>
      <c r="B438" s="26" t="s">
        <v>635</v>
      </c>
      <c r="C438" s="26" t="s">
        <v>229</v>
      </c>
      <c r="D438" s="26" t="s">
        <v>563</v>
      </c>
      <c r="E438" s="125"/>
    </row>
    <row r="439" spans="1:5" ht="23.25" customHeight="1">
      <c r="A439" s="18" t="s">
        <v>636</v>
      </c>
      <c r="B439" s="26" t="s">
        <v>637</v>
      </c>
      <c r="C439" s="26" t="s">
        <v>229</v>
      </c>
      <c r="D439" s="26" t="s">
        <v>556</v>
      </c>
      <c r="E439" s="125"/>
    </row>
    <row r="440" spans="1:5" ht="23.25" customHeight="1">
      <c r="A440" s="18" t="s">
        <v>638</v>
      </c>
      <c r="B440" s="26" t="s">
        <v>639</v>
      </c>
      <c r="C440" s="26" t="s">
        <v>229</v>
      </c>
      <c r="D440" s="26" t="s">
        <v>570</v>
      </c>
      <c r="E440" s="125"/>
    </row>
    <row r="441" spans="1:5" ht="23.25" customHeight="1">
      <c r="A441" s="18" t="s">
        <v>640</v>
      </c>
      <c r="B441" s="26" t="s">
        <v>641</v>
      </c>
      <c r="C441" s="26" t="s">
        <v>229</v>
      </c>
      <c r="D441" s="26" t="s">
        <v>642</v>
      </c>
      <c r="E441" s="125"/>
    </row>
    <row r="442" spans="1:5" ht="23.25" customHeight="1">
      <c r="A442" s="18" t="s">
        <v>643</v>
      </c>
      <c r="B442" s="26" t="s">
        <v>644</v>
      </c>
      <c r="C442" s="26" t="s">
        <v>229</v>
      </c>
      <c r="D442" s="26" t="s">
        <v>629</v>
      </c>
      <c r="E442" s="125"/>
    </row>
    <row r="443" spans="1:5" ht="23.25" customHeight="1">
      <c r="A443" s="18" t="s">
        <v>645</v>
      </c>
      <c r="B443" s="26" t="s">
        <v>646</v>
      </c>
      <c r="C443" s="26" t="s">
        <v>229</v>
      </c>
      <c r="D443" s="26" t="s">
        <v>578</v>
      </c>
      <c r="E443" s="125"/>
    </row>
    <row r="444" spans="1:5" ht="23.25" customHeight="1">
      <c r="A444" s="18" t="s">
        <v>647</v>
      </c>
      <c r="B444" s="26" t="s">
        <v>648</v>
      </c>
      <c r="C444" s="26" t="s">
        <v>229</v>
      </c>
      <c r="D444" s="26" t="s">
        <v>77</v>
      </c>
      <c r="E444" s="125"/>
    </row>
    <row r="445" spans="1:5" ht="23.25" customHeight="1">
      <c r="A445" s="18" t="s">
        <v>649</v>
      </c>
      <c r="B445" s="26" t="s">
        <v>650</v>
      </c>
      <c r="C445" s="26" t="s">
        <v>229</v>
      </c>
      <c r="D445" s="26" t="s">
        <v>556</v>
      </c>
      <c r="E445" s="125"/>
    </row>
    <row r="446" spans="1:5" ht="23.25" customHeight="1">
      <c r="A446" s="18" t="s">
        <v>651</v>
      </c>
      <c r="B446" s="26" t="s">
        <v>652</v>
      </c>
      <c r="C446" s="26" t="s">
        <v>229</v>
      </c>
      <c r="D446" s="26" t="s">
        <v>570</v>
      </c>
      <c r="E446" s="125"/>
    </row>
    <row r="447" spans="1:5" ht="23.25" customHeight="1">
      <c r="A447" s="18" t="s">
        <v>653</v>
      </c>
      <c r="B447" s="26" t="s">
        <v>654</v>
      </c>
      <c r="C447" s="26" t="s">
        <v>229</v>
      </c>
      <c r="D447" s="26" t="s">
        <v>570</v>
      </c>
      <c r="E447" s="125"/>
    </row>
    <row r="448" spans="1:5" ht="23.25" customHeight="1">
      <c r="A448" s="18" t="s">
        <v>655</v>
      </c>
      <c r="B448" s="26" t="s">
        <v>656</v>
      </c>
      <c r="C448" s="26" t="s">
        <v>229</v>
      </c>
      <c r="D448" s="26" t="s">
        <v>77</v>
      </c>
      <c r="E448" s="125"/>
    </row>
    <row r="449" spans="1:6" ht="23.25" customHeight="1">
      <c r="A449" s="18" t="s">
        <v>657</v>
      </c>
      <c r="B449" s="26" t="s">
        <v>658</v>
      </c>
      <c r="C449" s="26" t="s">
        <v>229</v>
      </c>
      <c r="D449" s="26" t="s">
        <v>563</v>
      </c>
      <c r="E449" s="125"/>
    </row>
    <row r="450" spans="1:6" ht="23.25" customHeight="1">
      <c r="A450" s="18" t="s">
        <v>659</v>
      </c>
      <c r="B450" s="26" t="s">
        <v>660</v>
      </c>
      <c r="C450" s="26" t="s">
        <v>229</v>
      </c>
      <c r="D450" s="26" t="s">
        <v>14</v>
      </c>
      <c r="E450" s="125"/>
    </row>
    <row r="451" spans="1:6" ht="23.25" customHeight="1">
      <c r="A451" s="18" t="s">
        <v>661</v>
      </c>
      <c r="B451" s="26" t="s">
        <v>662</v>
      </c>
      <c r="C451" s="26" t="s">
        <v>229</v>
      </c>
      <c r="D451" s="26" t="s">
        <v>563</v>
      </c>
      <c r="E451" s="125"/>
    </row>
    <row r="452" spans="1:6" ht="23.25" customHeight="1">
      <c r="A452" s="18" t="s">
        <v>663</v>
      </c>
      <c r="B452" s="26" t="s">
        <v>664</v>
      </c>
      <c r="C452" s="26" t="s">
        <v>229</v>
      </c>
      <c r="D452" s="26" t="s">
        <v>556</v>
      </c>
      <c r="E452" s="125"/>
    </row>
    <row r="453" spans="1:6" ht="23.25" customHeight="1">
      <c r="A453" s="18" t="s">
        <v>666</v>
      </c>
      <c r="B453" s="26" t="s">
        <v>667</v>
      </c>
      <c r="C453" s="26" t="s">
        <v>229</v>
      </c>
      <c r="D453" s="26" t="s">
        <v>563</v>
      </c>
      <c r="E453" s="125"/>
    </row>
    <row r="454" spans="1:6" ht="23.25" customHeight="1">
      <c r="A454" s="18" t="s">
        <v>668</v>
      </c>
      <c r="B454" s="26" t="s">
        <v>669</v>
      </c>
      <c r="C454" s="26" t="s">
        <v>229</v>
      </c>
      <c r="D454" s="26" t="s">
        <v>77</v>
      </c>
      <c r="E454" s="125"/>
    </row>
    <row r="455" spans="1:6" ht="23.25" customHeight="1">
      <c r="A455" s="95" t="s">
        <v>670</v>
      </c>
      <c r="B455" s="96" t="s">
        <v>671</v>
      </c>
      <c r="C455" s="96" t="s">
        <v>229</v>
      </c>
      <c r="D455" s="96" t="s">
        <v>556</v>
      </c>
      <c r="E455" s="154"/>
    </row>
    <row r="456" spans="1:6" ht="23.25" customHeight="1">
      <c r="A456" s="97" t="s">
        <v>1</v>
      </c>
      <c r="B456" s="97" t="s">
        <v>2279</v>
      </c>
      <c r="C456" s="97" t="s">
        <v>72</v>
      </c>
      <c r="D456" s="98">
        <v>127540</v>
      </c>
      <c r="E456" s="151" t="s">
        <v>0</v>
      </c>
      <c r="F456" s="155" t="s">
        <v>2259</v>
      </c>
    </row>
    <row r="457" spans="1:6" ht="23.25" customHeight="1">
      <c r="A457" s="97" t="s">
        <v>3</v>
      </c>
      <c r="B457" s="97" t="s">
        <v>2280</v>
      </c>
      <c r="C457" s="97" t="s">
        <v>4</v>
      </c>
      <c r="D457" s="97" t="s">
        <v>229</v>
      </c>
      <c r="E457" s="151"/>
      <c r="F457" s="155"/>
    </row>
    <row r="458" spans="1:6" ht="23.25" customHeight="1">
      <c r="A458" s="151" t="s">
        <v>547</v>
      </c>
      <c r="B458" s="151" t="s">
        <v>7</v>
      </c>
      <c r="C458" s="97" t="s">
        <v>2079</v>
      </c>
      <c r="D458" s="151" t="s">
        <v>548</v>
      </c>
      <c r="E458" s="151"/>
      <c r="F458" s="155"/>
    </row>
    <row r="459" spans="1:6" ht="23.25" customHeight="1">
      <c r="A459" s="151"/>
      <c r="B459" s="151"/>
      <c r="C459" s="97" t="s">
        <v>2080</v>
      </c>
      <c r="D459" s="151"/>
      <c r="E459" s="151"/>
      <c r="F459" s="155"/>
    </row>
    <row r="460" spans="1:6" ht="23.25" customHeight="1">
      <c r="A460" s="99" t="s">
        <v>444</v>
      </c>
      <c r="B460" s="100" t="s">
        <v>445</v>
      </c>
      <c r="C460" s="100" t="s">
        <v>232</v>
      </c>
      <c r="D460" s="100" t="s">
        <v>446</v>
      </c>
      <c r="E460" s="152">
        <f>COUNTA(A460:A463)</f>
        <v>4</v>
      </c>
      <c r="F460" s="101"/>
    </row>
    <row r="461" spans="1:6" ht="23.25" customHeight="1">
      <c r="A461" s="18" t="s">
        <v>447</v>
      </c>
      <c r="B461" s="26" t="s">
        <v>448</v>
      </c>
      <c r="C461" s="26" t="s">
        <v>236</v>
      </c>
      <c r="D461" s="26" t="s">
        <v>446</v>
      </c>
      <c r="E461" s="153"/>
      <c r="F461" s="101"/>
    </row>
    <row r="462" spans="1:6" ht="23.25" customHeight="1">
      <c r="A462" s="18" t="s">
        <v>449</v>
      </c>
      <c r="B462" s="26" t="s">
        <v>450</v>
      </c>
      <c r="C462" s="26" t="s">
        <v>236</v>
      </c>
      <c r="D462" s="26" t="s">
        <v>446</v>
      </c>
      <c r="E462" s="153"/>
      <c r="F462" s="101"/>
    </row>
    <row r="463" spans="1:6" ht="23.25" customHeight="1">
      <c r="A463" s="18" t="s">
        <v>451</v>
      </c>
      <c r="B463" s="26" t="s">
        <v>452</v>
      </c>
      <c r="C463" s="26" t="s">
        <v>232</v>
      </c>
      <c r="D463" s="26" t="s">
        <v>446</v>
      </c>
      <c r="E463" s="153"/>
      <c r="F463" s="101"/>
    </row>
    <row r="464" spans="1:6" ht="23.25" customHeight="1">
      <c r="A464" s="123" t="s">
        <v>44</v>
      </c>
      <c r="B464" s="123"/>
      <c r="C464" s="123"/>
      <c r="D464" s="123"/>
      <c r="E464" s="122" t="s">
        <v>0</v>
      </c>
      <c r="F464" s="109" t="s">
        <v>672</v>
      </c>
    </row>
    <row r="465" spans="1:6" ht="23.25" customHeight="1">
      <c r="A465" s="27" t="s">
        <v>1</v>
      </c>
      <c r="B465" s="27" t="s">
        <v>673</v>
      </c>
      <c r="C465" s="27" t="s">
        <v>2</v>
      </c>
      <c r="D465" s="22">
        <v>89500</v>
      </c>
      <c r="E465" s="122"/>
      <c r="F465" s="109"/>
    </row>
    <row r="466" spans="1:6" ht="23.25" customHeight="1">
      <c r="A466" s="27" t="s">
        <v>3</v>
      </c>
      <c r="B466" s="27" t="s">
        <v>190</v>
      </c>
      <c r="C466" s="27" t="s">
        <v>4</v>
      </c>
      <c r="D466" s="27" t="s">
        <v>191</v>
      </c>
      <c r="E466" s="122"/>
      <c r="F466" s="109"/>
    </row>
    <row r="467" spans="1:6" ht="23.25" customHeight="1">
      <c r="A467" s="124" t="s">
        <v>6</v>
      </c>
      <c r="B467" s="124" t="s">
        <v>7</v>
      </c>
      <c r="C467" s="122" t="s">
        <v>8</v>
      </c>
      <c r="D467" s="124" t="s">
        <v>9</v>
      </c>
      <c r="E467" s="122"/>
      <c r="F467" s="109"/>
    </row>
    <row r="468" spans="1:6" ht="23.25" customHeight="1">
      <c r="A468" s="124"/>
      <c r="B468" s="124"/>
      <c r="C468" s="122"/>
      <c r="D468" s="122"/>
      <c r="E468" s="122"/>
      <c r="F468" s="109"/>
    </row>
    <row r="469" spans="1:6" ht="23.25" customHeight="1">
      <c r="A469" s="4" t="s">
        <v>674</v>
      </c>
      <c r="B469" s="1" t="s">
        <v>675</v>
      </c>
      <c r="C469" s="26" t="s">
        <v>453</v>
      </c>
      <c r="D469" s="30" t="s">
        <v>194</v>
      </c>
      <c r="E469" s="135">
        <f>COUNTA(A469:A499)</f>
        <v>31</v>
      </c>
      <c r="F469" s="20"/>
    </row>
    <row r="470" spans="1:6" ht="23.25" customHeight="1">
      <c r="A470" s="4" t="s">
        <v>676</v>
      </c>
      <c r="B470" s="23" t="s">
        <v>677</v>
      </c>
      <c r="C470" s="26" t="s">
        <v>453</v>
      </c>
      <c r="D470" s="30" t="s">
        <v>194</v>
      </c>
      <c r="E470" s="135"/>
      <c r="F470" s="20"/>
    </row>
    <row r="471" spans="1:6" ht="23.25" customHeight="1">
      <c r="A471" s="4" t="s">
        <v>678</v>
      </c>
      <c r="B471" s="23" t="s">
        <v>679</v>
      </c>
      <c r="C471" s="26" t="s">
        <v>453</v>
      </c>
      <c r="D471" s="30" t="s">
        <v>194</v>
      </c>
      <c r="E471" s="135"/>
      <c r="F471" s="20"/>
    </row>
    <row r="472" spans="1:6" ht="23.25" customHeight="1">
      <c r="A472" s="2" t="s">
        <v>680</v>
      </c>
      <c r="B472" s="25" t="s">
        <v>681</v>
      </c>
      <c r="C472" s="26" t="s">
        <v>236</v>
      </c>
      <c r="D472" s="30" t="s">
        <v>194</v>
      </c>
      <c r="E472" s="135"/>
      <c r="F472" s="20"/>
    </row>
    <row r="473" spans="1:6" ht="23.25" customHeight="1">
      <c r="A473" s="2" t="s">
        <v>682</v>
      </c>
      <c r="B473" s="25" t="s">
        <v>683</v>
      </c>
      <c r="C473" s="26" t="s">
        <v>236</v>
      </c>
      <c r="D473" s="30" t="s">
        <v>194</v>
      </c>
      <c r="E473" s="135"/>
      <c r="F473" s="20"/>
    </row>
    <row r="474" spans="1:6" ht="23.25" customHeight="1">
      <c r="A474" s="2" t="s">
        <v>684</v>
      </c>
      <c r="B474" s="25" t="s">
        <v>685</v>
      </c>
      <c r="C474" s="26" t="s">
        <v>453</v>
      </c>
      <c r="D474" s="30" t="s">
        <v>194</v>
      </c>
      <c r="E474" s="135"/>
      <c r="F474" s="20"/>
    </row>
    <row r="475" spans="1:6" ht="23.25" customHeight="1">
      <c r="A475" s="2" t="s">
        <v>686</v>
      </c>
      <c r="B475" s="25" t="s">
        <v>687</v>
      </c>
      <c r="C475" s="26" t="s">
        <v>453</v>
      </c>
      <c r="D475" s="30" t="s">
        <v>194</v>
      </c>
      <c r="E475" s="135"/>
      <c r="F475" s="20"/>
    </row>
    <row r="476" spans="1:6" ht="23.25" customHeight="1">
      <c r="A476" s="4" t="s">
        <v>688</v>
      </c>
      <c r="B476" s="23" t="s">
        <v>689</v>
      </c>
      <c r="C476" s="26" t="s">
        <v>453</v>
      </c>
      <c r="D476" s="30" t="s">
        <v>194</v>
      </c>
      <c r="E476" s="135"/>
      <c r="F476" s="20"/>
    </row>
    <row r="477" spans="1:6" ht="23.25" customHeight="1">
      <c r="A477" s="2" t="s">
        <v>690</v>
      </c>
      <c r="B477" s="25" t="s">
        <v>691</v>
      </c>
      <c r="C477" s="26" t="s">
        <v>236</v>
      </c>
      <c r="D477" s="30" t="s">
        <v>194</v>
      </c>
      <c r="E477" s="135"/>
      <c r="F477" s="20"/>
    </row>
    <row r="478" spans="1:6" ht="23.25" customHeight="1">
      <c r="A478" s="2" t="s">
        <v>692</v>
      </c>
      <c r="B478" s="25" t="s">
        <v>693</v>
      </c>
      <c r="C478" s="26" t="s">
        <v>453</v>
      </c>
      <c r="D478" s="30" t="s">
        <v>194</v>
      </c>
      <c r="E478" s="135"/>
      <c r="F478" s="20"/>
    </row>
    <row r="479" spans="1:6" ht="23.25" customHeight="1">
      <c r="A479" s="2" t="s">
        <v>694</v>
      </c>
      <c r="B479" s="25" t="s">
        <v>695</v>
      </c>
      <c r="C479" s="26" t="s">
        <v>453</v>
      </c>
      <c r="D479" s="30" t="s">
        <v>194</v>
      </c>
      <c r="E479" s="135"/>
      <c r="F479" s="20"/>
    </row>
    <row r="480" spans="1:6" ht="23.25" customHeight="1">
      <c r="A480" s="4" t="s">
        <v>696</v>
      </c>
      <c r="B480" s="23" t="s">
        <v>697</v>
      </c>
      <c r="C480" s="26" t="s">
        <v>453</v>
      </c>
      <c r="D480" s="30" t="s">
        <v>194</v>
      </c>
      <c r="E480" s="135"/>
      <c r="F480" s="20"/>
    </row>
    <row r="481" spans="1:6" ht="23.25" customHeight="1">
      <c r="A481" s="2" t="s">
        <v>698</v>
      </c>
      <c r="B481" s="25" t="s">
        <v>699</v>
      </c>
      <c r="C481" s="26" t="s">
        <v>453</v>
      </c>
      <c r="D481" s="30" t="s">
        <v>194</v>
      </c>
      <c r="E481" s="135"/>
      <c r="F481" s="20"/>
    </row>
    <row r="482" spans="1:6" ht="23.25" customHeight="1">
      <c r="A482" s="2" t="s">
        <v>700</v>
      </c>
      <c r="B482" s="25" t="s">
        <v>701</v>
      </c>
      <c r="C482" s="26" t="s">
        <v>453</v>
      </c>
      <c r="D482" s="30" t="s">
        <v>194</v>
      </c>
      <c r="E482" s="135"/>
      <c r="F482" s="20"/>
    </row>
    <row r="483" spans="1:6" ht="23.25" customHeight="1">
      <c r="A483" s="2" t="s">
        <v>702</v>
      </c>
      <c r="B483" s="25" t="s">
        <v>703</v>
      </c>
      <c r="C483" s="26" t="s">
        <v>453</v>
      </c>
      <c r="D483" s="30" t="s">
        <v>194</v>
      </c>
      <c r="E483" s="135"/>
      <c r="F483" s="20"/>
    </row>
    <row r="484" spans="1:6" ht="23.25" customHeight="1">
      <c r="A484" s="2" t="s">
        <v>704</v>
      </c>
      <c r="B484" s="25" t="s">
        <v>705</v>
      </c>
      <c r="C484" s="26" t="s">
        <v>453</v>
      </c>
      <c r="D484" s="30" t="s">
        <v>194</v>
      </c>
      <c r="E484" s="135"/>
      <c r="F484" s="20"/>
    </row>
    <row r="485" spans="1:6" ht="23.25" customHeight="1">
      <c r="A485" s="4" t="s">
        <v>706</v>
      </c>
      <c r="B485" s="23" t="s">
        <v>707</v>
      </c>
      <c r="C485" s="26" t="s">
        <v>453</v>
      </c>
      <c r="D485" s="30" t="s">
        <v>194</v>
      </c>
      <c r="E485" s="135"/>
      <c r="F485" s="20"/>
    </row>
    <row r="486" spans="1:6" ht="23.25" customHeight="1">
      <c r="A486" s="2" t="s">
        <v>708</v>
      </c>
      <c r="B486" s="25" t="s">
        <v>709</v>
      </c>
      <c r="C486" s="26" t="s">
        <v>453</v>
      </c>
      <c r="D486" s="30" t="s">
        <v>194</v>
      </c>
      <c r="E486" s="135"/>
      <c r="F486" s="20"/>
    </row>
    <row r="487" spans="1:6" ht="23.25" customHeight="1">
      <c r="A487" s="2" t="s">
        <v>710</v>
      </c>
      <c r="B487" s="25" t="s">
        <v>711</v>
      </c>
      <c r="C487" s="26" t="s">
        <v>453</v>
      </c>
      <c r="D487" s="30" t="s">
        <v>194</v>
      </c>
      <c r="E487" s="135"/>
      <c r="F487" s="20"/>
    </row>
    <row r="488" spans="1:6" ht="23.25" customHeight="1">
      <c r="A488" s="2" t="s">
        <v>712</v>
      </c>
      <c r="B488" s="25" t="s">
        <v>713</v>
      </c>
      <c r="C488" s="26" t="s">
        <v>236</v>
      </c>
      <c r="D488" s="30" t="s">
        <v>194</v>
      </c>
      <c r="E488" s="135"/>
      <c r="F488" s="20"/>
    </row>
    <row r="489" spans="1:6" ht="23.25" customHeight="1">
      <c r="A489" s="2" t="s">
        <v>714</v>
      </c>
      <c r="B489" s="25" t="s">
        <v>715</v>
      </c>
      <c r="C489" s="26" t="s">
        <v>453</v>
      </c>
      <c r="D489" s="30" t="s">
        <v>194</v>
      </c>
      <c r="E489" s="135"/>
      <c r="F489" s="20"/>
    </row>
    <row r="490" spans="1:6" ht="23.25" customHeight="1">
      <c r="A490" s="2" t="s">
        <v>716</v>
      </c>
      <c r="B490" s="25" t="s">
        <v>717</v>
      </c>
      <c r="C490" s="26" t="s">
        <v>453</v>
      </c>
      <c r="D490" s="30" t="s">
        <v>194</v>
      </c>
      <c r="E490" s="135"/>
      <c r="F490" s="20"/>
    </row>
    <row r="491" spans="1:6" ht="23.25" customHeight="1">
      <c r="A491" s="2" t="s">
        <v>718</v>
      </c>
      <c r="B491" s="25" t="s">
        <v>719</v>
      </c>
      <c r="C491" s="26" t="s">
        <v>236</v>
      </c>
      <c r="D491" s="30" t="s">
        <v>194</v>
      </c>
      <c r="E491" s="135"/>
      <c r="F491" s="20"/>
    </row>
    <row r="492" spans="1:6" ht="23.25" customHeight="1">
      <c r="A492" s="2" t="s">
        <v>720</v>
      </c>
      <c r="B492" s="25" t="s">
        <v>721</v>
      </c>
      <c r="C492" s="26" t="s">
        <v>453</v>
      </c>
      <c r="D492" s="30" t="s">
        <v>194</v>
      </c>
      <c r="E492" s="135"/>
      <c r="F492" s="20"/>
    </row>
    <row r="493" spans="1:6" ht="23.25" customHeight="1">
      <c r="A493" s="2" t="s">
        <v>722</v>
      </c>
      <c r="B493" s="25" t="s">
        <v>723</v>
      </c>
      <c r="C493" s="26" t="s">
        <v>453</v>
      </c>
      <c r="D493" s="30" t="s">
        <v>194</v>
      </c>
      <c r="E493" s="135"/>
      <c r="F493" s="20"/>
    </row>
    <row r="494" spans="1:6" ht="23.25" customHeight="1">
      <c r="A494" s="4" t="s">
        <v>724</v>
      </c>
      <c r="B494" s="23" t="s">
        <v>725</v>
      </c>
      <c r="C494" s="26" t="s">
        <v>453</v>
      </c>
      <c r="D494" s="30" t="s">
        <v>194</v>
      </c>
      <c r="E494" s="135"/>
      <c r="F494" s="20"/>
    </row>
    <row r="495" spans="1:6" ht="23.25" customHeight="1">
      <c r="A495" s="2" t="s">
        <v>726</v>
      </c>
      <c r="B495" s="25" t="s">
        <v>727</v>
      </c>
      <c r="C495" s="26" t="s">
        <v>236</v>
      </c>
      <c r="D495" s="30" t="s">
        <v>194</v>
      </c>
      <c r="E495" s="135"/>
      <c r="F495" s="20"/>
    </row>
    <row r="496" spans="1:6" ht="23.25" customHeight="1">
      <c r="A496" s="2" t="s">
        <v>728</v>
      </c>
      <c r="B496" s="25" t="s">
        <v>729</v>
      </c>
      <c r="C496" s="26" t="s">
        <v>236</v>
      </c>
      <c r="D496" s="30" t="s">
        <v>194</v>
      </c>
      <c r="E496" s="135"/>
      <c r="F496" s="20"/>
    </row>
    <row r="497" spans="1:6" ht="23.25" customHeight="1">
      <c r="A497" s="2" t="s">
        <v>730</v>
      </c>
      <c r="B497" s="25" t="s">
        <v>731</v>
      </c>
      <c r="C497" s="26" t="s">
        <v>453</v>
      </c>
      <c r="D497" s="30" t="s">
        <v>194</v>
      </c>
      <c r="E497" s="135"/>
      <c r="F497" s="20"/>
    </row>
    <row r="498" spans="1:6" ht="23.25" customHeight="1">
      <c r="A498" s="2" t="s">
        <v>732</v>
      </c>
      <c r="B498" s="25" t="s">
        <v>733</v>
      </c>
      <c r="C498" s="26" t="s">
        <v>453</v>
      </c>
      <c r="D498" s="30" t="s">
        <v>194</v>
      </c>
      <c r="E498" s="135"/>
      <c r="F498" s="20"/>
    </row>
    <row r="499" spans="1:6" ht="23.25" customHeight="1">
      <c r="A499" s="2" t="s">
        <v>734</v>
      </c>
      <c r="B499" s="25" t="s">
        <v>735</v>
      </c>
      <c r="C499" s="26" t="s">
        <v>236</v>
      </c>
      <c r="D499" s="30" t="s">
        <v>194</v>
      </c>
      <c r="E499" s="135"/>
      <c r="F499" s="20"/>
    </row>
    <row r="500" spans="1:6" ht="23.25" customHeight="1">
      <c r="A500" s="106" t="s">
        <v>736</v>
      </c>
      <c r="B500" s="106"/>
      <c r="C500" s="106"/>
      <c r="D500" s="106"/>
      <c r="E500" s="13">
        <f>E469+E397+E317+E273+E267+E259+E228+E174+E163+E143+E460</f>
        <v>316</v>
      </c>
      <c r="F500" s="24"/>
    </row>
    <row r="501" spans="1:6" ht="23.25" customHeight="1">
      <c r="A501" s="126" t="s">
        <v>2240</v>
      </c>
      <c r="B501" s="126"/>
      <c r="C501" s="126"/>
      <c r="D501" s="126"/>
      <c r="E501" s="122" t="s">
        <v>0</v>
      </c>
      <c r="F501" s="109" t="s">
        <v>737</v>
      </c>
    </row>
    <row r="502" spans="1:6" ht="23.25" customHeight="1">
      <c r="A502" s="27" t="s">
        <v>1</v>
      </c>
      <c r="B502" s="27" t="s">
        <v>738</v>
      </c>
      <c r="C502" s="27" t="s">
        <v>2</v>
      </c>
      <c r="D502" s="5">
        <v>80055</v>
      </c>
      <c r="E502" s="122"/>
      <c r="F502" s="109"/>
    </row>
    <row r="503" spans="1:6" ht="23.25" customHeight="1">
      <c r="A503" s="27" t="s">
        <v>3</v>
      </c>
      <c r="B503" s="27" t="s">
        <v>739</v>
      </c>
      <c r="C503" s="27" t="s">
        <v>4</v>
      </c>
      <c r="D503" s="27" t="s">
        <v>740</v>
      </c>
      <c r="E503" s="122"/>
      <c r="F503" s="109"/>
    </row>
    <row r="504" spans="1:6" ht="23.25" customHeight="1">
      <c r="A504" s="124" t="s">
        <v>6</v>
      </c>
      <c r="B504" s="124" t="s">
        <v>7</v>
      </c>
      <c r="C504" s="122" t="s">
        <v>8</v>
      </c>
      <c r="D504" s="124" t="s">
        <v>9</v>
      </c>
      <c r="E504" s="122"/>
      <c r="F504" s="109"/>
    </row>
    <row r="505" spans="1:6" ht="23.25" customHeight="1">
      <c r="A505" s="124"/>
      <c r="B505" s="124"/>
      <c r="C505" s="122"/>
      <c r="D505" s="122"/>
      <c r="E505" s="122"/>
      <c r="F505" s="109"/>
    </row>
    <row r="506" spans="1:6" ht="23.25" customHeight="1">
      <c r="A506" s="18" t="s">
        <v>741</v>
      </c>
      <c r="B506" s="26" t="s">
        <v>742</v>
      </c>
      <c r="C506" s="30" t="s">
        <v>740</v>
      </c>
      <c r="D506" s="26" t="s">
        <v>743</v>
      </c>
      <c r="E506" s="125">
        <f>COUNTA(A506:A519)</f>
        <v>14</v>
      </c>
    </row>
    <row r="507" spans="1:6" ht="23.25" customHeight="1">
      <c r="A507" s="18" t="s">
        <v>744</v>
      </c>
      <c r="B507" s="26" t="s">
        <v>2059</v>
      </c>
      <c r="C507" s="30" t="s">
        <v>740</v>
      </c>
      <c r="D507" s="26" t="s">
        <v>743</v>
      </c>
      <c r="E507" s="125"/>
    </row>
    <row r="508" spans="1:6" ht="23.25" customHeight="1">
      <c r="A508" s="18" t="s">
        <v>745</v>
      </c>
      <c r="B508" s="26" t="s">
        <v>746</v>
      </c>
      <c r="C508" s="30" t="s">
        <v>740</v>
      </c>
      <c r="D508" s="26" t="s">
        <v>743</v>
      </c>
      <c r="E508" s="125"/>
    </row>
    <row r="509" spans="1:6" ht="23.25" customHeight="1">
      <c r="A509" s="18" t="s">
        <v>747</v>
      </c>
      <c r="B509" s="26" t="s">
        <v>748</v>
      </c>
      <c r="C509" s="30" t="s">
        <v>740</v>
      </c>
      <c r="D509" s="26" t="s">
        <v>743</v>
      </c>
      <c r="E509" s="125"/>
    </row>
    <row r="510" spans="1:6" ht="23.25" customHeight="1">
      <c r="A510" s="18" t="s">
        <v>749</v>
      </c>
      <c r="B510" s="26" t="s">
        <v>750</v>
      </c>
      <c r="C510" s="30" t="s">
        <v>740</v>
      </c>
      <c r="D510" s="26" t="s">
        <v>751</v>
      </c>
      <c r="E510" s="125"/>
    </row>
    <row r="511" spans="1:6" ht="23.25" customHeight="1">
      <c r="A511" s="18" t="s">
        <v>752</v>
      </c>
      <c r="B511" s="26" t="s">
        <v>753</v>
      </c>
      <c r="C511" s="30" t="s">
        <v>740</v>
      </c>
      <c r="D511" s="26" t="s">
        <v>743</v>
      </c>
      <c r="E511" s="125"/>
    </row>
    <row r="512" spans="1:6" ht="23.25" customHeight="1">
      <c r="A512" s="18" t="s">
        <v>754</v>
      </c>
      <c r="B512" s="26" t="s">
        <v>755</v>
      </c>
      <c r="C512" s="30" t="s">
        <v>740</v>
      </c>
      <c r="D512" s="26" t="s">
        <v>743</v>
      </c>
      <c r="E512" s="125"/>
    </row>
    <row r="513" spans="1:6" ht="23.25" customHeight="1">
      <c r="A513" s="18" t="s">
        <v>756</v>
      </c>
      <c r="B513" s="26" t="s">
        <v>757</v>
      </c>
      <c r="C513" s="30" t="s">
        <v>740</v>
      </c>
      <c r="D513" s="26" t="s">
        <v>743</v>
      </c>
      <c r="E513" s="125"/>
    </row>
    <row r="514" spans="1:6" ht="23.25" customHeight="1">
      <c r="A514" s="18" t="s">
        <v>758</v>
      </c>
      <c r="B514" s="26" t="s">
        <v>759</v>
      </c>
      <c r="C514" s="30" t="s">
        <v>740</v>
      </c>
      <c r="D514" s="26" t="s">
        <v>743</v>
      </c>
      <c r="E514" s="125"/>
    </row>
    <row r="515" spans="1:6" ht="23.25" customHeight="1">
      <c r="A515" s="18" t="s">
        <v>760</v>
      </c>
      <c r="B515" s="26" t="s">
        <v>761</v>
      </c>
      <c r="C515" s="30" t="s">
        <v>740</v>
      </c>
      <c r="D515" s="26" t="s">
        <v>743</v>
      </c>
      <c r="E515" s="125"/>
    </row>
    <row r="516" spans="1:6" ht="23.25" customHeight="1">
      <c r="A516" s="18" t="s">
        <v>762</v>
      </c>
      <c r="B516" s="26" t="s">
        <v>763</v>
      </c>
      <c r="C516" s="30" t="s">
        <v>740</v>
      </c>
      <c r="D516" s="26" t="s">
        <v>743</v>
      </c>
      <c r="E516" s="125"/>
    </row>
    <row r="517" spans="1:6" ht="23.25" customHeight="1">
      <c r="A517" s="18" t="s">
        <v>764</v>
      </c>
      <c r="B517" s="26" t="s">
        <v>765</v>
      </c>
      <c r="C517" s="30" t="s">
        <v>740</v>
      </c>
      <c r="D517" s="26" t="s">
        <v>743</v>
      </c>
      <c r="E517" s="125"/>
    </row>
    <row r="518" spans="1:6" ht="23.25" customHeight="1">
      <c r="A518" s="18" t="s">
        <v>766</v>
      </c>
      <c r="B518" s="26" t="s">
        <v>767</v>
      </c>
      <c r="C518" s="30" t="s">
        <v>740</v>
      </c>
      <c r="D518" s="26" t="s">
        <v>743</v>
      </c>
      <c r="E518" s="125"/>
    </row>
    <row r="519" spans="1:6" ht="23.25" customHeight="1">
      <c r="A519" s="18" t="s">
        <v>768</v>
      </c>
      <c r="B519" s="26" t="s">
        <v>769</v>
      </c>
      <c r="C519" s="30" t="s">
        <v>740</v>
      </c>
      <c r="D519" s="26" t="s">
        <v>743</v>
      </c>
      <c r="E519" s="125"/>
    </row>
    <row r="520" spans="1:6" ht="23.25" customHeight="1">
      <c r="A520" s="27" t="s">
        <v>1</v>
      </c>
      <c r="B520" s="27" t="s">
        <v>770</v>
      </c>
      <c r="C520" s="27" t="s">
        <v>2</v>
      </c>
      <c r="D520" s="73">
        <v>84149</v>
      </c>
      <c r="E520" s="122" t="s">
        <v>0</v>
      </c>
      <c r="F520" s="109" t="s">
        <v>771</v>
      </c>
    </row>
    <row r="521" spans="1:6" ht="23.25" customHeight="1">
      <c r="A521" s="27" t="s">
        <v>3</v>
      </c>
      <c r="B521" s="27" t="s">
        <v>772</v>
      </c>
      <c r="C521" s="27" t="s">
        <v>4</v>
      </c>
      <c r="D521" s="27" t="s">
        <v>740</v>
      </c>
      <c r="E521" s="122"/>
      <c r="F521" s="109"/>
    </row>
    <row r="522" spans="1:6" ht="23.25" customHeight="1">
      <c r="A522" s="124" t="s">
        <v>6</v>
      </c>
      <c r="B522" s="124" t="s">
        <v>7</v>
      </c>
      <c r="C522" s="122" t="s">
        <v>8</v>
      </c>
      <c r="D522" s="124" t="s">
        <v>9</v>
      </c>
      <c r="E522" s="122"/>
      <c r="F522" s="109"/>
    </row>
    <row r="523" spans="1:6" ht="23.25" customHeight="1">
      <c r="A523" s="124"/>
      <c r="B523" s="124"/>
      <c r="C523" s="122"/>
      <c r="D523" s="122"/>
      <c r="E523" s="122"/>
      <c r="F523" s="109"/>
    </row>
    <row r="524" spans="1:6" ht="23.25" customHeight="1">
      <c r="A524" s="74" t="s">
        <v>773</v>
      </c>
      <c r="B524" s="26" t="s">
        <v>774</v>
      </c>
      <c r="C524" s="26" t="s">
        <v>740</v>
      </c>
      <c r="D524" s="26" t="s">
        <v>775</v>
      </c>
      <c r="E524" s="125">
        <f>COUNTA(A524:A535)</f>
        <v>12</v>
      </c>
    </row>
    <row r="525" spans="1:6" ht="23.25" customHeight="1">
      <c r="A525" s="74" t="s">
        <v>776</v>
      </c>
      <c r="B525" s="26" t="s">
        <v>777</v>
      </c>
      <c r="C525" s="26" t="s">
        <v>740</v>
      </c>
      <c r="D525" s="26" t="s">
        <v>77</v>
      </c>
      <c r="E525" s="125"/>
    </row>
    <row r="526" spans="1:6" ht="23.25" customHeight="1">
      <c r="A526" s="74" t="s">
        <v>778</v>
      </c>
      <c r="B526" s="26" t="s">
        <v>779</v>
      </c>
      <c r="C526" s="26" t="s">
        <v>740</v>
      </c>
      <c r="D526" s="26" t="s">
        <v>780</v>
      </c>
      <c r="E526" s="125"/>
    </row>
    <row r="527" spans="1:6" ht="23.25" customHeight="1">
      <c r="A527" s="74" t="s">
        <v>781</v>
      </c>
      <c r="B527" s="26" t="s">
        <v>782</v>
      </c>
      <c r="C527" s="26" t="s">
        <v>740</v>
      </c>
      <c r="D527" s="26" t="s">
        <v>783</v>
      </c>
      <c r="E527" s="125"/>
    </row>
    <row r="528" spans="1:6" ht="23.25" customHeight="1">
      <c r="A528" s="74" t="s">
        <v>784</v>
      </c>
      <c r="B528" s="11" t="s">
        <v>785</v>
      </c>
      <c r="C528" s="26" t="s">
        <v>740</v>
      </c>
      <c r="D528" s="11" t="s">
        <v>786</v>
      </c>
      <c r="E528" s="125"/>
    </row>
    <row r="529" spans="1:6" ht="23.25" customHeight="1">
      <c r="A529" s="74" t="s">
        <v>787</v>
      </c>
      <c r="B529" s="26" t="s">
        <v>788</v>
      </c>
      <c r="C529" s="26" t="s">
        <v>740</v>
      </c>
      <c r="D529" s="26" t="s">
        <v>789</v>
      </c>
      <c r="E529" s="125"/>
    </row>
    <row r="530" spans="1:6" ht="23.25" customHeight="1">
      <c r="A530" s="74" t="s">
        <v>790</v>
      </c>
      <c r="B530" s="26" t="s">
        <v>791</v>
      </c>
      <c r="C530" s="26" t="s">
        <v>740</v>
      </c>
      <c r="D530" s="26" t="s">
        <v>786</v>
      </c>
      <c r="E530" s="125"/>
    </row>
    <row r="531" spans="1:6" ht="23.25" customHeight="1">
      <c r="A531" s="18" t="s">
        <v>792</v>
      </c>
      <c r="B531" s="26" t="s">
        <v>793</v>
      </c>
      <c r="C531" s="26" t="s">
        <v>740</v>
      </c>
      <c r="D531" s="26" t="s">
        <v>789</v>
      </c>
      <c r="E531" s="125"/>
    </row>
    <row r="532" spans="1:6" ht="23.25" customHeight="1">
      <c r="A532" s="74" t="s">
        <v>794</v>
      </c>
      <c r="B532" s="26" t="s">
        <v>795</v>
      </c>
      <c r="C532" s="26" t="s">
        <v>740</v>
      </c>
      <c r="D532" s="26" t="s">
        <v>796</v>
      </c>
      <c r="E532" s="125"/>
    </row>
    <row r="533" spans="1:6" ht="23.25" customHeight="1">
      <c r="A533" s="74" t="s">
        <v>797</v>
      </c>
      <c r="B533" s="26" t="s">
        <v>798</v>
      </c>
      <c r="C533" s="26" t="s">
        <v>740</v>
      </c>
      <c r="D533" s="26" t="s">
        <v>799</v>
      </c>
      <c r="E533" s="125"/>
    </row>
    <row r="534" spans="1:6" ht="23.25" customHeight="1">
      <c r="A534" s="74" t="s">
        <v>2060</v>
      </c>
      <c r="B534" s="26" t="s">
        <v>2154</v>
      </c>
      <c r="C534" s="26" t="s">
        <v>740</v>
      </c>
      <c r="D534" s="26" t="s">
        <v>789</v>
      </c>
      <c r="E534" s="125"/>
    </row>
    <row r="535" spans="1:6" ht="23.25" customHeight="1">
      <c r="A535" s="74" t="s">
        <v>800</v>
      </c>
      <c r="B535" s="11" t="s">
        <v>801</v>
      </c>
      <c r="C535" s="26" t="s">
        <v>740</v>
      </c>
      <c r="D535" s="26" t="s">
        <v>802</v>
      </c>
      <c r="E535" s="125"/>
    </row>
    <row r="536" spans="1:6" ht="23.25" customHeight="1">
      <c r="A536" s="27" t="s">
        <v>1</v>
      </c>
      <c r="B536" s="27" t="s">
        <v>803</v>
      </c>
      <c r="C536" s="27" t="s">
        <v>2</v>
      </c>
      <c r="D536" s="73">
        <v>79083</v>
      </c>
      <c r="E536" s="122" t="s">
        <v>0</v>
      </c>
      <c r="F536" s="109" t="s">
        <v>804</v>
      </c>
    </row>
    <row r="537" spans="1:6" ht="23.25" customHeight="1">
      <c r="A537" s="27" t="s">
        <v>3</v>
      </c>
      <c r="B537" s="27" t="s">
        <v>805</v>
      </c>
      <c r="C537" s="27" t="s">
        <v>4</v>
      </c>
      <c r="D537" s="27" t="s">
        <v>740</v>
      </c>
      <c r="E537" s="122"/>
      <c r="F537" s="109"/>
    </row>
    <row r="538" spans="1:6" ht="23.25" customHeight="1">
      <c r="A538" s="124" t="s">
        <v>6</v>
      </c>
      <c r="B538" s="124" t="s">
        <v>7</v>
      </c>
      <c r="C538" s="122" t="s">
        <v>8</v>
      </c>
      <c r="D538" s="124" t="s">
        <v>9</v>
      </c>
      <c r="E538" s="122"/>
      <c r="F538" s="109"/>
    </row>
    <row r="539" spans="1:6" ht="23.25" customHeight="1">
      <c r="A539" s="124"/>
      <c r="B539" s="124"/>
      <c r="C539" s="122"/>
      <c r="D539" s="122"/>
      <c r="E539" s="122"/>
      <c r="F539" s="109"/>
    </row>
    <row r="540" spans="1:6" ht="23.25" customHeight="1">
      <c r="A540" s="6" t="s">
        <v>806</v>
      </c>
      <c r="B540" s="30" t="s">
        <v>807</v>
      </c>
      <c r="C540" s="30" t="s">
        <v>740</v>
      </c>
      <c r="D540" s="30" t="s">
        <v>103</v>
      </c>
      <c r="E540" s="120">
        <f>COUNTA(A540:A548)</f>
        <v>9</v>
      </c>
    </row>
    <row r="541" spans="1:6" ht="23.25" customHeight="1">
      <c r="A541" s="17" t="s">
        <v>808</v>
      </c>
      <c r="B541" s="45" t="s">
        <v>809</v>
      </c>
      <c r="C541" s="30" t="s">
        <v>740</v>
      </c>
      <c r="D541" s="30" t="s">
        <v>103</v>
      </c>
      <c r="E541" s="120"/>
    </row>
    <row r="542" spans="1:6" ht="23.25" customHeight="1">
      <c r="A542" s="17" t="s">
        <v>810</v>
      </c>
      <c r="B542" s="30" t="s">
        <v>811</v>
      </c>
      <c r="C542" s="30" t="s">
        <v>740</v>
      </c>
      <c r="D542" s="30" t="s">
        <v>103</v>
      </c>
      <c r="E542" s="120"/>
    </row>
    <row r="543" spans="1:6" ht="23.25" customHeight="1">
      <c r="A543" s="17" t="s">
        <v>812</v>
      </c>
      <c r="B543" s="45" t="s">
        <v>813</v>
      </c>
      <c r="C543" s="30" t="s">
        <v>740</v>
      </c>
      <c r="D543" s="30" t="s">
        <v>814</v>
      </c>
      <c r="E543" s="120"/>
    </row>
    <row r="544" spans="1:6" ht="23.25" customHeight="1">
      <c r="A544" s="17" t="s">
        <v>815</v>
      </c>
      <c r="B544" s="30" t="s">
        <v>816</v>
      </c>
      <c r="C544" s="30" t="s">
        <v>740</v>
      </c>
      <c r="D544" s="30" t="s">
        <v>103</v>
      </c>
      <c r="E544" s="120"/>
    </row>
    <row r="545" spans="1:6" ht="23.25" customHeight="1">
      <c r="A545" s="17" t="s">
        <v>817</v>
      </c>
      <c r="B545" s="30" t="s">
        <v>818</v>
      </c>
      <c r="C545" s="30" t="s">
        <v>740</v>
      </c>
      <c r="D545" s="30" t="s">
        <v>814</v>
      </c>
      <c r="E545" s="120"/>
    </row>
    <row r="546" spans="1:6" ht="23.25" customHeight="1">
      <c r="A546" s="17" t="s">
        <v>819</v>
      </c>
      <c r="B546" s="30" t="s">
        <v>820</v>
      </c>
      <c r="C546" s="30" t="s">
        <v>740</v>
      </c>
      <c r="D546" s="30" t="s">
        <v>103</v>
      </c>
      <c r="E546" s="120"/>
    </row>
    <row r="547" spans="1:6" ht="23.25" customHeight="1">
      <c r="A547" s="17" t="s">
        <v>821</v>
      </c>
      <c r="B547" s="30" t="s">
        <v>822</v>
      </c>
      <c r="C547" s="30" t="s">
        <v>740</v>
      </c>
      <c r="D547" s="30" t="s">
        <v>103</v>
      </c>
      <c r="E547" s="120"/>
    </row>
    <row r="548" spans="1:6" ht="23.25" customHeight="1">
      <c r="A548" s="17" t="s">
        <v>823</v>
      </c>
      <c r="B548" s="30" t="s">
        <v>824</v>
      </c>
      <c r="C548" s="30" t="s">
        <v>740</v>
      </c>
      <c r="D548" s="30" t="s">
        <v>103</v>
      </c>
      <c r="E548" s="120"/>
    </row>
    <row r="549" spans="1:6" ht="23.25" customHeight="1">
      <c r="A549" s="27" t="s">
        <v>1</v>
      </c>
      <c r="B549" s="27" t="s">
        <v>825</v>
      </c>
      <c r="C549" s="27" t="s">
        <v>2</v>
      </c>
      <c r="D549" s="73">
        <v>80030</v>
      </c>
      <c r="E549" s="122" t="s">
        <v>0</v>
      </c>
      <c r="F549" s="109" t="s">
        <v>826</v>
      </c>
    </row>
    <row r="550" spans="1:6" ht="23.25" customHeight="1">
      <c r="A550" s="27" t="s">
        <v>3</v>
      </c>
      <c r="B550" s="27" t="s">
        <v>827</v>
      </c>
      <c r="C550" s="27" t="s">
        <v>4</v>
      </c>
      <c r="D550" s="27" t="s">
        <v>740</v>
      </c>
      <c r="E550" s="122"/>
      <c r="F550" s="109"/>
    </row>
    <row r="551" spans="1:6" ht="23.25" customHeight="1">
      <c r="A551" s="124" t="s">
        <v>6</v>
      </c>
      <c r="B551" s="124" t="s">
        <v>7</v>
      </c>
      <c r="C551" s="122" t="s">
        <v>8</v>
      </c>
      <c r="D551" s="124" t="s">
        <v>9</v>
      </c>
      <c r="E551" s="122"/>
      <c r="F551" s="109"/>
    </row>
    <row r="552" spans="1:6" ht="23.25" customHeight="1">
      <c r="A552" s="124"/>
      <c r="B552" s="124"/>
      <c r="C552" s="122"/>
      <c r="D552" s="122"/>
      <c r="E552" s="122"/>
      <c r="F552" s="109"/>
    </row>
    <row r="553" spans="1:6" ht="23.25" customHeight="1">
      <c r="A553" s="6" t="s">
        <v>828</v>
      </c>
      <c r="B553" s="30" t="s">
        <v>829</v>
      </c>
      <c r="C553" s="30" t="s">
        <v>740</v>
      </c>
      <c r="D553" s="30" t="s">
        <v>39</v>
      </c>
      <c r="E553" s="30">
        <f>COUNTA(A553:A553)</f>
        <v>1</v>
      </c>
    </row>
    <row r="554" spans="1:6" ht="23.25" customHeight="1">
      <c r="A554" s="106" t="s">
        <v>830</v>
      </c>
      <c r="B554" s="106"/>
      <c r="C554" s="106"/>
      <c r="D554" s="106"/>
      <c r="E554" s="13">
        <f>E506+E524+E540+E553</f>
        <v>36</v>
      </c>
      <c r="F554" s="24"/>
    </row>
    <row r="555" spans="1:6" ht="23.25" customHeight="1">
      <c r="A555" s="126" t="s">
        <v>2241</v>
      </c>
      <c r="B555" s="126"/>
      <c r="C555" s="126"/>
      <c r="D555" s="126"/>
      <c r="E555" s="122" t="s">
        <v>0</v>
      </c>
      <c r="F555" s="149" t="s">
        <v>831</v>
      </c>
    </row>
    <row r="556" spans="1:6" ht="23.25" customHeight="1">
      <c r="A556" s="27" t="s">
        <v>832</v>
      </c>
      <c r="B556" s="27" t="s">
        <v>833</v>
      </c>
      <c r="C556" s="27" t="s">
        <v>2</v>
      </c>
      <c r="D556" s="5">
        <v>69970</v>
      </c>
      <c r="E556" s="122"/>
      <c r="F556" s="149"/>
    </row>
    <row r="557" spans="1:6" ht="23.25" customHeight="1">
      <c r="A557" s="27" t="s">
        <v>3</v>
      </c>
      <c r="B557" s="27" t="s">
        <v>834</v>
      </c>
      <c r="C557" s="27" t="s">
        <v>4</v>
      </c>
      <c r="D557" s="27" t="s">
        <v>835</v>
      </c>
      <c r="E557" s="122"/>
      <c r="F557" s="149"/>
    </row>
    <row r="558" spans="1:6" ht="23.25" customHeight="1">
      <c r="A558" s="124" t="s">
        <v>6</v>
      </c>
      <c r="B558" s="124" t="s">
        <v>7</v>
      </c>
      <c r="C558" s="122" t="s">
        <v>8</v>
      </c>
      <c r="D558" s="124" t="s">
        <v>9</v>
      </c>
      <c r="E558" s="122"/>
      <c r="F558" s="149"/>
    </row>
    <row r="559" spans="1:6" ht="23.25" customHeight="1">
      <c r="A559" s="124"/>
      <c r="B559" s="124"/>
      <c r="C559" s="122"/>
      <c r="D559" s="122"/>
      <c r="E559" s="122"/>
      <c r="F559" s="149"/>
    </row>
    <row r="560" spans="1:6" ht="23.25" customHeight="1">
      <c r="A560" s="18" t="s">
        <v>836</v>
      </c>
      <c r="B560" s="26" t="s">
        <v>837</v>
      </c>
      <c r="C560" s="26" t="s">
        <v>838</v>
      </c>
      <c r="D560" s="26" t="s">
        <v>103</v>
      </c>
      <c r="E560" s="120">
        <f>COUNTA(A560:A565)</f>
        <v>6</v>
      </c>
    </row>
    <row r="561" spans="1:6" ht="23.25" customHeight="1">
      <c r="A561" s="4" t="s">
        <v>2061</v>
      </c>
      <c r="B561" s="1" t="s">
        <v>2062</v>
      </c>
      <c r="C561" s="30" t="s">
        <v>838</v>
      </c>
      <c r="D561" s="30" t="s">
        <v>103</v>
      </c>
      <c r="E561" s="120"/>
    </row>
    <row r="562" spans="1:6" ht="23.25" customHeight="1">
      <c r="A562" s="4" t="s">
        <v>2063</v>
      </c>
      <c r="B562" s="1" t="s">
        <v>2064</v>
      </c>
      <c r="C562" s="30" t="s">
        <v>838</v>
      </c>
      <c r="D562" s="30" t="s">
        <v>103</v>
      </c>
      <c r="E562" s="120"/>
    </row>
    <row r="563" spans="1:6" ht="23.25" customHeight="1">
      <c r="A563" s="18" t="s">
        <v>839</v>
      </c>
      <c r="B563" s="26" t="s">
        <v>840</v>
      </c>
      <c r="C563" s="26" t="s">
        <v>838</v>
      </c>
      <c r="D563" s="26" t="s">
        <v>103</v>
      </c>
      <c r="E563" s="120"/>
    </row>
    <row r="564" spans="1:6" ht="23.25" customHeight="1">
      <c r="A564" s="18" t="s">
        <v>841</v>
      </c>
      <c r="B564" s="26" t="s">
        <v>842</v>
      </c>
      <c r="C564" s="26" t="s">
        <v>838</v>
      </c>
      <c r="D564" s="26" t="s">
        <v>103</v>
      </c>
      <c r="E564" s="120"/>
    </row>
    <row r="565" spans="1:6" ht="23.25" customHeight="1">
      <c r="A565" s="18" t="s">
        <v>843</v>
      </c>
      <c r="B565" s="26" t="s">
        <v>844</v>
      </c>
      <c r="C565" s="26" t="s">
        <v>838</v>
      </c>
      <c r="D565" s="26" t="s">
        <v>103</v>
      </c>
      <c r="E565" s="120"/>
    </row>
    <row r="566" spans="1:6" ht="23.25" customHeight="1">
      <c r="A566" s="27" t="s">
        <v>1</v>
      </c>
      <c r="B566" s="27" t="s">
        <v>825</v>
      </c>
      <c r="C566" s="27" t="s">
        <v>2</v>
      </c>
      <c r="D566" s="5">
        <v>71847</v>
      </c>
      <c r="E566" s="122" t="s">
        <v>0</v>
      </c>
      <c r="F566" s="109" t="s">
        <v>845</v>
      </c>
    </row>
    <row r="567" spans="1:6" ht="23.25" customHeight="1">
      <c r="A567" s="27" t="s">
        <v>3</v>
      </c>
      <c r="B567" s="27" t="s">
        <v>846</v>
      </c>
      <c r="C567" s="27" t="s">
        <v>4</v>
      </c>
      <c r="D567" s="27" t="s">
        <v>835</v>
      </c>
      <c r="E567" s="122"/>
      <c r="F567" s="109"/>
    </row>
    <row r="568" spans="1:6" ht="23.25" customHeight="1">
      <c r="A568" s="124" t="s">
        <v>6</v>
      </c>
      <c r="B568" s="124" t="s">
        <v>7</v>
      </c>
      <c r="C568" s="122" t="s">
        <v>8</v>
      </c>
      <c r="D568" s="124" t="s">
        <v>9</v>
      </c>
      <c r="E568" s="122"/>
      <c r="F568" s="109"/>
    </row>
    <row r="569" spans="1:6" ht="23.25" customHeight="1">
      <c r="A569" s="124"/>
      <c r="B569" s="124"/>
      <c r="C569" s="122"/>
      <c r="D569" s="122"/>
      <c r="E569" s="122"/>
      <c r="F569" s="109"/>
    </row>
    <row r="570" spans="1:6" ht="23.25" customHeight="1">
      <c r="A570" s="18" t="s">
        <v>847</v>
      </c>
      <c r="B570" s="26" t="s">
        <v>848</v>
      </c>
      <c r="C570" s="26" t="s">
        <v>838</v>
      </c>
      <c r="D570" s="26" t="s">
        <v>39</v>
      </c>
      <c r="E570" s="125">
        <f>COUNTA(A570:A572)</f>
        <v>3</v>
      </c>
    </row>
    <row r="571" spans="1:6" ht="23.25" customHeight="1">
      <c r="A571" s="18" t="s">
        <v>849</v>
      </c>
      <c r="B571" s="26" t="s">
        <v>850</v>
      </c>
      <c r="C571" s="26" t="s">
        <v>838</v>
      </c>
      <c r="D571" s="26" t="s">
        <v>851</v>
      </c>
      <c r="E571" s="125"/>
    </row>
    <row r="572" spans="1:6" ht="23.25" customHeight="1">
      <c r="A572" s="18" t="s">
        <v>852</v>
      </c>
      <c r="B572" s="26" t="s">
        <v>853</v>
      </c>
      <c r="C572" s="26" t="s">
        <v>838</v>
      </c>
      <c r="D572" s="26" t="s">
        <v>39</v>
      </c>
      <c r="E572" s="125"/>
    </row>
    <row r="573" spans="1:6" ht="23.25" customHeight="1">
      <c r="A573" s="27" t="s">
        <v>1</v>
      </c>
      <c r="B573" s="27" t="s">
        <v>854</v>
      </c>
      <c r="C573" s="27" t="s">
        <v>2</v>
      </c>
      <c r="D573" s="5">
        <v>79806</v>
      </c>
      <c r="E573" s="122" t="s">
        <v>0</v>
      </c>
      <c r="F573" s="109" t="s">
        <v>855</v>
      </c>
    </row>
    <row r="574" spans="1:6" ht="23.25" customHeight="1">
      <c r="A574" s="27" t="s">
        <v>3</v>
      </c>
      <c r="B574" s="27" t="s">
        <v>856</v>
      </c>
      <c r="C574" s="27" t="s">
        <v>4</v>
      </c>
      <c r="D574" s="27" t="s">
        <v>835</v>
      </c>
      <c r="E574" s="122"/>
      <c r="F574" s="109"/>
    </row>
    <row r="575" spans="1:6" ht="23.25" customHeight="1">
      <c r="A575" s="124" t="s">
        <v>6</v>
      </c>
      <c r="B575" s="124" t="s">
        <v>7</v>
      </c>
      <c r="C575" s="122" t="s">
        <v>8</v>
      </c>
      <c r="D575" s="124" t="s">
        <v>9</v>
      </c>
      <c r="E575" s="122"/>
      <c r="F575" s="109"/>
    </row>
    <row r="576" spans="1:6" ht="23.25" customHeight="1">
      <c r="A576" s="124"/>
      <c r="B576" s="124"/>
      <c r="C576" s="122"/>
      <c r="D576" s="122"/>
      <c r="E576" s="122"/>
      <c r="F576" s="109"/>
    </row>
    <row r="577" spans="1:6" ht="23.25" customHeight="1">
      <c r="A577" s="6" t="s">
        <v>857</v>
      </c>
      <c r="B577" s="30" t="s">
        <v>858</v>
      </c>
      <c r="C577" s="30" t="s">
        <v>838</v>
      </c>
      <c r="D577" s="26" t="s">
        <v>859</v>
      </c>
      <c r="E577" s="125">
        <f>COUNTA(A577:A579)</f>
        <v>3</v>
      </c>
    </row>
    <row r="578" spans="1:6" ht="23.25" customHeight="1">
      <c r="A578" s="4" t="s">
        <v>860</v>
      </c>
      <c r="B578" s="1" t="s">
        <v>861</v>
      </c>
      <c r="C578" s="30" t="s">
        <v>838</v>
      </c>
      <c r="D578" s="30" t="s">
        <v>859</v>
      </c>
      <c r="E578" s="125"/>
    </row>
    <row r="579" spans="1:6" ht="23.25" customHeight="1">
      <c r="A579" s="4" t="s">
        <v>2065</v>
      </c>
      <c r="B579" s="1" t="s">
        <v>2066</v>
      </c>
      <c r="C579" s="30" t="s">
        <v>838</v>
      </c>
      <c r="D579" s="30" t="s">
        <v>2067</v>
      </c>
      <c r="E579" s="125"/>
    </row>
    <row r="580" spans="1:6" ht="23.25" customHeight="1">
      <c r="A580" s="27" t="s">
        <v>1</v>
      </c>
      <c r="B580" s="27" t="s">
        <v>862</v>
      </c>
      <c r="C580" s="27" t="s">
        <v>2</v>
      </c>
      <c r="D580" s="5">
        <v>95581</v>
      </c>
      <c r="E580" s="122" t="s">
        <v>0</v>
      </c>
      <c r="F580" s="109" t="s">
        <v>863</v>
      </c>
    </row>
    <row r="581" spans="1:6" ht="23.25" customHeight="1">
      <c r="A581" s="27" t="s">
        <v>3</v>
      </c>
      <c r="B581" s="27" t="s">
        <v>864</v>
      </c>
      <c r="C581" s="27" t="s">
        <v>4</v>
      </c>
      <c r="D581" s="27" t="s">
        <v>835</v>
      </c>
      <c r="E581" s="122"/>
      <c r="F581" s="109"/>
    </row>
    <row r="582" spans="1:6" ht="23.25" customHeight="1">
      <c r="A582" s="124" t="s">
        <v>6</v>
      </c>
      <c r="B582" s="124" t="s">
        <v>7</v>
      </c>
      <c r="C582" s="122" t="s">
        <v>8</v>
      </c>
      <c r="D582" s="124" t="s">
        <v>9</v>
      </c>
      <c r="E582" s="122"/>
      <c r="F582" s="109"/>
    </row>
    <row r="583" spans="1:6" ht="23.25" customHeight="1">
      <c r="A583" s="124"/>
      <c r="B583" s="124"/>
      <c r="C583" s="122"/>
      <c r="D583" s="122"/>
      <c r="E583" s="122"/>
      <c r="F583" s="109"/>
    </row>
    <row r="584" spans="1:6" ht="23.25" customHeight="1">
      <c r="A584" s="16" t="s">
        <v>865</v>
      </c>
      <c r="B584" s="30" t="s">
        <v>866</v>
      </c>
      <c r="C584" s="30" t="s">
        <v>838</v>
      </c>
      <c r="D584" s="26" t="s">
        <v>867</v>
      </c>
      <c r="E584" s="125">
        <f>COUNTA(A584:A585)</f>
        <v>2</v>
      </c>
    </row>
    <row r="585" spans="1:6" ht="23.25" customHeight="1">
      <c r="A585" s="6" t="s">
        <v>868</v>
      </c>
      <c r="B585" s="30" t="s">
        <v>869</v>
      </c>
      <c r="C585" s="30" t="s">
        <v>838</v>
      </c>
      <c r="D585" s="26" t="s">
        <v>23</v>
      </c>
      <c r="E585" s="125"/>
    </row>
    <row r="586" spans="1:6" ht="23.25" customHeight="1">
      <c r="A586" s="147" t="s">
        <v>44</v>
      </c>
      <c r="B586" s="147"/>
      <c r="C586" s="147"/>
      <c r="D586" s="147"/>
      <c r="E586" s="148" t="s">
        <v>0</v>
      </c>
      <c r="F586" s="109" t="s">
        <v>870</v>
      </c>
    </row>
    <row r="587" spans="1:6" ht="23.25" customHeight="1">
      <c r="A587" s="67" t="s">
        <v>1</v>
      </c>
      <c r="B587" s="67" t="s">
        <v>189</v>
      </c>
      <c r="C587" s="67" t="s">
        <v>2</v>
      </c>
      <c r="D587" s="68">
        <v>66219</v>
      </c>
      <c r="E587" s="148"/>
      <c r="F587" s="109"/>
    </row>
    <row r="588" spans="1:6" ht="23.25" customHeight="1">
      <c r="A588" s="67" t="s">
        <v>3</v>
      </c>
      <c r="B588" s="67" t="s">
        <v>190</v>
      </c>
      <c r="C588" s="67" t="s">
        <v>4</v>
      </c>
      <c r="D588" s="67" t="s">
        <v>191</v>
      </c>
      <c r="E588" s="148"/>
      <c r="F588" s="109"/>
    </row>
    <row r="589" spans="1:6" ht="23.25" customHeight="1">
      <c r="A589" s="150" t="s">
        <v>6</v>
      </c>
      <c r="B589" s="150" t="s">
        <v>7</v>
      </c>
      <c r="C589" s="148" t="s">
        <v>8</v>
      </c>
      <c r="D589" s="150" t="s">
        <v>9</v>
      </c>
      <c r="E589" s="148"/>
      <c r="F589" s="109"/>
    </row>
    <row r="590" spans="1:6" ht="23.25" customHeight="1">
      <c r="A590" s="150"/>
      <c r="B590" s="150"/>
      <c r="C590" s="148"/>
      <c r="D590" s="148"/>
      <c r="E590" s="148"/>
      <c r="F590" s="109"/>
    </row>
    <row r="591" spans="1:6" ht="23.25" customHeight="1">
      <c r="A591" s="4" t="s">
        <v>871</v>
      </c>
      <c r="B591" s="1" t="s">
        <v>872</v>
      </c>
      <c r="C591" s="30" t="s">
        <v>838</v>
      </c>
      <c r="D591" s="30" t="s">
        <v>194</v>
      </c>
      <c r="E591" s="125">
        <f>COUNTA(A591:A595)</f>
        <v>5</v>
      </c>
    </row>
    <row r="592" spans="1:6" ht="23.25" customHeight="1">
      <c r="A592" s="4" t="s">
        <v>873</v>
      </c>
      <c r="B592" s="1" t="s">
        <v>874</v>
      </c>
      <c r="C592" s="30" t="s">
        <v>838</v>
      </c>
      <c r="D592" s="30" t="s">
        <v>194</v>
      </c>
      <c r="E592" s="125"/>
    </row>
    <row r="593" spans="1:6" ht="23.25" customHeight="1">
      <c r="A593" s="4" t="s">
        <v>875</v>
      </c>
      <c r="B593" s="1" t="s">
        <v>876</v>
      </c>
      <c r="C593" s="30" t="s">
        <v>838</v>
      </c>
      <c r="D593" s="30" t="s">
        <v>194</v>
      </c>
      <c r="E593" s="125"/>
    </row>
    <row r="594" spans="1:6" ht="23.25" customHeight="1">
      <c r="A594" s="4" t="s">
        <v>877</v>
      </c>
      <c r="B594" s="1" t="s">
        <v>878</v>
      </c>
      <c r="C594" s="30" t="s">
        <v>838</v>
      </c>
      <c r="D594" s="30" t="s">
        <v>194</v>
      </c>
      <c r="E594" s="125"/>
    </row>
    <row r="595" spans="1:6" ht="23.25" customHeight="1">
      <c r="A595" s="66" t="s">
        <v>879</v>
      </c>
      <c r="B595" s="25" t="s">
        <v>880</v>
      </c>
      <c r="C595" s="30" t="s">
        <v>838</v>
      </c>
      <c r="D595" s="30" t="s">
        <v>194</v>
      </c>
      <c r="E595" s="125"/>
    </row>
    <row r="596" spans="1:6" ht="23.25" customHeight="1">
      <c r="A596" s="106" t="s">
        <v>881</v>
      </c>
      <c r="B596" s="106"/>
      <c r="C596" s="106"/>
      <c r="D596" s="106"/>
      <c r="E596" s="13">
        <f>E591+E584+E577+E570+E560</f>
        <v>19</v>
      </c>
    </row>
    <row r="597" spans="1:6" ht="23.25" customHeight="1">
      <c r="A597" s="126" t="s">
        <v>2242</v>
      </c>
      <c r="B597" s="126"/>
      <c r="C597" s="126"/>
      <c r="D597" s="126"/>
      <c r="E597" s="122" t="s">
        <v>0</v>
      </c>
      <c r="F597" s="149" t="s">
        <v>882</v>
      </c>
    </row>
    <row r="598" spans="1:6" ht="23.25" customHeight="1">
      <c r="A598" s="27" t="s">
        <v>1</v>
      </c>
      <c r="B598" s="27" t="s">
        <v>883</v>
      </c>
      <c r="C598" s="27" t="s">
        <v>2</v>
      </c>
      <c r="D598" s="5">
        <v>69503</v>
      </c>
      <c r="E598" s="122"/>
      <c r="F598" s="149"/>
    </row>
    <row r="599" spans="1:6" ht="23.25" customHeight="1">
      <c r="A599" s="27" t="s">
        <v>3</v>
      </c>
      <c r="B599" s="27" t="s">
        <v>884</v>
      </c>
      <c r="C599" s="27" t="s">
        <v>4</v>
      </c>
      <c r="D599" s="27" t="s">
        <v>885</v>
      </c>
      <c r="E599" s="122"/>
      <c r="F599" s="149"/>
    </row>
    <row r="600" spans="1:6" ht="23.25" customHeight="1">
      <c r="A600" s="124" t="s">
        <v>6</v>
      </c>
      <c r="B600" s="124" t="s">
        <v>7</v>
      </c>
      <c r="C600" s="122" t="s">
        <v>8</v>
      </c>
      <c r="D600" s="124" t="s">
        <v>9</v>
      </c>
      <c r="E600" s="122"/>
      <c r="F600" s="149"/>
    </row>
    <row r="601" spans="1:6" ht="23.25" customHeight="1">
      <c r="A601" s="124"/>
      <c r="B601" s="124"/>
      <c r="C601" s="122"/>
      <c r="D601" s="122"/>
      <c r="E601" s="122"/>
      <c r="F601" s="149"/>
    </row>
    <row r="602" spans="1:6" ht="23.25" customHeight="1">
      <c r="A602" s="18" t="s">
        <v>886</v>
      </c>
      <c r="B602" s="7" t="s">
        <v>887</v>
      </c>
      <c r="C602" s="30" t="s">
        <v>885</v>
      </c>
      <c r="D602" s="30" t="s">
        <v>39</v>
      </c>
      <c r="E602" s="120">
        <f>COUNTA(A602:A603)</f>
        <v>2</v>
      </c>
    </row>
    <row r="603" spans="1:6" ht="23.25" customHeight="1">
      <c r="A603" s="16" t="s">
        <v>888</v>
      </c>
      <c r="B603" s="30" t="s">
        <v>889</v>
      </c>
      <c r="C603" s="30" t="s">
        <v>885</v>
      </c>
      <c r="D603" s="30" t="s">
        <v>39</v>
      </c>
      <c r="E603" s="120"/>
    </row>
    <row r="604" spans="1:6" ht="23.25" customHeight="1">
      <c r="A604" s="27" t="s">
        <v>1</v>
      </c>
      <c r="B604" s="27" t="s">
        <v>890</v>
      </c>
      <c r="C604" s="27" t="s">
        <v>2</v>
      </c>
      <c r="D604" s="5">
        <v>72126</v>
      </c>
      <c r="E604" s="122" t="s">
        <v>0</v>
      </c>
      <c r="F604" s="142" t="s">
        <v>891</v>
      </c>
    </row>
    <row r="605" spans="1:6" ht="23.25" customHeight="1">
      <c r="A605" s="27" t="s">
        <v>3</v>
      </c>
      <c r="B605" s="27" t="s">
        <v>892</v>
      </c>
      <c r="C605" s="27" t="s">
        <v>4</v>
      </c>
      <c r="D605" s="27" t="s">
        <v>885</v>
      </c>
      <c r="E605" s="122"/>
      <c r="F605" s="142"/>
    </row>
    <row r="606" spans="1:6" ht="23.25" customHeight="1">
      <c r="A606" s="124" t="s">
        <v>6</v>
      </c>
      <c r="B606" s="124" t="s">
        <v>7</v>
      </c>
      <c r="C606" s="122" t="s">
        <v>8</v>
      </c>
      <c r="D606" s="124" t="s">
        <v>9</v>
      </c>
      <c r="E606" s="122"/>
      <c r="F606" s="142"/>
    </row>
    <row r="607" spans="1:6" ht="23.25" customHeight="1">
      <c r="A607" s="124"/>
      <c r="B607" s="124"/>
      <c r="C607" s="122"/>
      <c r="D607" s="122"/>
      <c r="E607" s="122"/>
      <c r="F607" s="142"/>
    </row>
    <row r="608" spans="1:6" ht="23.25" customHeight="1">
      <c r="A608" s="18" t="s">
        <v>893</v>
      </c>
      <c r="B608" s="7" t="s">
        <v>894</v>
      </c>
      <c r="C608" s="30" t="s">
        <v>885</v>
      </c>
      <c r="D608" s="30" t="s">
        <v>895</v>
      </c>
      <c r="E608" s="120">
        <f>COUNTA(A608:A617)</f>
        <v>10</v>
      </c>
    </row>
    <row r="609" spans="1:6" ht="23.25" customHeight="1">
      <c r="A609" s="18" t="s">
        <v>896</v>
      </c>
      <c r="B609" s="7" t="s">
        <v>897</v>
      </c>
      <c r="C609" s="30" t="s">
        <v>885</v>
      </c>
      <c r="D609" s="30" t="s">
        <v>898</v>
      </c>
      <c r="E609" s="120"/>
    </row>
    <row r="610" spans="1:6" ht="23.25" customHeight="1">
      <c r="A610" s="18" t="s">
        <v>899</v>
      </c>
      <c r="B610" s="7" t="s">
        <v>900</v>
      </c>
      <c r="C610" s="30" t="s">
        <v>885</v>
      </c>
      <c r="D610" s="30" t="s">
        <v>898</v>
      </c>
      <c r="E610" s="120"/>
    </row>
    <row r="611" spans="1:6" ht="23.25" customHeight="1">
      <c r="A611" s="18" t="s">
        <v>901</v>
      </c>
      <c r="B611" s="7" t="s">
        <v>902</v>
      </c>
      <c r="C611" s="30" t="s">
        <v>885</v>
      </c>
      <c r="D611" s="30" t="s">
        <v>898</v>
      </c>
      <c r="E611" s="120"/>
    </row>
    <row r="612" spans="1:6" ht="23.25" customHeight="1">
      <c r="A612" s="18" t="s">
        <v>903</v>
      </c>
      <c r="B612" s="7" t="s">
        <v>904</v>
      </c>
      <c r="C612" s="30" t="s">
        <v>885</v>
      </c>
      <c r="D612" s="30" t="s">
        <v>898</v>
      </c>
      <c r="E612" s="120"/>
      <c r="F612" s="14"/>
    </row>
    <row r="613" spans="1:6" ht="23.25" customHeight="1">
      <c r="A613" s="18" t="s">
        <v>905</v>
      </c>
      <c r="B613" s="7" t="s">
        <v>906</v>
      </c>
      <c r="C613" s="30" t="s">
        <v>885</v>
      </c>
      <c r="D613" s="30" t="s">
        <v>151</v>
      </c>
      <c r="E613" s="120"/>
      <c r="F613" s="14"/>
    </row>
    <row r="614" spans="1:6" ht="23.25" customHeight="1">
      <c r="A614" s="18" t="s">
        <v>907</v>
      </c>
      <c r="B614" s="7" t="s">
        <v>908</v>
      </c>
      <c r="C614" s="30" t="s">
        <v>885</v>
      </c>
      <c r="D614" s="30" t="s">
        <v>895</v>
      </c>
      <c r="E614" s="120"/>
      <c r="F614" s="14"/>
    </row>
    <row r="615" spans="1:6" ht="23.25" customHeight="1">
      <c r="A615" s="18" t="s">
        <v>909</v>
      </c>
      <c r="B615" s="7" t="s">
        <v>910</v>
      </c>
      <c r="C615" s="30" t="s">
        <v>885</v>
      </c>
      <c r="D615" s="30" t="s">
        <v>898</v>
      </c>
      <c r="E615" s="120"/>
      <c r="F615" s="14"/>
    </row>
    <row r="616" spans="1:6" ht="23.25" customHeight="1">
      <c r="A616" s="18" t="s">
        <v>911</v>
      </c>
      <c r="B616" s="7" t="s">
        <v>912</v>
      </c>
      <c r="C616" s="30" t="s">
        <v>885</v>
      </c>
      <c r="D616" s="30" t="s">
        <v>898</v>
      </c>
      <c r="E616" s="120"/>
    </row>
    <row r="617" spans="1:6" ht="23.25" customHeight="1">
      <c r="A617" s="18" t="s">
        <v>913</v>
      </c>
      <c r="B617" s="12" t="s">
        <v>914</v>
      </c>
      <c r="C617" s="30" t="s">
        <v>885</v>
      </c>
      <c r="D617" s="30" t="s">
        <v>895</v>
      </c>
      <c r="E617" s="120"/>
    </row>
    <row r="618" spans="1:6" ht="23.25" customHeight="1">
      <c r="A618" s="27" t="s">
        <v>1</v>
      </c>
      <c r="B618" s="27" t="s">
        <v>915</v>
      </c>
      <c r="C618" s="27" t="s">
        <v>2</v>
      </c>
      <c r="D618" s="5">
        <v>59451</v>
      </c>
      <c r="E618" s="122" t="s">
        <v>0</v>
      </c>
      <c r="F618" s="142" t="s">
        <v>916</v>
      </c>
    </row>
    <row r="619" spans="1:6" ht="23.25" customHeight="1">
      <c r="A619" s="27" t="s">
        <v>3</v>
      </c>
      <c r="B619" s="27" t="s">
        <v>917</v>
      </c>
      <c r="C619" s="27" t="s">
        <v>4</v>
      </c>
      <c r="D619" s="27" t="s">
        <v>885</v>
      </c>
      <c r="E619" s="122"/>
      <c r="F619" s="142"/>
    </row>
    <row r="620" spans="1:6" ht="23.25" customHeight="1">
      <c r="A620" s="124" t="s">
        <v>6</v>
      </c>
      <c r="B620" s="124" t="s">
        <v>7</v>
      </c>
      <c r="C620" s="122" t="s">
        <v>8</v>
      </c>
      <c r="D620" s="124" t="s">
        <v>9</v>
      </c>
      <c r="E620" s="122"/>
      <c r="F620" s="142"/>
    </row>
    <row r="621" spans="1:6" ht="23.25" customHeight="1">
      <c r="A621" s="124"/>
      <c r="B621" s="124"/>
      <c r="C621" s="122"/>
      <c r="D621" s="122"/>
      <c r="E621" s="122"/>
      <c r="F621" s="142"/>
    </row>
    <row r="622" spans="1:6" ht="23.25" customHeight="1">
      <c r="A622" s="18" t="s">
        <v>918</v>
      </c>
      <c r="B622" s="43" t="s">
        <v>919</v>
      </c>
      <c r="C622" s="30" t="s">
        <v>885</v>
      </c>
      <c r="D622" s="26" t="s">
        <v>920</v>
      </c>
      <c r="E622" s="125">
        <f>COUNTA(A622:A633)</f>
        <v>12</v>
      </c>
    </row>
    <row r="623" spans="1:6" ht="23.25" customHeight="1">
      <c r="A623" s="18" t="s">
        <v>921</v>
      </c>
      <c r="B623" s="43" t="s">
        <v>922</v>
      </c>
      <c r="C623" s="30" t="s">
        <v>885</v>
      </c>
      <c r="D623" s="26" t="s">
        <v>923</v>
      </c>
      <c r="E623" s="125"/>
    </row>
    <row r="624" spans="1:6" ht="23.25" customHeight="1">
      <c r="A624" s="18" t="s">
        <v>924</v>
      </c>
      <c r="B624" s="43" t="s">
        <v>925</v>
      </c>
      <c r="C624" s="30" t="s">
        <v>885</v>
      </c>
      <c r="D624" s="26" t="s">
        <v>91</v>
      </c>
      <c r="E624" s="125"/>
    </row>
    <row r="625" spans="1:6" ht="23.25" customHeight="1">
      <c r="A625" s="18" t="s">
        <v>926</v>
      </c>
      <c r="B625" s="43" t="s">
        <v>927</v>
      </c>
      <c r="C625" s="30" t="s">
        <v>885</v>
      </c>
      <c r="D625" s="26" t="s">
        <v>923</v>
      </c>
      <c r="E625" s="125"/>
    </row>
    <row r="626" spans="1:6" ht="23.25" customHeight="1">
      <c r="A626" s="18" t="s">
        <v>928</v>
      </c>
      <c r="B626" s="43" t="s">
        <v>929</v>
      </c>
      <c r="C626" s="30" t="s">
        <v>885</v>
      </c>
      <c r="D626" s="26" t="s">
        <v>77</v>
      </c>
      <c r="E626" s="125"/>
    </row>
    <row r="627" spans="1:6" ht="23.25" customHeight="1">
      <c r="A627" s="18" t="s">
        <v>930</v>
      </c>
      <c r="B627" s="43" t="s">
        <v>931</v>
      </c>
      <c r="C627" s="30" t="s">
        <v>885</v>
      </c>
      <c r="D627" s="26" t="s">
        <v>23</v>
      </c>
      <c r="E627" s="125"/>
    </row>
    <row r="628" spans="1:6" ht="23.25" customHeight="1">
      <c r="A628" s="18" t="s">
        <v>932</v>
      </c>
      <c r="B628" s="43" t="s">
        <v>933</v>
      </c>
      <c r="C628" s="30" t="s">
        <v>885</v>
      </c>
      <c r="D628" s="26" t="s">
        <v>77</v>
      </c>
      <c r="E628" s="125"/>
      <c r="F628" s="14"/>
    </row>
    <row r="629" spans="1:6" ht="23.25" customHeight="1">
      <c r="A629" s="18" t="s">
        <v>934</v>
      </c>
      <c r="B629" s="43" t="s">
        <v>935</v>
      </c>
      <c r="C629" s="30" t="s">
        <v>885</v>
      </c>
      <c r="D629" s="26" t="s">
        <v>936</v>
      </c>
      <c r="E629" s="125"/>
      <c r="F629" s="14"/>
    </row>
    <row r="630" spans="1:6" ht="23.25" customHeight="1">
      <c r="A630" s="18" t="s">
        <v>937</v>
      </c>
      <c r="B630" s="43" t="s">
        <v>938</v>
      </c>
      <c r="C630" s="30" t="s">
        <v>885</v>
      </c>
      <c r="D630" s="26" t="s">
        <v>936</v>
      </c>
      <c r="E630" s="125"/>
      <c r="F630" s="14"/>
    </row>
    <row r="631" spans="1:6" ht="23.25" customHeight="1">
      <c r="A631" s="18" t="s">
        <v>939</v>
      </c>
      <c r="B631" s="43" t="s">
        <v>940</v>
      </c>
      <c r="C631" s="30" t="s">
        <v>885</v>
      </c>
      <c r="D631" s="26" t="s">
        <v>941</v>
      </c>
      <c r="E631" s="125"/>
      <c r="F631" s="14"/>
    </row>
    <row r="632" spans="1:6" ht="23.25" customHeight="1">
      <c r="A632" s="18" t="s">
        <v>942</v>
      </c>
      <c r="B632" s="43" t="s">
        <v>943</v>
      </c>
      <c r="C632" s="30" t="s">
        <v>885</v>
      </c>
      <c r="D632" s="26" t="s">
        <v>77</v>
      </c>
      <c r="E632" s="125"/>
      <c r="F632" s="14"/>
    </row>
    <row r="633" spans="1:6" ht="23.25" customHeight="1">
      <c r="A633" s="18" t="s">
        <v>944</v>
      </c>
      <c r="B633" s="43" t="s">
        <v>945</v>
      </c>
      <c r="C633" s="30" t="s">
        <v>885</v>
      </c>
      <c r="D633" s="26" t="s">
        <v>77</v>
      </c>
      <c r="E633" s="125"/>
      <c r="F633" s="14"/>
    </row>
    <row r="634" spans="1:6" ht="23.25" customHeight="1">
      <c r="A634" s="31" t="s">
        <v>1</v>
      </c>
      <c r="B634" s="31" t="s">
        <v>2248</v>
      </c>
      <c r="C634" s="31" t="s">
        <v>2</v>
      </c>
      <c r="D634" s="44">
        <v>127853</v>
      </c>
      <c r="E634" s="144" t="s">
        <v>0</v>
      </c>
      <c r="F634" s="145" t="s">
        <v>916</v>
      </c>
    </row>
    <row r="635" spans="1:6" ht="23.25" customHeight="1">
      <c r="A635" s="31" t="s">
        <v>3</v>
      </c>
      <c r="B635" s="31" t="s">
        <v>2249</v>
      </c>
      <c r="C635" s="31" t="s">
        <v>4</v>
      </c>
      <c r="D635" s="31" t="s">
        <v>885</v>
      </c>
      <c r="E635" s="144"/>
      <c r="F635" s="145"/>
    </row>
    <row r="636" spans="1:6" ht="23.25" customHeight="1">
      <c r="A636" s="146" t="s">
        <v>6</v>
      </c>
      <c r="B636" s="146" t="s">
        <v>7</v>
      </c>
      <c r="C636" s="31" t="s">
        <v>2079</v>
      </c>
      <c r="D636" s="146" t="s">
        <v>9</v>
      </c>
      <c r="E636" s="144"/>
      <c r="F636" s="145"/>
    </row>
    <row r="637" spans="1:6" ht="23.25" customHeight="1">
      <c r="A637" s="146"/>
      <c r="B637" s="146"/>
      <c r="C637" s="31" t="s">
        <v>2080</v>
      </c>
      <c r="D637" s="146"/>
      <c r="E637" s="144"/>
      <c r="F637" s="145"/>
    </row>
    <row r="638" spans="1:6" ht="23.25" customHeight="1">
      <c r="A638" s="4" t="s">
        <v>918</v>
      </c>
      <c r="B638" s="1" t="s">
        <v>919</v>
      </c>
      <c r="C638" s="25" t="s">
        <v>885</v>
      </c>
      <c r="D638" s="1" t="s">
        <v>920</v>
      </c>
      <c r="E638" s="143">
        <f>COUNTA(A638:A649)</f>
        <v>12</v>
      </c>
      <c r="F638" s="40"/>
    </row>
    <row r="639" spans="1:6" ht="23.25" customHeight="1">
      <c r="A639" s="4" t="s">
        <v>921</v>
      </c>
      <c r="B639" s="1" t="s">
        <v>922</v>
      </c>
      <c r="C639" s="25" t="s">
        <v>885</v>
      </c>
      <c r="D639" s="1" t="s">
        <v>923</v>
      </c>
      <c r="E639" s="143"/>
      <c r="F639" s="40"/>
    </row>
    <row r="640" spans="1:6" ht="23.25" customHeight="1">
      <c r="A640" s="4" t="s">
        <v>924</v>
      </c>
      <c r="B640" s="1" t="s">
        <v>925</v>
      </c>
      <c r="C640" s="25" t="s">
        <v>885</v>
      </c>
      <c r="D640" s="1" t="s">
        <v>91</v>
      </c>
      <c r="E640" s="143"/>
      <c r="F640" s="40"/>
    </row>
    <row r="641" spans="1:6" ht="23.25" customHeight="1">
      <c r="A641" s="4" t="s">
        <v>926</v>
      </c>
      <c r="B641" s="1" t="s">
        <v>927</v>
      </c>
      <c r="C641" s="25" t="s">
        <v>885</v>
      </c>
      <c r="D641" s="1" t="s">
        <v>923</v>
      </c>
      <c r="E641" s="143"/>
      <c r="F641" s="40"/>
    </row>
    <row r="642" spans="1:6" ht="23.25" customHeight="1">
      <c r="A642" s="4" t="s">
        <v>928</v>
      </c>
      <c r="B642" s="1" t="s">
        <v>929</v>
      </c>
      <c r="C642" s="25" t="s">
        <v>885</v>
      </c>
      <c r="D642" s="1" t="s">
        <v>77</v>
      </c>
      <c r="E642" s="143"/>
      <c r="F642" s="40"/>
    </row>
    <row r="643" spans="1:6" ht="23.25" customHeight="1">
      <c r="A643" s="4" t="s">
        <v>930</v>
      </c>
      <c r="B643" s="1" t="s">
        <v>931</v>
      </c>
      <c r="C643" s="25" t="s">
        <v>885</v>
      </c>
      <c r="D643" s="1" t="s">
        <v>23</v>
      </c>
      <c r="E643" s="143"/>
      <c r="F643" s="40"/>
    </row>
    <row r="644" spans="1:6" ht="23.25" customHeight="1">
      <c r="A644" s="4" t="s">
        <v>932</v>
      </c>
      <c r="B644" s="1" t="s">
        <v>933</v>
      </c>
      <c r="C644" s="25" t="s">
        <v>885</v>
      </c>
      <c r="D644" s="1" t="s">
        <v>77</v>
      </c>
      <c r="E644" s="143"/>
      <c r="F644" s="41"/>
    </row>
    <row r="645" spans="1:6" ht="23.25" customHeight="1">
      <c r="A645" s="4" t="s">
        <v>934</v>
      </c>
      <c r="B645" s="1" t="s">
        <v>935</v>
      </c>
      <c r="C645" s="25" t="s">
        <v>885</v>
      </c>
      <c r="D645" s="1" t="s">
        <v>936</v>
      </c>
      <c r="E645" s="143"/>
      <c r="F645" s="41"/>
    </row>
    <row r="646" spans="1:6" ht="23.25" customHeight="1">
      <c r="A646" s="4" t="s">
        <v>937</v>
      </c>
      <c r="B646" s="1" t="s">
        <v>938</v>
      </c>
      <c r="C646" s="25" t="s">
        <v>885</v>
      </c>
      <c r="D646" s="1" t="s">
        <v>936</v>
      </c>
      <c r="E646" s="143"/>
      <c r="F646" s="41"/>
    </row>
    <row r="647" spans="1:6" ht="23.25" customHeight="1">
      <c r="A647" s="4" t="s">
        <v>939</v>
      </c>
      <c r="B647" s="1" t="s">
        <v>940</v>
      </c>
      <c r="C647" s="25" t="s">
        <v>885</v>
      </c>
      <c r="D647" s="1" t="s">
        <v>941</v>
      </c>
      <c r="E647" s="143"/>
      <c r="F647" s="41"/>
    </row>
    <row r="648" spans="1:6" ht="23.25" customHeight="1">
      <c r="A648" s="4" t="s">
        <v>942</v>
      </c>
      <c r="B648" s="1" t="s">
        <v>943</v>
      </c>
      <c r="C648" s="25" t="s">
        <v>885</v>
      </c>
      <c r="D648" s="1" t="s">
        <v>77</v>
      </c>
      <c r="E648" s="143"/>
      <c r="F648" s="41"/>
    </row>
    <row r="649" spans="1:6" ht="23.25" customHeight="1">
      <c r="A649" s="4" t="s">
        <v>944</v>
      </c>
      <c r="B649" s="1" t="s">
        <v>945</v>
      </c>
      <c r="C649" s="25" t="s">
        <v>885</v>
      </c>
      <c r="D649" s="1" t="s">
        <v>77</v>
      </c>
      <c r="E649" s="143"/>
      <c r="F649" s="41"/>
    </row>
    <row r="650" spans="1:6" ht="23.25" customHeight="1">
      <c r="A650" s="27" t="s">
        <v>1</v>
      </c>
      <c r="B650" s="27" t="s">
        <v>946</v>
      </c>
      <c r="C650" s="27" t="s">
        <v>2</v>
      </c>
      <c r="D650" s="5">
        <v>69416</v>
      </c>
      <c r="E650" s="122" t="s">
        <v>0</v>
      </c>
      <c r="F650" s="142" t="s">
        <v>882</v>
      </c>
    </row>
    <row r="651" spans="1:6" ht="23.25" customHeight="1">
      <c r="A651" s="27" t="s">
        <v>3</v>
      </c>
      <c r="B651" s="27" t="s">
        <v>947</v>
      </c>
      <c r="C651" s="27" t="s">
        <v>4</v>
      </c>
      <c r="D651" s="27" t="s">
        <v>885</v>
      </c>
      <c r="E651" s="122"/>
      <c r="F651" s="142"/>
    </row>
    <row r="652" spans="1:6" ht="23.25" customHeight="1">
      <c r="A652" s="124" t="s">
        <v>6</v>
      </c>
      <c r="B652" s="124" t="s">
        <v>7</v>
      </c>
      <c r="C652" s="122" t="s">
        <v>8</v>
      </c>
      <c r="D652" s="124" t="s">
        <v>9</v>
      </c>
      <c r="E652" s="122"/>
      <c r="F652" s="142"/>
    </row>
    <row r="653" spans="1:6" ht="23.25" customHeight="1">
      <c r="A653" s="124"/>
      <c r="B653" s="124"/>
      <c r="C653" s="122"/>
      <c r="D653" s="122"/>
      <c r="E653" s="122"/>
      <c r="F653" s="142"/>
    </row>
    <row r="654" spans="1:6" ht="23.25" customHeight="1">
      <c r="A654" s="18" t="s">
        <v>948</v>
      </c>
      <c r="B654" s="7" t="s">
        <v>949</v>
      </c>
      <c r="C654" s="30" t="s">
        <v>885</v>
      </c>
      <c r="D654" s="30" t="s">
        <v>103</v>
      </c>
      <c r="E654" s="120">
        <f>COUNTA(A654:A667)</f>
        <v>14</v>
      </c>
    </row>
    <row r="655" spans="1:6" ht="23.25" customHeight="1">
      <c r="A655" s="18" t="s">
        <v>950</v>
      </c>
      <c r="B655" s="7" t="s">
        <v>951</v>
      </c>
      <c r="C655" s="30" t="s">
        <v>885</v>
      </c>
      <c r="D655" s="30" t="s">
        <v>103</v>
      </c>
      <c r="E655" s="120"/>
    </row>
    <row r="656" spans="1:6" ht="23.25" customHeight="1">
      <c r="A656" s="18" t="s">
        <v>952</v>
      </c>
      <c r="B656" s="7" t="s">
        <v>953</v>
      </c>
      <c r="C656" s="30" t="s">
        <v>885</v>
      </c>
      <c r="D656" s="30" t="s">
        <v>337</v>
      </c>
      <c r="E656" s="120"/>
    </row>
    <row r="657" spans="1:6" ht="23.25" customHeight="1">
      <c r="A657" s="18" t="s">
        <v>954</v>
      </c>
      <c r="B657" s="7" t="s">
        <v>955</v>
      </c>
      <c r="C657" s="30" t="s">
        <v>885</v>
      </c>
      <c r="D657" s="30" t="s">
        <v>103</v>
      </c>
      <c r="E657" s="120"/>
    </row>
    <row r="658" spans="1:6" ht="23.25" customHeight="1">
      <c r="A658" s="18" t="s">
        <v>956</v>
      </c>
      <c r="B658" s="7" t="s">
        <v>957</v>
      </c>
      <c r="C658" s="30" t="s">
        <v>885</v>
      </c>
      <c r="D658" s="30" t="s">
        <v>103</v>
      </c>
      <c r="E658" s="120"/>
    </row>
    <row r="659" spans="1:6" ht="23.25" customHeight="1">
      <c r="A659" s="18" t="s">
        <v>958</v>
      </c>
      <c r="B659" s="7" t="s">
        <v>959</v>
      </c>
      <c r="C659" s="30" t="s">
        <v>885</v>
      </c>
      <c r="D659" s="30" t="s">
        <v>103</v>
      </c>
      <c r="E659" s="120"/>
    </row>
    <row r="660" spans="1:6" ht="23.25" customHeight="1">
      <c r="A660" s="18" t="s">
        <v>960</v>
      </c>
      <c r="B660" s="7" t="s">
        <v>961</v>
      </c>
      <c r="C660" s="30" t="s">
        <v>885</v>
      </c>
      <c r="D660" s="30" t="s">
        <v>103</v>
      </c>
      <c r="E660" s="120"/>
    </row>
    <row r="661" spans="1:6" ht="23.25" customHeight="1">
      <c r="A661" s="18" t="s">
        <v>962</v>
      </c>
      <c r="B661" s="7" t="s">
        <v>963</v>
      </c>
      <c r="C661" s="30" t="s">
        <v>885</v>
      </c>
      <c r="D661" s="30" t="s">
        <v>103</v>
      </c>
      <c r="E661" s="120"/>
    </row>
    <row r="662" spans="1:6" ht="23.25" customHeight="1">
      <c r="A662" s="18" t="s">
        <v>964</v>
      </c>
      <c r="B662" s="7" t="s">
        <v>965</v>
      </c>
      <c r="C662" s="30" t="s">
        <v>885</v>
      </c>
      <c r="D662" s="30" t="s">
        <v>103</v>
      </c>
      <c r="E662" s="120"/>
    </row>
    <row r="663" spans="1:6" ht="23.25" customHeight="1">
      <c r="A663" s="18" t="s">
        <v>966</v>
      </c>
      <c r="B663" s="7" t="s">
        <v>967</v>
      </c>
      <c r="C663" s="30" t="s">
        <v>885</v>
      </c>
      <c r="D663" s="30" t="s">
        <v>103</v>
      </c>
      <c r="E663" s="120"/>
    </row>
    <row r="664" spans="1:6" ht="23.25" customHeight="1">
      <c r="A664" s="18" t="s">
        <v>968</v>
      </c>
      <c r="B664" s="7" t="s">
        <v>969</v>
      </c>
      <c r="C664" s="30" t="s">
        <v>885</v>
      </c>
      <c r="D664" s="30" t="s">
        <v>103</v>
      </c>
      <c r="E664" s="120"/>
      <c r="F664" s="14"/>
    </row>
    <row r="665" spans="1:6" ht="23.25" customHeight="1">
      <c r="A665" s="18" t="s">
        <v>970</v>
      </c>
      <c r="B665" s="7" t="s">
        <v>971</v>
      </c>
      <c r="C665" s="30" t="s">
        <v>885</v>
      </c>
      <c r="D665" s="30" t="s">
        <v>103</v>
      </c>
      <c r="E665" s="120"/>
      <c r="F665" s="14"/>
    </row>
    <row r="666" spans="1:6" ht="23.25" customHeight="1">
      <c r="A666" s="18" t="s">
        <v>972</v>
      </c>
      <c r="B666" s="7" t="s">
        <v>973</v>
      </c>
      <c r="C666" s="30" t="s">
        <v>885</v>
      </c>
      <c r="D666" s="30" t="s">
        <v>103</v>
      </c>
      <c r="E666" s="120"/>
      <c r="F666" s="14"/>
    </row>
    <row r="667" spans="1:6" ht="23.25" customHeight="1">
      <c r="A667" s="18" t="s">
        <v>974</v>
      </c>
      <c r="B667" s="7" t="s">
        <v>975</v>
      </c>
      <c r="C667" s="30" t="s">
        <v>885</v>
      </c>
      <c r="D667" s="30" t="s">
        <v>103</v>
      </c>
      <c r="E667" s="120"/>
      <c r="F667" s="14"/>
    </row>
    <row r="668" spans="1:6" ht="23.25" customHeight="1">
      <c r="A668" s="123" t="s">
        <v>44</v>
      </c>
      <c r="B668" s="123"/>
      <c r="C668" s="123"/>
      <c r="D668" s="123"/>
      <c r="E668" s="123"/>
      <c r="F668" s="142" t="s">
        <v>976</v>
      </c>
    </row>
    <row r="669" spans="1:6" ht="23.25" customHeight="1">
      <c r="A669" s="27" t="s">
        <v>1</v>
      </c>
      <c r="B669" s="27" t="s">
        <v>977</v>
      </c>
      <c r="C669" s="27" t="s">
        <v>2</v>
      </c>
      <c r="D669" s="22">
        <v>62601</v>
      </c>
      <c r="E669" s="122" t="s">
        <v>0</v>
      </c>
      <c r="F669" s="142"/>
    </row>
    <row r="670" spans="1:6" ht="23.25" customHeight="1">
      <c r="A670" s="27" t="s">
        <v>3</v>
      </c>
      <c r="B670" s="27" t="s">
        <v>978</v>
      </c>
      <c r="C670" s="27" t="s">
        <v>4</v>
      </c>
      <c r="D670" s="27" t="s">
        <v>885</v>
      </c>
      <c r="E670" s="122"/>
      <c r="F670" s="142"/>
    </row>
    <row r="671" spans="1:6" ht="23.25" customHeight="1">
      <c r="A671" s="124" t="s">
        <v>6</v>
      </c>
      <c r="B671" s="124" t="s">
        <v>7</v>
      </c>
      <c r="C671" s="122" t="s">
        <v>8</v>
      </c>
      <c r="D671" s="124" t="s">
        <v>9</v>
      </c>
      <c r="E671" s="122"/>
      <c r="F671" s="142"/>
    </row>
    <row r="672" spans="1:6" ht="23.25" customHeight="1">
      <c r="A672" s="124"/>
      <c r="B672" s="124"/>
      <c r="C672" s="122"/>
      <c r="D672" s="122"/>
      <c r="E672" s="122"/>
      <c r="F672" s="142"/>
    </row>
    <row r="673" spans="1:6" ht="23.25" customHeight="1">
      <c r="A673" s="18" t="s">
        <v>979</v>
      </c>
      <c r="B673" s="7" t="s">
        <v>980</v>
      </c>
      <c r="C673" s="30" t="s">
        <v>885</v>
      </c>
      <c r="D673" s="30" t="s">
        <v>194</v>
      </c>
      <c r="E673" s="120">
        <f>COUNTA(A673:A684)</f>
        <v>12</v>
      </c>
      <c r="F673" s="14"/>
    </row>
    <row r="674" spans="1:6" ht="23.25" customHeight="1">
      <c r="A674" s="18" t="s">
        <v>981</v>
      </c>
      <c r="B674" s="7" t="s">
        <v>982</v>
      </c>
      <c r="C674" s="30" t="s">
        <v>885</v>
      </c>
      <c r="D674" s="30" t="s">
        <v>194</v>
      </c>
      <c r="E674" s="120"/>
      <c r="F674" s="14"/>
    </row>
    <row r="675" spans="1:6" ht="23.25" customHeight="1">
      <c r="A675" s="18" t="s">
        <v>983</v>
      </c>
      <c r="B675" s="7" t="s">
        <v>984</v>
      </c>
      <c r="C675" s="30" t="s">
        <v>885</v>
      </c>
      <c r="D675" s="30" t="s">
        <v>194</v>
      </c>
      <c r="E675" s="120"/>
      <c r="F675" s="14"/>
    </row>
    <row r="676" spans="1:6" ht="23.25" customHeight="1">
      <c r="A676" s="18" t="s">
        <v>985</v>
      </c>
      <c r="B676" s="7" t="s">
        <v>986</v>
      </c>
      <c r="C676" s="30" t="s">
        <v>885</v>
      </c>
      <c r="D676" s="30" t="s">
        <v>194</v>
      </c>
      <c r="E676" s="120"/>
      <c r="F676" s="14"/>
    </row>
    <row r="677" spans="1:6" ht="23.25" customHeight="1">
      <c r="A677" s="18" t="s">
        <v>987</v>
      </c>
      <c r="B677" s="7" t="s">
        <v>988</v>
      </c>
      <c r="C677" s="30" t="s">
        <v>885</v>
      </c>
      <c r="D677" s="30" t="s">
        <v>194</v>
      </c>
      <c r="E677" s="120"/>
      <c r="F677" s="14"/>
    </row>
    <row r="678" spans="1:6" ht="23.25" customHeight="1">
      <c r="A678" s="18" t="s">
        <v>989</v>
      </c>
      <c r="B678" s="7" t="s">
        <v>990</v>
      </c>
      <c r="C678" s="30" t="s">
        <v>885</v>
      </c>
      <c r="D678" s="30" t="s">
        <v>194</v>
      </c>
      <c r="E678" s="120"/>
      <c r="F678" s="14"/>
    </row>
    <row r="679" spans="1:6" ht="23.25" customHeight="1">
      <c r="A679" s="18" t="s">
        <v>991</v>
      </c>
      <c r="B679" s="7" t="s">
        <v>992</v>
      </c>
      <c r="C679" s="30" t="s">
        <v>885</v>
      </c>
      <c r="D679" s="30" t="s">
        <v>194</v>
      </c>
      <c r="E679" s="120"/>
      <c r="F679" s="14"/>
    </row>
    <row r="680" spans="1:6" ht="23.25" customHeight="1">
      <c r="A680" s="18" t="s">
        <v>993</v>
      </c>
      <c r="B680" s="7" t="s">
        <v>994</v>
      </c>
      <c r="C680" s="30" t="s">
        <v>885</v>
      </c>
      <c r="D680" s="30" t="s">
        <v>194</v>
      </c>
      <c r="E680" s="120"/>
      <c r="F680" s="14"/>
    </row>
    <row r="681" spans="1:6" ht="23.25" customHeight="1">
      <c r="A681" s="18" t="s">
        <v>995</v>
      </c>
      <c r="B681" s="7" t="s">
        <v>996</v>
      </c>
      <c r="C681" s="30" t="s">
        <v>885</v>
      </c>
      <c r="D681" s="30" t="s">
        <v>194</v>
      </c>
      <c r="E681" s="120"/>
      <c r="F681" s="14"/>
    </row>
    <row r="682" spans="1:6" ht="23.25" customHeight="1">
      <c r="A682" s="18" t="s">
        <v>997</v>
      </c>
      <c r="B682" s="7" t="s">
        <v>998</v>
      </c>
      <c r="C682" s="30" t="s">
        <v>885</v>
      </c>
      <c r="D682" s="30" t="s">
        <v>194</v>
      </c>
      <c r="E682" s="120"/>
      <c r="F682" s="14"/>
    </row>
    <row r="683" spans="1:6" ht="23.25" customHeight="1">
      <c r="A683" s="18" t="s">
        <v>999</v>
      </c>
      <c r="B683" s="7" t="s">
        <v>1000</v>
      </c>
      <c r="C683" s="30" t="s">
        <v>885</v>
      </c>
      <c r="D683" s="30" t="s">
        <v>194</v>
      </c>
      <c r="E683" s="120"/>
      <c r="F683" s="14"/>
    </row>
    <row r="684" spans="1:6" ht="23.25" customHeight="1">
      <c r="A684" s="18" t="s">
        <v>1001</v>
      </c>
      <c r="B684" s="7" t="s">
        <v>1002</v>
      </c>
      <c r="C684" s="30" t="s">
        <v>885</v>
      </c>
      <c r="D684" s="30" t="s">
        <v>194</v>
      </c>
      <c r="E684" s="120"/>
      <c r="F684" s="14"/>
    </row>
    <row r="685" spans="1:6" ht="23.25" customHeight="1">
      <c r="A685" s="27" t="s">
        <v>832</v>
      </c>
      <c r="B685" s="102" t="s">
        <v>1003</v>
      </c>
      <c r="C685" s="46" t="s">
        <v>72</v>
      </c>
      <c r="D685" s="22">
        <v>92160</v>
      </c>
      <c r="E685" s="138" t="s">
        <v>0</v>
      </c>
      <c r="F685" s="142" t="s">
        <v>1004</v>
      </c>
    </row>
    <row r="686" spans="1:6" ht="23.25" customHeight="1">
      <c r="A686" s="27" t="s">
        <v>1005</v>
      </c>
      <c r="B686" s="102" t="s">
        <v>1006</v>
      </c>
      <c r="C686" s="27" t="s">
        <v>4</v>
      </c>
      <c r="D686" s="27" t="s">
        <v>885</v>
      </c>
      <c r="E686" s="138"/>
      <c r="F686" s="142"/>
    </row>
    <row r="687" spans="1:6" ht="23.25" customHeight="1">
      <c r="A687" s="124" t="s">
        <v>6</v>
      </c>
      <c r="B687" s="124" t="s">
        <v>7</v>
      </c>
      <c r="C687" s="122" t="s">
        <v>8</v>
      </c>
      <c r="D687" s="124" t="s">
        <v>9</v>
      </c>
      <c r="E687" s="138"/>
      <c r="F687" s="142"/>
    </row>
    <row r="688" spans="1:6" ht="23.25" customHeight="1">
      <c r="A688" s="124"/>
      <c r="B688" s="124"/>
      <c r="C688" s="122"/>
      <c r="D688" s="122"/>
      <c r="E688" s="122"/>
      <c r="F688" s="142"/>
    </row>
    <row r="689" spans="1:6" ht="23.25" customHeight="1">
      <c r="A689" s="18" t="s">
        <v>1007</v>
      </c>
      <c r="B689" s="7" t="s">
        <v>1008</v>
      </c>
      <c r="C689" s="30" t="s">
        <v>885</v>
      </c>
      <c r="D689" s="30" t="s">
        <v>1009</v>
      </c>
      <c r="E689" s="30">
        <f>COUNTA(A689:A689)</f>
        <v>1</v>
      </c>
      <c r="F689" s="14"/>
    </row>
    <row r="690" spans="1:6" ht="23.25" customHeight="1">
      <c r="A690" s="106" t="s">
        <v>1010</v>
      </c>
      <c r="B690" s="106"/>
      <c r="C690" s="106"/>
      <c r="D690" s="106"/>
      <c r="E690" s="13">
        <f>E689+E673+E654+E638+E622+E608+E602</f>
        <v>63</v>
      </c>
    </row>
    <row r="691" spans="1:6" ht="23.25" customHeight="1">
      <c r="A691" s="126" t="s">
        <v>2243</v>
      </c>
      <c r="B691" s="126"/>
      <c r="C691" s="126"/>
      <c r="D691" s="126"/>
      <c r="E691" s="126"/>
      <c r="F691" s="109" t="s">
        <v>1011</v>
      </c>
    </row>
    <row r="692" spans="1:6" ht="23.25" customHeight="1">
      <c r="A692" s="27" t="s">
        <v>1</v>
      </c>
      <c r="B692" s="27" t="s">
        <v>1012</v>
      </c>
      <c r="C692" s="27" t="s">
        <v>2</v>
      </c>
      <c r="D692" s="5">
        <v>103395</v>
      </c>
      <c r="E692" s="122" t="s">
        <v>0</v>
      </c>
      <c r="F692" s="109"/>
    </row>
    <row r="693" spans="1:6" ht="23.25" customHeight="1">
      <c r="A693" s="27" t="s">
        <v>3</v>
      </c>
      <c r="B693" s="27" t="s">
        <v>1013</v>
      </c>
      <c r="C693" s="27" t="s">
        <v>4</v>
      </c>
      <c r="D693" s="27" t="s">
        <v>1014</v>
      </c>
      <c r="E693" s="122"/>
      <c r="F693" s="109"/>
    </row>
    <row r="694" spans="1:6" ht="23.25" customHeight="1">
      <c r="A694" s="124" t="s">
        <v>6</v>
      </c>
      <c r="B694" s="124" t="s">
        <v>7</v>
      </c>
      <c r="C694" s="122" t="s">
        <v>8</v>
      </c>
      <c r="D694" s="124" t="s">
        <v>9</v>
      </c>
      <c r="E694" s="122"/>
      <c r="F694" s="109"/>
    </row>
    <row r="695" spans="1:6" ht="23.25" customHeight="1">
      <c r="A695" s="124"/>
      <c r="B695" s="124"/>
      <c r="C695" s="122"/>
      <c r="D695" s="122"/>
      <c r="E695" s="122"/>
      <c r="F695" s="109"/>
    </row>
    <row r="696" spans="1:6" ht="23.25" customHeight="1">
      <c r="A696" s="6" t="s">
        <v>1015</v>
      </c>
      <c r="B696" s="7" t="s">
        <v>1016</v>
      </c>
      <c r="C696" s="30" t="s">
        <v>1014</v>
      </c>
      <c r="D696" s="30" t="s">
        <v>39</v>
      </c>
      <c r="E696" s="120">
        <f>COUNTA(A696:A699)</f>
        <v>4</v>
      </c>
      <c r="F696" s="159"/>
    </row>
    <row r="697" spans="1:6" ht="23.25" customHeight="1">
      <c r="A697" s="6" t="s">
        <v>1017</v>
      </c>
      <c r="B697" s="30" t="s">
        <v>1018</v>
      </c>
      <c r="C697" s="30" t="s">
        <v>1014</v>
      </c>
      <c r="D697" s="30" t="s">
        <v>39</v>
      </c>
      <c r="E697" s="120"/>
    </row>
    <row r="698" spans="1:6" ht="23.25" customHeight="1">
      <c r="A698" s="6" t="s">
        <v>1019</v>
      </c>
      <c r="B698" s="7" t="s">
        <v>1020</v>
      </c>
      <c r="C698" s="30" t="s">
        <v>1014</v>
      </c>
      <c r="D698" s="30" t="s">
        <v>39</v>
      </c>
      <c r="E698" s="120"/>
    </row>
    <row r="699" spans="1:6" ht="23.25" customHeight="1">
      <c r="A699" s="6" t="s">
        <v>1021</v>
      </c>
      <c r="B699" s="7" t="s">
        <v>1022</v>
      </c>
      <c r="C699" s="30" t="s">
        <v>1014</v>
      </c>
      <c r="D699" s="30" t="s">
        <v>851</v>
      </c>
      <c r="E699" s="120"/>
    </row>
    <row r="700" spans="1:6" ht="23.25" customHeight="1">
      <c r="A700" s="27" t="s">
        <v>1</v>
      </c>
      <c r="B700" s="27" t="s">
        <v>1023</v>
      </c>
      <c r="C700" s="27" t="s">
        <v>2</v>
      </c>
      <c r="D700" s="5">
        <v>104885</v>
      </c>
      <c r="E700" s="122" t="s">
        <v>0</v>
      </c>
      <c r="F700" s="109" t="s">
        <v>1024</v>
      </c>
    </row>
    <row r="701" spans="1:6" ht="23.25" customHeight="1">
      <c r="A701" s="27" t="s">
        <v>3</v>
      </c>
      <c r="B701" s="27" t="s">
        <v>1025</v>
      </c>
      <c r="C701" s="27" t="s">
        <v>4</v>
      </c>
      <c r="D701" s="27" t="s">
        <v>1014</v>
      </c>
      <c r="E701" s="122"/>
      <c r="F701" s="109"/>
    </row>
    <row r="702" spans="1:6" ht="23.25" customHeight="1">
      <c r="A702" s="124" t="s">
        <v>6</v>
      </c>
      <c r="B702" s="124" t="s">
        <v>7</v>
      </c>
      <c r="C702" s="122" t="s">
        <v>8</v>
      </c>
      <c r="D702" s="124" t="s">
        <v>9</v>
      </c>
      <c r="E702" s="122"/>
      <c r="F702" s="109"/>
    </row>
    <row r="703" spans="1:6" ht="23.25" customHeight="1">
      <c r="A703" s="124"/>
      <c r="B703" s="124"/>
      <c r="C703" s="122"/>
      <c r="D703" s="122"/>
      <c r="E703" s="122"/>
      <c r="F703" s="109"/>
    </row>
    <row r="704" spans="1:6" ht="23.25" customHeight="1">
      <c r="A704" s="17" t="s">
        <v>1026</v>
      </c>
      <c r="B704" s="26" t="s">
        <v>1027</v>
      </c>
      <c r="C704" s="26" t="s">
        <v>1014</v>
      </c>
      <c r="D704" s="26" t="s">
        <v>743</v>
      </c>
      <c r="E704" s="120">
        <f>COUNTA(A704:A711)</f>
        <v>8</v>
      </c>
    </row>
    <row r="705" spans="1:6" ht="23.25" customHeight="1">
      <c r="A705" s="17" t="s">
        <v>1028</v>
      </c>
      <c r="B705" s="26" t="s">
        <v>1029</v>
      </c>
      <c r="C705" s="26" t="s">
        <v>1014</v>
      </c>
      <c r="D705" s="26" t="s">
        <v>743</v>
      </c>
      <c r="E705" s="120"/>
    </row>
    <row r="706" spans="1:6" ht="23.25" customHeight="1">
      <c r="A706" s="17" t="s">
        <v>1030</v>
      </c>
      <c r="B706" s="26" t="s">
        <v>1031</v>
      </c>
      <c r="C706" s="26" t="s">
        <v>1014</v>
      </c>
      <c r="D706" s="26" t="s">
        <v>743</v>
      </c>
      <c r="E706" s="120"/>
    </row>
    <row r="707" spans="1:6" ht="23.25" customHeight="1">
      <c r="A707" s="17" t="s">
        <v>1032</v>
      </c>
      <c r="B707" s="26" t="s">
        <v>1033</v>
      </c>
      <c r="C707" s="26" t="s">
        <v>1014</v>
      </c>
      <c r="D707" s="26" t="s">
        <v>743</v>
      </c>
      <c r="E707" s="120"/>
    </row>
    <row r="708" spans="1:6" ht="23.25" customHeight="1">
      <c r="A708" s="17" t="s">
        <v>1034</v>
      </c>
      <c r="B708" s="26" t="s">
        <v>1035</v>
      </c>
      <c r="C708" s="26" t="s">
        <v>1014</v>
      </c>
      <c r="D708" s="26" t="s">
        <v>743</v>
      </c>
      <c r="E708" s="120"/>
    </row>
    <row r="709" spans="1:6" ht="23.25" customHeight="1">
      <c r="A709" s="17" t="s">
        <v>1036</v>
      </c>
      <c r="B709" s="26" t="s">
        <v>1037</v>
      </c>
      <c r="C709" s="26" t="s">
        <v>1014</v>
      </c>
      <c r="D709" s="26" t="s">
        <v>743</v>
      </c>
      <c r="E709" s="120"/>
    </row>
    <row r="710" spans="1:6" ht="23.25" customHeight="1">
      <c r="A710" s="17" t="s">
        <v>1038</v>
      </c>
      <c r="B710" s="26" t="s">
        <v>1039</v>
      </c>
      <c r="C710" s="26" t="s">
        <v>1014</v>
      </c>
      <c r="D710" s="26" t="s">
        <v>499</v>
      </c>
      <c r="E710" s="120"/>
    </row>
    <row r="711" spans="1:6" ht="23.25" customHeight="1">
      <c r="A711" s="17" t="s">
        <v>1040</v>
      </c>
      <c r="B711" s="26" t="s">
        <v>1041</v>
      </c>
      <c r="C711" s="26" t="s">
        <v>1014</v>
      </c>
      <c r="D711" s="26" t="s">
        <v>743</v>
      </c>
      <c r="E711" s="120"/>
    </row>
    <row r="712" spans="1:6" ht="23.25" customHeight="1">
      <c r="A712" s="32" t="s">
        <v>1</v>
      </c>
      <c r="B712" s="34" t="s">
        <v>1042</v>
      </c>
      <c r="C712" s="34" t="s">
        <v>2</v>
      </c>
      <c r="D712" s="8">
        <v>86503</v>
      </c>
      <c r="E712" s="138" t="s">
        <v>0</v>
      </c>
      <c r="F712" s="109" t="s">
        <v>282</v>
      </c>
    </row>
    <row r="713" spans="1:6" ht="23.25" customHeight="1">
      <c r="A713" s="32" t="s">
        <v>3</v>
      </c>
      <c r="B713" s="34" t="s">
        <v>1043</v>
      </c>
      <c r="C713" s="34" t="s">
        <v>4</v>
      </c>
      <c r="D713" s="32" t="s">
        <v>1014</v>
      </c>
      <c r="E713" s="138"/>
      <c r="F713" s="109"/>
    </row>
    <row r="714" spans="1:6" ht="23.25" customHeight="1">
      <c r="A714" s="124" t="s">
        <v>6</v>
      </c>
      <c r="B714" s="124" t="s">
        <v>7</v>
      </c>
      <c r="C714" s="122" t="s">
        <v>8</v>
      </c>
      <c r="D714" s="124" t="s">
        <v>9</v>
      </c>
      <c r="E714" s="138"/>
      <c r="F714" s="109"/>
    </row>
    <row r="715" spans="1:6" ht="23.25" customHeight="1">
      <c r="A715" s="124"/>
      <c r="B715" s="124"/>
      <c r="C715" s="122"/>
      <c r="D715" s="122"/>
      <c r="E715" s="122"/>
      <c r="F715" s="109"/>
    </row>
    <row r="716" spans="1:6" ht="23.25" customHeight="1">
      <c r="A716" s="17" t="s">
        <v>1044</v>
      </c>
      <c r="B716" s="26" t="s">
        <v>1045</v>
      </c>
      <c r="C716" s="26" t="s">
        <v>1014</v>
      </c>
      <c r="D716" s="26" t="s">
        <v>1046</v>
      </c>
      <c r="E716" s="120">
        <f>COUNTA(A716:A726)</f>
        <v>11</v>
      </c>
    </row>
    <row r="717" spans="1:6" ht="23.25" customHeight="1">
      <c r="A717" s="17" t="s">
        <v>1047</v>
      </c>
      <c r="B717" s="26" t="s">
        <v>1048</v>
      </c>
      <c r="C717" s="26" t="s">
        <v>1014</v>
      </c>
      <c r="D717" s="26" t="s">
        <v>1049</v>
      </c>
      <c r="E717" s="120"/>
    </row>
    <row r="718" spans="1:6" ht="23.25" customHeight="1">
      <c r="A718" s="17" t="s">
        <v>1050</v>
      </c>
      <c r="B718" s="26" t="s">
        <v>1051</v>
      </c>
      <c r="C718" s="26" t="s">
        <v>1014</v>
      </c>
      <c r="D718" s="26" t="s">
        <v>1049</v>
      </c>
      <c r="E718" s="120"/>
    </row>
    <row r="719" spans="1:6" ht="23.25" customHeight="1">
      <c r="A719" s="17" t="s">
        <v>1052</v>
      </c>
      <c r="B719" s="26" t="s">
        <v>1053</v>
      </c>
      <c r="C719" s="26" t="s">
        <v>1014</v>
      </c>
      <c r="D719" s="26" t="s">
        <v>1049</v>
      </c>
      <c r="E719" s="120"/>
    </row>
    <row r="720" spans="1:6" ht="23.25" customHeight="1">
      <c r="A720" s="17" t="s">
        <v>1054</v>
      </c>
      <c r="B720" s="26" t="s">
        <v>1055</v>
      </c>
      <c r="C720" s="26" t="s">
        <v>1014</v>
      </c>
      <c r="D720" s="26" t="s">
        <v>1056</v>
      </c>
      <c r="E720" s="120"/>
    </row>
    <row r="721" spans="1:6" ht="23.25" customHeight="1">
      <c r="A721" s="17" t="s">
        <v>1057</v>
      </c>
      <c r="B721" s="26" t="s">
        <v>1058</v>
      </c>
      <c r="C721" s="26" t="s">
        <v>1014</v>
      </c>
      <c r="D721" s="26" t="s">
        <v>1059</v>
      </c>
      <c r="E721" s="120"/>
    </row>
    <row r="722" spans="1:6" ht="23.25" customHeight="1">
      <c r="A722" s="17" t="s">
        <v>1060</v>
      </c>
      <c r="B722" s="26" t="s">
        <v>1061</v>
      </c>
      <c r="C722" s="26" t="s">
        <v>1014</v>
      </c>
      <c r="D722" s="26" t="s">
        <v>1049</v>
      </c>
      <c r="E722" s="120"/>
    </row>
    <row r="723" spans="1:6" ht="23.25" customHeight="1">
      <c r="A723" s="17" t="s">
        <v>1062</v>
      </c>
      <c r="B723" s="26" t="s">
        <v>1063</v>
      </c>
      <c r="C723" s="26" t="s">
        <v>1014</v>
      </c>
      <c r="D723" s="26" t="s">
        <v>1064</v>
      </c>
      <c r="E723" s="120"/>
    </row>
    <row r="724" spans="1:6" ht="23.25" customHeight="1">
      <c r="A724" s="17" t="s">
        <v>1065</v>
      </c>
      <c r="B724" s="26" t="s">
        <v>1066</v>
      </c>
      <c r="C724" s="26" t="s">
        <v>1014</v>
      </c>
      <c r="D724" s="26" t="s">
        <v>799</v>
      </c>
      <c r="E724" s="120"/>
    </row>
    <row r="725" spans="1:6" ht="23.25" customHeight="1">
      <c r="A725" s="17" t="s">
        <v>1067</v>
      </c>
      <c r="B725" s="26" t="s">
        <v>1068</v>
      </c>
      <c r="C725" s="26" t="s">
        <v>1014</v>
      </c>
      <c r="D725" s="26" t="s">
        <v>1069</v>
      </c>
      <c r="E725" s="120"/>
    </row>
    <row r="726" spans="1:6" ht="23.25" customHeight="1">
      <c r="A726" s="17" t="s">
        <v>1070</v>
      </c>
      <c r="B726" s="26" t="s">
        <v>1071</v>
      </c>
      <c r="C726" s="26" t="s">
        <v>1014</v>
      </c>
      <c r="D726" s="26" t="s">
        <v>1072</v>
      </c>
      <c r="E726" s="120"/>
    </row>
    <row r="727" spans="1:6" ht="23.25" customHeight="1">
      <c r="A727" s="27" t="s">
        <v>1</v>
      </c>
      <c r="B727" s="27" t="s">
        <v>1073</v>
      </c>
      <c r="C727" s="27" t="s">
        <v>2</v>
      </c>
      <c r="D727" s="5">
        <v>92348</v>
      </c>
      <c r="E727" s="122" t="s">
        <v>0</v>
      </c>
      <c r="F727" s="109" t="s">
        <v>1074</v>
      </c>
    </row>
    <row r="728" spans="1:6" ht="23.25" customHeight="1">
      <c r="A728" s="27" t="s">
        <v>3</v>
      </c>
      <c r="B728" s="27" t="s">
        <v>1075</v>
      </c>
      <c r="C728" s="27" t="s">
        <v>4</v>
      </c>
      <c r="D728" s="27" t="s">
        <v>1014</v>
      </c>
      <c r="E728" s="122"/>
      <c r="F728" s="109"/>
    </row>
    <row r="729" spans="1:6" ht="23.25" customHeight="1">
      <c r="A729" s="124" t="s">
        <v>6</v>
      </c>
      <c r="B729" s="124" t="s">
        <v>7</v>
      </c>
      <c r="C729" s="122" t="s">
        <v>8</v>
      </c>
      <c r="D729" s="124" t="s">
        <v>9</v>
      </c>
      <c r="E729" s="122"/>
      <c r="F729" s="109"/>
    </row>
    <row r="730" spans="1:6" ht="23.25" customHeight="1">
      <c r="A730" s="124"/>
      <c r="B730" s="124"/>
      <c r="C730" s="122"/>
      <c r="D730" s="122"/>
      <c r="E730" s="122"/>
      <c r="F730" s="109"/>
    </row>
    <row r="731" spans="1:6" ht="23.25" customHeight="1">
      <c r="A731" s="17" t="s">
        <v>1076</v>
      </c>
      <c r="B731" s="26" t="s">
        <v>2155</v>
      </c>
      <c r="C731" s="26" t="s">
        <v>1014</v>
      </c>
      <c r="D731" s="26" t="s">
        <v>103</v>
      </c>
      <c r="E731" s="120">
        <f>COUNTA(A731:A741)</f>
        <v>11</v>
      </c>
    </row>
    <row r="732" spans="1:6" ht="23.25" customHeight="1">
      <c r="A732" s="17" t="s">
        <v>1077</v>
      </c>
      <c r="B732" s="26" t="s">
        <v>1078</v>
      </c>
      <c r="C732" s="26" t="s">
        <v>1014</v>
      </c>
      <c r="D732" s="26" t="s">
        <v>103</v>
      </c>
      <c r="E732" s="120"/>
    </row>
    <row r="733" spans="1:6" ht="23.25" customHeight="1">
      <c r="A733" s="17" t="s">
        <v>1079</v>
      </c>
      <c r="B733" s="26" t="s">
        <v>1080</v>
      </c>
      <c r="C733" s="26" t="s">
        <v>1014</v>
      </c>
      <c r="D733" s="26" t="s">
        <v>103</v>
      </c>
      <c r="E733" s="120"/>
    </row>
    <row r="734" spans="1:6" ht="23.25" customHeight="1">
      <c r="A734" s="17" t="s">
        <v>1081</v>
      </c>
      <c r="B734" s="26" t="s">
        <v>1082</v>
      </c>
      <c r="C734" s="26" t="s">
        <v>1014</v>
      </c>
      <c r="D734" s="26" t="s">
        <v>103</v>
      </c>
      <c r="E734" s="120"/>
    </row>
    <row r="735" spans="1:6" ht="23.25" customHeight="1">
      <c r="A735" s="17" t="s">
        <v>2156</v>
      </c>
      <c r="B735" s="26" t="s">
        <v>1083</v>
      </c>
      <c r="C735" s="26" t="s">
        <v>1014</v>
      </c>
      <c r="D735" s="26" t="s">
        <v>103</v>
      </c>
      <c r="E735" s="120"/>
    </row>
    <row r="736" spans="1:6" ht="23.25" customHeight="1">
      <c r="A736" s="17" t="s">
        <v>2068</v>
      </c>
      <c r="B736" s="26" t="s">
        <v>2069</v>
      </c>
      <c r="C736" s="26" t="s">
        <v>1014</v>
      </c>
      <c r="D736" s="26" t="s">
        <v>103</v>
      </c>
      <c r="E736" s="120"/>
    </row>
    <row r="737" spans="1:6" ht="23.25" customHeight="1">
      <c r="A737" s="17" t="s">
        <v>1084</v>
      </c>
      <c r="B737" s="26" t="s">
        <v>1085</v>
      </c>
      <c r="C737" s="26" t="s">
        <v>1014</v>
      </c>
      <c r="D737" s="26" t="s">
        <v>103</v>
      </c>
      <c r="E737" s="120"/>
    </row>
    <row r="738" spans="1:6" ht="23.25" customHeight="1">
      <c r="A738" s="17" t="s">
        <v>1086</v>
      </c>
      <c r="B738" s="26" t="s">
        <v>1087</v>
      </c>
      <c r="C738" s="26" t="s">
        <v>1014</v>
      </c>
      <c r="D738" s="26" t="s">
        <v>103</v>
      </c>
      <c r="E738" s="120"/>
    </row>
    <row r="739" spans="1:6" ht="23.25" customHeight="1">
      <c r="A739" s="17" t="s">
        <v>1088</v>
      </c>
      <c r="B739" s="26" t="s">
        <v>1083</v>
      </c>
      <c r="C739" s="26" t="s">
        <v>1014</v>
      </c>
      <c r="D739" s="26" t="s">
        <v>103</v>
      </c>
      <c r="E739" s="120"/>
    </row>
    <row r="740" spans="1:6" ht="23.25" customHeight="1">
      <c r="A740" s="17" t="s">
        <v>1089</v>
      </c>
      <c r="B740" s="26" t="s">
        <v>1090</v>
      </c>
      <c r="C740" s="26" t="s">
        <v>1014</v>
      </c>
      <c r="D740" s="26" t="s">
        <v>103</v>
      </c>
      <c r="E740" s="120"/>
    </row>
    <row r="741" spans="1:6" ht="23.25" customHeight="1">
      <c r="A741" s="17" t="s">
        <v>1091</v>
      </c>
      <c r="B741" s="26" t="s">
        <v>1092</v>
      </c>
      <c r="C741" s="26" t="s">
        <v>1014</v>
      </c>
      <c r="D741" s="26" t="s">
        <v>103</v>
      </c>
      <c r="E741" s="120"/>
    </row>
    <row r="742" spans="1:6" ht="23.25" customHeight="1">
      <c r="A742" s="123" t="s">
        <v>44</v>
      </c>
      <c r="B742" s="123"/>
      <c r="C742" s="123"/>
      <c r="D742" s="123"/>
      <c r="E742" s="138" t="s">
        <v>0</v>
      </c>
      <c r="F742" s="142" t="s">
        <v>1093</v>
      </c>
    </row>
    <row r="743" spans="1:6" ht="23.25" customHeight="1">
      <c r="A743" s="32" t="s">
        <v>1</v>
      </c>
      <c r="B743" s="33" t="s">
        <v>1094</v>
      </c>
      <c r="C743" s="33" t="s">
        <v>2</v>
      </c>
      <c r="D743" s="8">
        <v>71109</v>
      </c>
      <c r="E743" s="138"/>
      <c r="F743" s="142"/>
    </row>
    <row r="744" spans="1:6" ht="23.25" customHeight="1">
      <c r="A744" s="32" t="s">
        <v>3</v>
      </c>
      <c r="B744" s="33" t="s">
        <v>1095</v>
      </c>
      <c r="C744" s="33" t="s">
        <v>4</v>
      </c>
      <c r="D744" s="32" t="s">
        <v>1014</v>
      </c>
      <c r="E744" s="138"/>
      <c r="F744" s="142"/>
    </row>
    <row r="745" spans="1:6" ht="23.25" customHeight="1">
      <c r="A745" s="32" t="s">
        <v>6</v>
      </c>
      <c r="B745" s="33" t="s">
        <v>7</v>
      </c>
      <c r="C745" s="33" t="s">
        <v>8</v>
      </c>
      <c r="D745" s="33" t="s">
        <v>9</v>
      </c>
      <c r="E745" s="138"/>
      <c r="F745" s="142"/>
    </row>
    <row r="746" spans="1:6" ht="23.25" customHeight="1">
      <c r="A746" s="9" t="s">
        <v>2070</v>
      </c>
      <c r="B746" s="10" t="s">
        <v>2071</v>
      </c>
      <c r="C746" s="10" t="s">
        <v>1014</v>
      </c>
      <c r="D746" s="10" t="s">
        <v>68</v>
      </c>
      <c r="E746" s="12">
        <f>COUNTA(A746:A746)</f>
        <v>1</v>
      </c>
    </row>
    <row r="747" spans="1:6" ht="23.25" customHeight="1">
      <c r="A747" s="27" t="s">
        <v>1</v>
      </c>
      <c r="B747" s="27" t="s">
        <v>1096</v>
      </c>
      <c r="C747" s="27" t="s">
        <v>2</v>
      </c>
      <c r="D747" s="5">
        <v>67897</v>
      </c>
      <c r="E747" s="122" t="s">
        <v>0</v>
      </c>
      <c r="F747" s="142" t="s">
        <v>1097</v>
      </c>
    </row>
    <row r="748" spans="1:6" ht="23.25" customHeight="1">
      <c r="A748" s="27" t="s">
        <v>3</v>
      </c>
      <c r="B748" s="27" t="s">
        <v>1098</v>
      </c>
      <c r="C748" s="27" t="s">
        <v>4</v>
      </c>
      <c r="D748" s="27" t="s">
        <v>1014</v>
      </c>
      <c r="E748" s="122"/>
      <c r="F748" s="142"/>
    </row>
    <row r="749" spans="1:6" ht="23.25" customHeight="1">
      <c r="A749" s="124" t="s">
        <v>6</v>
      </c>
      <c r="B749" s="124" t="s">
        <v>7</v>
      </c>
      <c r="C749" s="122" t="s">
        <v>8</v>
      </c>
      <c r="D749" s="124" t="s">
        <v>9</v>
      </c>
      <c r="E749" s="122"/>
      <c r="F749" s="142"/>
    </row>
    <row r="750" spans="1:6" ht="23.25" customHeight="1">
      <c r="A750" s="124"/>
      <c r="B750" s="124"/>
      <c r="C750" s="122"/>
      <c r="D750" s="122"/>
      <c r="E750" s="122"/>
      <c r="F750" s="142"/>
    </row>
    <row r="751" spans="1:6" ht="23.25" customHeight="1">
      <c r="A751" s="4" t="s">
        <v>1099</v>
      </c>
      <c r="B751" s="1" t="s">
        <v>1100</v>
      </c>
      <c r="C751" s="30" t="s">
        <v>1014</v>
      </c>
      <c r="D751" s="30" t="s">
        <v>194</v>
      </c>
      <c r="E751" s="135">
        <f>COUNTA(A751:A762)</f>
        <v>12</v>
      </c>
      <c r="F751" s="20"/>
    </row>
    <row r="752" spans="1:6" ht="23.25" customHeight="1">
      <c r="A752" s="4" t="s">
        <v>1101</v>
      </c>
      <c r="B752" s="1" t="s">
        <v>1102</v>
      </c>
      <c r="C752" s="30" t="s">
        <v>1014</v>
      </c>
      <c r="D752" s="30" t="s">
        <v>194</v>
      </c>
      <c r="E752" s="135"/>
      <c r="F752" s="20"/>
    </row>
    <row r="753" spans="1:6" ht="23.25" customHeight="1">
      <c r="A753" s="4" t="s">
        <v>1103</v>
      </c>
      <c r="B753" s="1" t="s">
        <v>1104</v>
      </c>
      <c r="C753" s="30" t="s">
        <v>1014</v>
      </c>
      <c r="D753" s="30" t="s">
        <v>194</v>
      </c>
      <c r="E753" s="135"/>
      <c r="F753" s="20"/>
    </row>
    <row r="754" spans="1:6" ht="23.25" customHeight="1">
      <c r="A754" s="4" t="s">
        <v>1105</v>
      </c>
      <c r="B754" s="1" t="s">
        <v>1106</v>
      </c>
      <c r="C754" s="30" t="s">
        <v>1014</v>
      </c>
      <c r="D754" s="30" t="s">
        <v>194</v>
      </c>
      <c r="E754" s="135"/>
      <c r="F754" s="20"/>
    </row>
    <row r="755" spans="1:6" ht="23.25" customHeight="1">
      <c r="A755" s="4" t="s">
        <v>1107</v>
      </c>
      <c r="B755" s="1" t="s">
        <v>1108</v>
      </c>
      <c r="C755" s="30" t="s">
        <v>1014</v>
      </c>
      <c r="D755" s="30" t="s">
        <v>194</v>
      </c>
      <c r="E755" s="135"/>
      <c r="F755" s="20"/>
    </row>
    <row r="756" spans="1:6" ht="23.25" customHeight="1">
      <c r="A756" s="4" t="s">
        <v>1109</v>
      </c>
      <c r="B756" s="1" t="s">
        <v>1110</v>
      </c>
      <c r="C756" s="30" t="s">
        <v>1014</v>
      </c>
      <c r="D756" s="30" t="s">
        <v>194</v>
      </c>
      <c r="E756" s="135"/>
      <c r="F756" s="20"/>
    </row>
    <row r="757" spans="1:6" ht="23.25" customHeight="1">
      <c r="A757" s="4" t="s">
        <v>1111</v>
      </c>
      <c r="B757" s="1" t="s">
        <v>1112</v>
      </c>
      <c r="C757" s="30" t="s">
        <v>1014</v>
      </c>
      <c r="D757" s="30" t="s">
        <v>194</v>
      </c>
      <c r="E757" s="135"/>
      <c r="F757" s="20"/>
    </row>
    <row r="758" spans="1:6" ht="23.25" customHeight="1">
      <c r="A758" s="4" t="s">
        <v>1113</v>
      </c>
      <c r="B758" s="1" t="s">
        <v>1114</v>
      </c>
      <c r="C758" s="30" t="s">
        <v>1014</v>
      </c>
      <c r="D758" s="30" t="s">
        <v>194</v>
      </c>
      <c r="E758" s="135"/>
      <c r="F758" s="20"/>
    </row>
    <row r="759" spans="1:6" ht="23.25" customHeight="1">
      <c r="A759" s="4" t="s">
        <v>1115</v>
      </c>
      <c r="B759" s="1" t="s">
        <v>1116</v>
      </c>
      <c r="C759" s="30" t="s">
        <v>1014</v>
      </c>
      <c r="D759" s="30" t="s">
        <v>194</v>
      </c>
      <c r="E759" s="135"/>
      <c r="F759" s="20"/>
    </row>
    <row r="760" spans="1:6" ht="23.25" customHeight="1">
      <c r="A760" s="4" t="s">
        <v>1117</v>
      </c>
      <c r="B760" s="1" t="s">
        <v>1118</v>
      </c>
      <c r="C760" s="30" t="s">
        <v>1014</v>
      </c>
      <c r="D760" s="30" t="s">
        <v>194</v>
      </c>
      <c r="E760" s="135"/>
      <c r="F760" s="20"/>
    </row>
    <row r="761" spans="1:6" ht="23.25" customHeight="1">
      <c r="A761" s="4" t="s">
        <v>1119</v>
      </c>
      <c r="B761" s="1" t="s">
        <v>1120</v>
      </c>
      <c r="C761" s="30" t="s">
        <v>1014</v>
      </c>
      <c r="D761" s="30" t="s">
        <v>194</v>
      </c>
      <c r="E761" s="135"/>
      <c r="F761" s="20"/>
    </row>
    <row r="762" spans="1:6" ht="23.25" customHeight="1">
      <c r="A762" s="4" t="s">
        <v>1121</v>
      </c>
      <c r="B762" s="1" t="s">
        <v>1122</v>
      </c>
      <c r="C762" s="30" t="s">
        <v>1014</v>
      </c>
      <c r="D762" s="30" t="s">
        <v>194</v>
      </c>
      <c r="E762" s="135"/>
      <c r="F762" s="20"/>
    </row>
    <row r="763" spans="1:6" ht="23.25" customHeight="1">
      <c r="A763" s="106" t="s">
        <v>1123</v>
      </c>
      <c r="B763" s="106"/>
      <c r="C763" s="106"/>
      <c r="D763" s="106"/>
      <c r="E763" s="13">
        <f>E751+E746+E731+E716+E704+E696</f>
        <v>47</v>
      </c>
    </row>
    <row r="764" spans="1:6" ht="23.25" customHeight="1">
      <c r="A764" s="126" t="s">
        <v>2244</v>
      </c>
      <c r="B764" s="126"/>
      <c r="C764" s="126"/>
      <c r="D764" s="126"/>
      <c r="E764" s="140" t="s">
        <v>0</v>
      </c>
      <c r="F764" s="141" t="s">
        <v>1124</v>
      </c>
    </row>
    <row r="765" spans="1:6" ht="23.25" customHeight="1">
      <c r="A765" s="27" t="s">
        <v>1</v>
      </c>
      <c r="B765" s="27" t="s">
        <v>1125</v>
      </c>
      <c r="C765" s="27" t="s">
        <v>2</v>
      </c>
      <c r="D765" s="5">
        <v>70362</v>
      </c>
      <c r="E765" s="140"/>
      <c r="F765" s="141"/>
    </row>
    <row r="766" spans="1:6" ht="23.25" customHeight="1">
      <c r="A766" s="27" t="s">
        <v>3</v>
      </c>
      <c r="B766" s="27" t="s">
        <v>1025</v>
      </c>
      <c r="C766" s="27" t="s">
        <v>1126</v>
      </c>
      <c r="D766" s="27" t="s">
        <v>1127</v>
      </c>
      <c r="E766" s="140"/>
      <c r="F766" s="141"/>
    </row>
    <row r="767" spans="1:6" ht="23.25" customHeight="1">
      <c r="A767" s="124" t="s">
        <v>6</v>
      </c>
      <c r="B767" s="124" t="s">
        <v>7</v>
      </c>
      <c r="C767" s="122" t="s">
        <v>8</v>
      </c>
      <c r="D767" s="124" t="s">
        <v>9</v>
      </c>
      <c r="E767" s="140"/>
      <c r="F767" s="141"/>
    </row>
    <row r="768" spans="1:6" ht="23.25" customHeight="1">
      <c r="A768" s="124"/>
      <c r="B768" s="124"/>
      <c r="C768" s="122"/>
      <c r="D768" s="122"/>
      <c r="E768" s="122"/>
      <c r="F768" s="141"/>
    </row>
    <row r="769" spans="1:6" ht="23.25" customHeight="1">
      <c r="A769" s="17" t="s">
        <v>1128</v>
      </c>
      <c r="B769" s="26" t="s">
        <v>1129</v>
      </c>
      <c r="C769" s="30" t="s">
        <v>1130</v>
      </c>
      <c r="D769" s="26" t="s">
        <v>743</v>
      </c>
      <c r="E769" s="125">
        <f>COUNTA(A769:A779)</f>
        <v>11</v>
      </c>
    </row>
    <row r="770" spans="1:6" ht="23.25" customHeight="1">
      <c r="A770" s="17" t="s">
        <v>1131</v>
      </c>
      <c r="B770" s="26" t="s">
        <v>1132</v>
      </c>
      <c r="C770" s="30" t="s">
        <v>1130</v>
      </c>
      <c r="D770" s="26" t="s">
        <v>743</v>
      </c>
      <c r="E770" s="125"/>
    </row>
    <row r="771" spans="1:6" ht="23.25" customHeight="1">
      <c r="A771" s="17" t="s">
        <v>1133</v>
      </c>
      <c r="B771" s="26" t="s">
        <v>1134</v>
      </c>
      <c r="C771" s="30" t="s">
        <v>1130</v>
      </c>
      <c r="D771" s="26" t="s">
        <v>743</v>
      </c>
      <c r="E771" s="125"/>
    </row>
    <row r="772" spans="1:6" ht="23.25" customHeight="1">
      <c r="A772" s="17" t="s">
        <v>1135</v>
      </c>
      <c r="B772" s="26" t="s">
        <v>1136</v>
      </c>
      <c r="C772" s="30" t="s">
        <v>1130</v>
      </c>
      <c r="D772" s="26" t="s">
        <v>743</v>
      </c>
      <c r="E772" s="125"/>
    </row>
    <row r="773" spans="1:6" ht="23.25" customHeight="1">
      <c r="A773" s="17" t="s">
        <v>1137</v>
      </c>
      <c r="B773" s="26" t="s">
        <v>1138</v>
      </c>
      <c r="C773" s="30" t="s">
        <v>1130</v>
      </c>
      <c r="D773" s="26" t="s">
        <v>743</v>
      </c>
      <c r="E773" s="125"/>
    </row>
    <row r="774" spans="1:6" ht="23.25" customHeight="1">
      <c r="A774" s="17" t="s">
        <v>1139</v>
      </c>
      <c r="B774" s="26" t="s">
        <v>1140</v>
      </c>
      <c r="C774" s="30" t="s">
        <v>1130</v>
      </c>
      <c r="D774" s="26" t="s">
        <v>743</v>
      </c>
      <c r="E774" s="125"/>
      <c r="F774" s="14"/>
    </row>
    <row r="775" spans="1:6" ht="23.25" customHeight="1">
      <c r="A775" s="17" t="s">
        <v>1141</v>
      </c>
      <c r="B775" s="26" t="s">
        <v>1142</v>
      </c>
      <c r="C775" s="30" t="s">
        <v>1130</v>
      </c>
      <c r="D775" s="26" t="s">
        <v>743</v>
      </c>
      <c r="E775" s="125"/>
    </row>
    <row r="776" spans="1:6" ht="23.25" customHeight="1">
      <c r="A776" s="17" t="s">
        <v>1143</v>
      </c>
      <c r="B776" s="26" t="s">
        <v>1144</v>
      </c>
      <c r="C776" s="30" t="s">
        <v>1130</v>
      </c>
      <c r="D776" s="26" t="s">
        <v>743</v>
      </c>
      <c r="E776" s="125"/>
    </row>
    <row r="777" spans="1:6" ht="23.25" customHeight="1">
      <c r="A777" s="17" t="s">
        <v>1145</v>
      </c>
      <c r="B777" s="26" t="s">
        <v>1146</v>
      </c>
      <c r="C777" s="30" t="s">
        <v>1130</v>
      </c>
      <c r="D777" s="26" t="s">
        <v>743</v>
      </c>
      <c r="E777" s="125"/>
    </row>
    <row r="778" spans="1:6" ht="23.25" customHeight="1">
      <c r="A778" s="17" t="s">
        <v>1147</v>
      </c>
      <c r="B778" s="26" t="s">
        <v>1148</v>
      </c>
      <c r="C778" s="30" t="s">
        <v>1130</v>
      </c>
      <c r="D778" s="26" t="s">
        <v>499</v>
      </c>
      <c r="E778" s="125"/>
    </row>
    <row r="779" spans="1:6" ht="23.25" customHeight="1">
      <c r="A779" s="17" t="s">
        <v>1149</v>
      </c>
      <c r="B779" s="26" t="s">
        <v>1150</v>
      </c>
      <c r="C779" s="30" t="s">
        <v>1130</v>
      </c>
      <c r="D779" s="26" t="s">
        <v>743</v>
      </c>
      <c r="E779" s="125"/>
      <c r="F779" s="14"/>
    </row>
    <row r="780" spans="1:6" ht="23.25" customHeight="1">
      <c r="A780" s="27" t="s">
        <v>1</v>
      </c>
      <c r="B780" s="27" t="s">
        <v>1151</v>
      </c>
      <c r="C780" s="27" t="s">
        <v>2</v>
      </c>
      <c r="D780" s="5">
        <v>56843</v>
      </c>
      <c r="E780" s="122" t="s">
        <v>0</v>
      </c>
      <c r="F780" s="139" t="s">
        <v>1152</v>
      </c>
    </row>
    <row r="781" spans="1:6" ht="23.25" customHeight="1">
      <c r="A781" s="27" t="s">
        <v>3</v>
      </c>
      <c r="B781" s="27" t="s">
        <v>1153</v>
      </c>
      <c r="C781" s="27" t="s">
        <v>1126</v>
      </c>
      <c r="D781" s="27" t="s">
        <v>1130</v>
      </c>
      <c r="E781" s="122"/>
      <c r="F781" s="139"/>
    </row>
    <row r="782" spans="1:6" ht="23.25" customHeight="1">
      <c r="A782" s="124" t="s">
        <v>6</v>
      </c>
      <c r="B782" s="124" t="s">
        <v>7</v>
      </c>
      <c r="C782" s="122" t="s">
        <v>8</v>
      </c>
      <c r="D782" s="124" t="s">
        <v>9</v>
      </c>
      <c r="E782" s="122"/>
      <c r="F782" s="139"/>
    </row>
    <row r="783" spans="1:6" ht="23.25" customHeight="1">
      <c r="A783" s="124"/>
      <c r="B783" s="124"/>
      <c r="C783" s="122"/>
      <c r="D783" s="122"/>
      <c r="E783" s="122"/>
      <c r="F783" s="139"/>
    </row>
    <row r="784" spans="1:6" ht="23.25" customHeight="1">
      <c r="A784" s="18" t="s">
        <v>1154</v>
      </c>
      <c r="B784" s="26" t="s">
        <v>1155</v>
      </c>
      <c r="C784" s="30" t="s">
        <v>1130</v>
      </c>
      <c r="D784" s="26" t="s">
        <v>103</v>
      </c>
      <c r="E784" s="125">
        <f>COUNTA(A784:A803)</f>
        <v>20</v>
      </c>
    </row>
    <row r="785" spans="1:5" ht="23.25" customHeight="1">
      <c r="A785" s="18" t="s">
        <v>1156</v>
      </c>
      <c r="B785" s="26" t="s">
        <v>1157</v>
      </c>
      <c r="C785" s="30" t="s">
        <v>1130</v>
      </c>
      <c r="D785" s="26" t="s">
        <v>103</v>
      </c>
      <c r="E785" s="125"/>
    </row>
    <row r="786" spans="1:5" ht="23.25" customHeight="1">
      <c r="A786" s="18" t="s">
        <v>1158</v>
      </c>
      <c r="B786" s="26" t="s">
        <v>1159</v>
      </c>
      <c r="C786" s="30" t="s">
        <v>1130</v>
      </c>
      <c r="D786" s="26" t="s">
        <v>103</v>
      </c>
      <c r="E786" s="125"/>
    </row>
    <row r="787" spans="1:5" ht="23.25" customHeight="1">
      <c r="A787" s="18" t="s">
        <v>2072</v>
      </c>
      <c r="B787" s="26" t="s">
        <v>2073</v>
      </c>
      <c r="C787" s="30" t="s">
        <v>1130</v>
      </c>
      <c r="D787" s="26" t="s">
        <v>103</v>
      </c>
      <c r="E787" s="125"/>
    </row>
    <row r="788" spans="1:5" ht="23.25" customHeight="1">
      <c r="A788" s="18" t="s">
        <v>1160</v>
      </c>
      <c r="B788" s="26" t="s">
        <v>1161</v>
      </c>
      <c r="C788" s="30" t="s">
        <v>1130</v>
      </c>
      <c r="D788" s="26" t="s">
        <v>103</v>
      </c>
      <c r="E788" s="125"/>
    </row>
    <row r="789" spans="1:5" ht="23.25" customHeight="1">
      <c r="A789" s="18" t="s">
        <v>1162</v>
      </c>
      <c r="B789" s="26" t="s">
        <v>1163</v>
      </c>
      <c r="C789" s="30" t="s">
        <v>1130</v>
      </c>
      <c r="D789" s="26" t="s">
        <v>103</v>
      </c>
      <c r="E789" s="125"/>
    </row>
    <row r="790" spans="1:5" ht="23.25" customHeight="1">
      <c r="A790" s="18" t="s">
        <v>1164</v>
      </c>
      <c r="B790" s="26" t="s">
        <v>1165</v>
      </c>
      <c r="C790" s="30" t="s">
        <v>1130</v>
      </c>
      <c r="D790" s="26" t="s">
        <v>103</v>
      </c>
      <c r="E790" s="125"/>
    </row>
    <row r="791" spans="1:5" ht="23.25" customHeight="1">
      <c r="A791" s="18" t="s">
        <v>1166</v>
      </c>
      <c r="B791" s="26" t="s">
        <v>1167</v>
      </c>
      <c r="C791" s="30" t="s">
        <v>1130</v>
      </c>
      <c r="D791" s="26" t="s">
        <v>103</v>
      </c>
      <c r="E791" s="125"/>
    </row>
    <row r="792" spans="1:5" ht="23.25" customHeight="1">
      <c r="A792" s="18" t="s">
        <v>1168</v>
      </c>
      <c r="B792" s="26" t="s">
        <v>1169</v>
      </c>
      <c r="C792" s="30" t="s">
        <v>1130</v>
      </c>
      <c r="D792" s="26" t="s">
        <v>103</v>
      </c>
      <c r="E792" s="125"/>
    </row>
    <row r="793" spans="1:5" ht="23.25" customHeight="1">
      <c r="A793" s="18" t="s">
        <v>1170</v>
      </c>
      <c r="B793" s="26" t="s">
        <v>1171</v>
      </c>
      <c r="C793" s="30" t="s">
        <v>1130</v>
      </c>
      <c r="D793" s="26" t="s">
        <v>103</v>
      </c>
      <c r="E793" s="125"/>
    </row>
    <row r="794" spans="1:5" ht="23.25" customHeight="1">
      <c r="A794" s="18" t="s">
        <v>1172</v>
      </c>
      <c r="B794" s="26" t="s">
        <v>1173</v>
      </c>
      <c r="C794" s="30" t="s">
        <v>1130</v>
      </c>
      <c r="D794" s="26" t="s">
        <v>103</v>
      </c>
      <c r="E794" s="125"/>
    </row>
    <row r="795" spans="1:5" ht="23.25" customHeight="1">
      <c r="A795" s="18" t="s">
        <v>1174</v>
      </c>
      <c r="B795" s="26" t="s">
        <v>1175</v>
      </c>
      <c r="C795" s="30" t="s">
        <v>1130</v>
      </c>
      <c r="D795" s="26" t="s">
        <v>103</v>
      </c>
      <c r="E795" s="125"/>
    </row>
    <row r="796" spans="1:5" ht="23.25" customHeight="1">
      <c r="A796" s="18" t="s">
        <v>1176</v>
      </c>
      <c r="B796" s="26" t="s">
        <v>1177</v>
      </c>
      <c r="C796" s="30" t="s">
        <v>1130</v>
      </c>
      <c r="D796" s="26" t="s">
        <v>103</v>
      </c>
      <c r="E796" s="125"/>
    </row>
    <row r="797" spans="1:5" ht="23.25" customHeight="1">
      <c r="A797" s="18" t="s">
        <v>1178</v>
      </c>
      <c r="B797" s="26" t="s">
        <v>1179</v>
      </c>
      <c r="C797" s="30" t="s">
        <v>1130</v>
      </c>
      <c r="D797" s="26" t="s">
        <v>103</v>
      </c>
      <c r="E797" s="125"/>
    </row>
    <row r="798" spans="1:5" ht="23.25" customHeight="1">
      <c r="A798" s="18" t="s">
        <v>1180</v>
      </c>
      <c r="B798" s="26" t="s">
        <v>1181</v>
      </c>
      <c r="C798" s="30" t="s">
        <v>1130</v>
      </c>
      <c r="D798" s="26" t="s">
        <v>103</v>
      </c>
      <c r="E798" s="125"/>
    </row>
    <row r="799" spans="1:5" ht="23.25" customHeight="1">
      <c r="A799" s="18" t="s">
        <v>1182</v>
      </c>
      <c r="B799" s="26" t="s">
        <v>1183</v>
      </c>
      <c r="C799" s="30" t="s">
        <v>1130</v>
      </c>
      <c r="D799" s="26" t="s">
        <v>103</v>
      </c>
      <c r="E799" s="125"/>
    </row>
    <row r="800" spans="1:5" ht="23.25" customHeight="1">
      <c r="A800" s="18" t="s">
        <v>1184</v>
      </c>
      <c r="B800" s="26" t="s">
        <v>1185</v>
      </c>
      <c r="C800" s="30" t="s">
        <v>1130</v>
      </c>
      <c r="D800" s="26" t="s">
        <v>103</v>
      </c>
      <c r="E800" s="125"/>
    </row>
    <row r="801" spans="1:6" ht="23.25" customHeight="1">
      <c r="A801" s="18" t="s">
        <v>1186</v>
      </c>
      <c r="B801" s="26" t="s">
        <v>1187</v>
      </c>
      <c r="C801" s="30" t="s">
        <v>1130</v>
      </c>
      <c r="D801" s="26" t="s">
        <v>337</v>
      </c>
      <c r="E801" s="125"/>
    </row>
    <row r="802" spans="1:6" ht="23.25" customHeight="1">
      <c r="A802" s="18" t="s">
        <v>1188</v>
      </c>
      <c r="B802" s="26" t="s">
        <v>1189</v>
      </c>
      <c r="C802" s="30" t="s">
        <v>1130</v>
      </c>
      <c r="D802" s="26" t="s">
        <v>103</v>
      </c>
      <c r="E802" s="125"/>
    </row>
    <row r="803" spans="1:6" ht="23.25" customHeight="1">
      <c r="A803" s="18" t="s">
        <v>1190</v>
      </c>
      <c r="B803" s="26" t="s">
        <v>1191</v>
      </c>
      <c r="C803" s="30" t="s">
        <v>1130</v>
      </c>
      <c r="D803" s="26" t="s">
        <v>103</v>
      </c>
      <c r="E803" s="125"/>
    </row>
    <row r="804" spans="1:6" ht="23.25" customHeight="1">
      <c r="A804" s="27" t="s">
        <v>1</v>
      </c>
      <c r="B804" s="27" t="s">
        <v>1192</v>
      </c>
      <c r="C804" s="27" t="s">
        <v>2</v>
      </c>
      <c r="D804" s="5">
        <v>66891</v>
      </c>
      <c r="E804" s="122" t="s">
        <v>0</v>
      </c>
      <c r="F804" s="139" t="s">
        <v>1193</v>
      </c>
    </row>
    <row r="805" spans="1:6" ht="23.25" customHeight="1">
      <c r="A805" s="27" t="s">
        <v>3</v>
      </c>
      <c r="B805" s="27" t="s">
        <v>1194</v>
      </c>
      <c r="C805" s="27" t="s">
        <v>1126</v>
      </c>
      <c r="D805" s="27" t="s">
        <v>1130</v>
      </c>
      <c r="E805" s="122"/>
      <c r="F805" s="139"/>
    </row>
    <row r="806" spans="1:6" ht="23.25" customHeight="1">
      <c r="A806" s="124" t="s">
        <v>6</v>
      </c>
      <c r="B806" s="124" t="s">
        <v>7</v>
      </c>
      <c r="C806" s="122" t="s">
        <v>8</v>
      </c>
      <c r="D806" s="124" t="s">
        <v>9</v>
      </c>
      <c r="E806" s="122"/>
      <c r="F806" s="139"/>
    </row>
    <row r="807" spans="1:6" ht="23.25" customHeight="1">
      <c r="A807" s="124"/>
      <c r="B807" s="124"/>
      <c r="C807" s="122"/>
      <c r="D807" s="122"/>
      <c r="E807" s="122"/>
      <c r="F807" s="139"/>
    </row>
    <row r="808" spans="1:6" ht="23.25" customHeight="1">
      <c r="A808" s="17" t="s">
        <v>1195</v>
      </c>
      <c r="B808" s="26" t="s">
        <v>1196</v>
      </c>
      <c r="C808" s="30" t="s">
        <v>1130</v>
      </c>
      <c r="D808" s="26" t="s">
        <v>77</v>
      </c>
      <c r="E808" s="120">
        <f>COUNTA(A808:A818)</f>
        <v>11</v>
      </c>
      <c r="F808" s="14"/>
    </row>
    <row r="809" spans="1:6" ht="23.25" customHeight="1">
      <c r="A809" s="17" t="s">
        <v>1197</v>
      </c>
      <c r="B809" s="26" t="s">
        <v>1198</v>
      </c>
      <c r="C809" s="30" t="s">
        <v>1130</v>
      </c>
      <c r="D809" s="26" t="s">
        <v>77</v>
      </c>
      <c r="E809" s="120"/>
    </row>
    <row r="810" spans="1:6" ht="23.25" customHeight="1">
      <c r="A810" s="17" t="s">
        <v>1199</v>
      </c>
      <c r="B810" s="26" t="s">
        <v>1200</v>
      </c>
      <c r="C810" s="30" t="s">
        <v>1130</v>
      </c>
      <c r="D810" s="26" t="s">
        <v>941</v>
      </c>
      <c r="E810" s="120"/>
    </row>
    <row r="811" spans="1:6" ht="23.25" customHeight="1">
      <c r="A811" s="17" t="s">
        <v>1201</v>
      </c>
      <c r="B811" s="26" t="s">
        <v>1202</v>
      </c>
      <c r="C811" s="30" t="s">
        <v>1130</v>
      </c>
      <c r="D811" s="26" t="s">
        <v>923</v>
      </c>
      <c r="E811" s="120"/>
    </row>
    <row r="812" spans="1:6" ht="23.25" customHeight="1">
      <c r="A812" s="17" t="s">
        <v>1203</v>
      </c>
      <c r="B812" s="26" t="s">
        <v>1204</v>
      </c>
      <c r="C812" s="30" t="s">
        <v>1130</v>
      </c>
      <c r="D812" s="26" t="s">
        <v>923</v>
      </c>
      <c r="E812" s="120"/>
      <c r="F812" s="14"/>
    </row>
    <row r="813" spans="1:6" ht="23.25" customHeight="1">
      <c r="A813" s="17" t="s">
        <v>1205</v>
      </c>
      <c r="B813" s="26" t="s">
        <v>1206</v>
      </c>
      <c r="C813" s="30" t="s">
        <v>1130</v>
      </c>
      <c r="D813" s="26" t="s">
        <v>1207</v>
      </c>
      <c r="E813" s="120"/>
    </row>
    <row r="814" spans="1:6" ht="23.25" customHeight="1">
      <c r="A814" s="17" t="s">
        <v>1208</v>
      </c>
      <c r="B814" s="26" t="s">
        <v>1209</v>
      </c>
      <c r="C814" s="30" t="s">
        <v>1130</v>
      </c>
      <c r="D814" s="26" t="s">
        <v>77</v>
      </c>
      <c r="E814" s="120"/>
    </row>
    <row r="815" spans="1:6" ht="23.25" customHeight="1">
      <c r="A815" s="17" t="s">
        <v>1210</v>
      </c>
      <c r="B815" s="26" t="s">
        <v>1211</v>
      </c>
      <c r="C815" s="30" t="s">
        <v>1130</v>
      </c>
      <c r="D815" s="26" t="s">
        <v>1212</v>
      </c>
      <c r="E815" s="120"/>
    </row>
    <row r="816" spans="1:6" ht="23.25" customHeight="1">
      <c r="A816" s="17" t="s">
        <v>1213</v>
      </c>
      <c r="B816" s="26" t="s">
        <v>1214</v>
      </c>
      <c r="C816" s="30" t="s">
        <v>1130</v>
      </c>
      <c r="D816" s="26" t="s">
        <v>1215</v>
      </c>
      <c r="E816" s="120"/>
    </row>
    <row r="817" spans="1:6" ht="23.25" customHeight="1">
      <c r="A817" s="17" t="s">
        <v>1216</v>
      </c>
      <c r="B817" s="26" t="s">
        <v>1217</v>
      </c>
      <c r="C817" s="30" t="s">
        <v>1130</v>
      </c>
      <c r="D817" s="26" t="s">
        <v>1207</v>
      </c>
      <c r="E817" s="120"/>
    </row>
    <row r="818" spans="1:6" ht="23.25" customHeight="1">
      <c r="A818" s="17" t="s">
        <v>1218</v>
      </c>
      <c r="B818" s="26" t="s">
        <v>1219</v>
      </c>
      <c r="C818" s="30" t="s">
        <v>1130</v>
      </c>
      <c r="D818" s="26" t="s">
        <v>936</v>
      </c>
      <c r="E818" s="120"/>
      <c r="F818" s="14"/>
    </row>
    <row r="819" spans="1:6" ht="23.25" customHeight="1">
      <c r="A819" s="27" t="s">
        <v>1</v>
      </c>
      <c r="B819" s="27" t="s">
        <v>1220</v>
      </c>
      <c r="C819" s="27" t="s">
        <v>2</v>
      </c>
      <c r="D819" s="5">
        <v>108481</v>
      </c>
      <c r="E819" s="122" t="s">
        <v>0</v>
      </c>
      <c r="F819" s="139" t="s">
        <v>1224</v>
      </c>
    </row>
    <row r="820" spans="1:6" ht="23.25" customHeight="1">
      <c r="A820" s="27" t="s">
        <v>3</v>
      </c>
      <c r="B820" s="27" t="s">
        <v>1221</v>
      </c>
      <c r="C820" s="27" t="s">
        <v>1126</v>
      </c>
      <c r="D820" s="27" t="s">
        <v>1130</v>
      </c>
      <c r="E820" s="122"/>
      <c r="F820" s="139"/>
    </row>
    <row r="821" spans="1:6" ht="23.25" customHeight="1">
      <c r="A821" s="124" t="s">
        <v>6</v>
      </c>
      <c r="B821" s="124" t="s">
        <v>7</v>
      </c>
      <c r="C821" s="122" t="s">
        <v>8</v>
      </c>
      <c r="D821" s="124" t="s">
        <v>9</v>
      </c>
      <c r="E821" s="122"/>
      <c r="F821" s="139"/>
    </row>
    <row r="822" spans="1:6" ht="23.25" customHeight="1">
      <c r="A822" s="124"/>
      <c r="B822" s="124"/>
      <c r="C822" s="122"/>
      <c r="D822" s="122"/>
      <c r="E822" s="122"/>
      <c r="F822" s="139"/>
    </row>
    <row r="823" spans="1:6" ht="23.25" customHeight="1">
      <c r="A823" s="16" t="s">
        <v>2074</v>
      </c>
      <c r="B823" s="30" t="s">
        <v>2075</v>
      </c>
      <c r="C823" s="30" t="s">
        <v>1130</v>
      </c>
      <c r="D823" s="30" t="s">
        <v>39</v>
      </c>
      <c r="E823" s="120">
        <v>2</v>
      </c>
    </row>
    <row r="824" spans="1:6" ht="23.25" customHeight="1">
      <c r="A824" s="16" t="s">
        <v>1222</v>
      </c>
      <c r="B824" s="30" t="s">
        <v>1223</v>
      </c>
      <c r="C824" s="30" t="s">
        <v>1130</v>
      </c>
      <c r="D824" s="30" t="s">
        <v>39</v>
      </c>
      <c r="E824" s="120"/>
    </row>
    <row r="825" spans="1:6" ht="23.25" customHeight="1">
      <c r="A825" s="27" t="s">
        <v>3</v>
      </c>
      <c r="B825" s="27" t="s">
        <v>1225</v>
      </c>
      <c r="C825" s="27" t="s">
        <v>2</v>
      </c>
      <c r="D825" s="5">
        <v>61481</v>
      </c>
      <c r="E825" s="122" t="s">
        <v>0</v>
      </c>
      <c r="F825" s="139" t="s">
        <v>1226</v>
      </c>
    </row>
    <row r="826" spans="1:6" ht="23.25" customHeight="1">
      <c r="A826" s="32" t="s">
        <v>3</v>
      </c>
      <c r="B826" s="33" t="s">
        <v>1095</v>
      </c>
      <c r="C826" s="33" t="s">
        <v>4</v>
      </c>
      <c r="D826" s="32" t="s">
        <v>1130</v>
      </c>
      <c r="E826" s="122"/>
      <c r="F826" s="139"/>
    </row>
    <row r="827" spans="1:6" ht="23.25" customHeight="1">
      <c r="A827" s="29" t="s">
        <v>6</v>
      </c>
      <c r="B827" s="29" t="s">
        <v>7</v>
      </c>
      <c r="C827" s="27" t="s">
        <v>8</v>
      </c>
      <c r="D827" s="29" t="s">
        <v>9</v>
      </c>
      <c r="E827" s="122"/>
      <c r="F827" s="139"/>
    </row>
    <row r="828" spans="1:6" ht="23.25" customHeight="1">
      <c r="A828" s="16" t="s">
        <v>1227</v>
      </c>
      <c r="B828" s="30" t="s">
        <v>1228</v>
      </c>
      <c r="C828" s="30" t="s">
        <v>1130</v>
      </c>
      <c r="D828" s="30" t="s">
        <v>178</v>
      </c>
      <c r="E828" s="30">
        <f>COUNTA(A828:A828)</f>
        <v>1</v>
      </c>
      <c r="F828" s="14"/>
    </row>
    <row r="829" spans="1:6" ht="23.25" customHeight="1">
      <c r="A829" s="27" t="s">
        <v>1</v>
      </c>
      <c r="B829" s="27" t="s">
        <v>1229</v>
      </c>
      <c r="C829" s="27" t="s">
        <v>2</v>
      </c>
      <c r="D829" s="5">
        <v>66690</v>
      </c>
      <c r="E829" s="122" t="s">
        <v>0</v>
      </c>
      <c r="F829" s="139" t="s">
        <v>1230</v>
      </c>
    </row>
    <row r="830" spans="1:6" ht="23.25" customHeight="1">
      <c r="A830" s="27" t="s">
        <v>3</v>
      </c>
      <c r="B830" s="27" t="s">
        <v>1231</v>
      </c>
      <c r="C830" s="27" t="s">
        <v>4</v>
      </c>
      <c r="D830" s="27" t="s">
        <v>1130</v>
      </c>
      <c r="E830" s="122"/>
      <c r="F830" s="139"/>
    </row>
    <row r="831" spans="1:6" ht="23.25" customHeight="1">
      <c r="A831" s="124" t="s">
        <v>6</v>
      </c>
      <c r="B831" s="124" t="s">
        <v>7</v>
      </c>
      <c r="C831" s="122" t="s">
        <v>8</v>
      </c>
      <c r="D831" s="124" t="s">
        <v>9</v>
      </c>
      <c r="E831" s="122"/>
      <c r="F831" s="139"/>
    </row>
    <row r="832" spans="1:6" ht="23.25" customHeight="1">
      <c r="A832" s="124"/>
      <c r="B832" s="124"/>
      <c r="C832" s="122"/>
      <c r="D832" s="122"/>
      <c r="E832" s="122"/>
      <c r="F832" s="139"/>
    </row>
    <row r="833" spans="1:6" ht="23.25" customHeight="1">
      <c r="A833" s="16" t="s">
        <v>1232</v>
      </c>
      <c r="B833" s="26" t="s">
        <v>1233</v>
      </c>
      <c r="C833" s="30" t="s">
        <v>1130</v>
      </c>
      <c r="D833" s="26" t="s">
        <v>41</v>
      </c>
      <c r="E833" s="26">
        <f>COUNTA(A833:A833)</f>
        <v>1</v>
      </c>
      <c r="F833" s="14"/>
    </row>
    <row r="834" spans="1:6" ht="23.25" customHeight="1">
      <c r="A834" s="123" t="s">
        <v>44</v>
      </c>
      <c r="B834" s="123"/>
      <c r="C834" s="123"/>
      <c r="D834" s="123"/>
      <c r="E834" s="138" t="s">
        <v>0</v>
      </c>
      <c r="F834" s="139" t="s">
        <v>132</v>
      </c>
    </row>
    <row r="835" spans="1:6" ht="23.25" customHeight="1">
      <c r="A835" s="32" t="s">
        <v>1</v>
      </c>
      <c r="B835" s="33" t="s">
        <v>1094</v>
      </c>
      <c r="C835" s="33" t="s">
        <v>2</v>
      </c>
      <c r="D835" s="8">
        <v>71109</v>
      </c>
      <c r="E835" s="138"/>
      <c r="F835" s="139"/>
    </row>
    <row r="836" spans="1:6" ht="23.25" customHeight="1">
      <c r="A836" s="32" t="s">
        <v>3</v>
      </c>
      <c r="B836" s="33" t="s">
        <v>1095</v>
      </c>
      <c r="C836" s="33" t="s">
        <v>4</v>
      </c>
      <c r="D836" s="32" t="s">
        <v>1014</v>
      </c>
      <c r="E836" s="138"/>
      <c r="F836" s="139"/>
    </row>
    <row r="837" spans="1:6" ht="23.25" customHeight="1">
      <c r="A837" s="32" t="s">
        <v>6</v>
      </c>
      <c r="B837" s="33" t="s">
        <v>7</v>
      </c>
      <c r="C837" s="33" t="s">
        <v>8</v>
      </c>
      <c r="D837" s="33" t="s">
        <v>9</v>
      </c>
      <c r="E837" s="138"/>
      <c r="F837" s="139"/>
    </row>
    <row r="838" spans="1:6" ht="23.25" customHeight="1">
      <c r="A838" s="2" t="s">
        <v>1234</v>
      </c>
      <c r="B838" s="25" t="s">
        <v>1235</v>
      </c>
      <c r="C838" s="30" t="s">
        <v>1130</v>
      </c>
      <c r="D838" s="25" t="s">
        <v>50</v>
      </c>
      <c r="E838" s="135">
        <f>COUNTA(A838:A855)</f>
        <v>18</v>
      </c>
      <c r="F838" s="40"/>
    </row>
    <row r="839" spans="1:6" ht="23.25" customHeight="1">
      <c r="A839" s="2" t="s">
        <v>1236</v>
      </c>
      <c r="B839" s="25" t="s">
        <v>1237</v>
      </c>
      <c r="C839" s="30" t="s">
        <v>1130</v>
      </c>
      <c r="D839" s="25" t="s">
        <v>50</v>
      </c>
      <c r="E839" s="135"/>
      <c r="F839" s="40"/>
    </row>
    <row r="840" spans="1:6" ht="23.25" customHeight="1">
      <c r="A840" s="2" t="s">
        <v>1238</v>
      </c>
      <c r="B840" s="25" t="s">
        <v>1239</v>
      </c>
      <c r="C840" s="30" t="s">
        <v>1130</v>
      </c>
      <c r="D840" s="25" t="s">
        <v>50</v>
      </c>
      <c r="E840" s="135"/>
      <c r="F840" s="40"/>
    </row>
    <row r="841" spans="1:6" ht="23.25" customHeight="1">
      <c r="A841" s="2" t="s">
        <v>1240</v>
      </c>
      <c r="B841" s="25" t="s">
        <v>1241</v>
      </c>
      <c r="C841" s="30" t="s">
        <v>1130</v>
      </c>
      <c r="D841" s="25" t="s">
        <v>50</v>
      </c>
      <c r="E841" s="135"/>
      <c r="F841" s="40"/>
    </row>
    <row r="842" spans="1:6" ht="23.25" customHeight="1">
      <c r="A842" s="2" t="s">
        <v>1242</v>
      </c>
      <c r="B842" s="25" t="s">
        <v>1243</v>
      </c>
      <c r="C842" s="30" t="s">
        <v>1130</v>
      </c>
      <c r="D842" s="25" t="s">
        <v>50</v>
      </c>
      <c r="E842" s="135"/>
      <c r="F842" s="40"/>
    </row>
    <row r="843" spans="1:6" ht="23.25" customHeight="1">
      <c r="A843" s="2" t="s">
        <v>1244</v>
      </c>
      <c r="B843" s="25" t="s">
        <v>1245</v>
      </c>
      <c r="C843" s="30" t="s">
        <v>1130</v>
      </c>
      <c r="D843" s="25" t="s">
        <v>50</v>
      </c>
      <c r="E843" s="135"/>
      <c r="F843" s="40"/>
    </row>
    <row r="844" spans="1:6" ht="23.25" customHeight="1">
      <c r="A844" s="2" t="s">
        <v>1246</v>
      </c>
      <c r="B844" s="25" t="s">
        <v>1247</v>
      </c>
      <c r="C844" s="30" t="s">
        <v>1130</v>
      </c>
      <c r="D844" s="25" t="s">
        <v>50</v>
      </c>
      <c r="E844" s="135"/>
      <c r="F844" s="40"/>
    </row>
    <row r="845" spans="1:6" ht="23.25" customHeight="1">
      <c r="A845" s="2" t="s">
        <v>1248</v>
      </c>
      <c r="B845" s="25" t="s">
        <v>1249</v>
      </c>
      <c r="C845" s="30" t="s">
        <v>1130</v>
      </c>
      <c r="D845" s="25" t="s">
        <v>50</v>
      </c>
      <c r="E845" s="135"/>
      <c r="F845" s="40"/>
    </row>
    <row r="846" spans="1:6" ht="23.25" customHeight="1">
      <c r="A846" s="2" t="s">
        <v>1250</v>
      </c>
      <c r="B846" s="25" t="s">
        <v>1251</v>
      </c>
      <c r="C846" s="30" t="s">
        <v>1130</v>
      </c>
      <c r="D846" s="25" t="s">
        <v>50</v>
      </c>
      <c r="E846" s="135"/>
      <c r="F846" s="40"/>
    </row>
    <row r="847" spans="1:6" ht="23.25" customHeight="1">
      <c r="A847" s="2" t="s">
        <v>1252</v>
      </c>
      <c r="B847" s="25" t="s">
        <v>1253</v>
      </c>
      <c r="C847" s="30" t="s">
        <v>1130</v>
      </c>
      <c r="D847" s="25" t="s">
        <v>50</v>
      </c>
      <c r="E847" s="135"/>
      <c r="F847" s="40"/>
    </row>
    <row r="848" spans="1:6" ht="23.25" customHeight="1">
      <c r="A848" s="2" t="s">
        <v>1254</v>
      </c>
      <c r="B848" s="25" t="s">
        <v>1255</v>
      </c>
      <c r="C848" s="30" t="s">
        <v>1130</v>
      </c>
      <c r="D848" s="25" t="s">
        <v>50</v>
      </c>
      <c r="E848" s="135"/>
      <c r="F848" s="40"/>
    </row>
    <row r="849" spans="1:6" ht="23.25" customHeight="1">
      <c r="A849" s="2" t="s">
        <v>1256</v>
      </c>
      <c r="B849" s="25" t="s">
        <v>1257</v>
      </c>
      <c r="C849" s="30" t="s">
        <v>1130</v>
      </c>
      <c r="D849" s="25" t="s">
        <v>50</v>
      </c>
      <c r="E849" s="135"/>
      <c r="F849" s="40"/>
    </row>
    <row r="850" spans="1:6" ht="23.25" customHeight="1">
      <c r="A850" s="2" t="s">
        <v>1258</v>
      </c>
      <c r="B850" s="25" t="s">
        <v>1259</v>
      </c>
      <c r="C850" s="30" t="s">
        <v>1130</v>
      </c>
      <c r="D850" s="25" t="s">
        <v>50</v>
      </c>
      <c r="E850" s="135"/>
      <c r="F850" s="40"/>
    </row>
    <row r="851" spans="1:6" ht="23.25" customHeight="1">
      <c r="A851" s="2" t="s">
        <v>1260</v>
      </c>
      <c r="B851" s="25" t="s">
        <v>1261</v>
      </c>
      <c r="C851" s="30" t="s">
        <v>1130</v>
      </c>
      <c r="D851" s="25" t="s">
        <v>50</v>
      </c>
      <c r="E851" s="135"/>
      <c r="F851" s="40"/>
    </row>
    <row r="852" spans="1:6" ht="23.25" customHeight="1">
      <c r="A852" s="66" t="s">
        <v>1262</v>
      </c>
      <c r="B852" s="25" t="s">
        <v>1263</v>
      </c>
      <c r="C852" s="30" t="s">
        <v>1130</v>
      </c>
      <c r="D852" s="25" t="s">
        <v>50</v>
      </c>
      <c r="E852" s="135"/>
      <c r="F852" s="40"/>
    </row>
    <row r="853" spans="1:6" ht="23.25" customHeight="1">
      <c r="A853" s="2" t="s">
        <v>1264</v>
      </c>
      <c r="B853" s="25" t="s">
        <v>1265</v>
      </c>
      <c r="C853" s="30" t="s">
        <v>1130</v>
      </c>
      <c r="D853" s="25" t="s">
        <v>50</v>
      </c>
      <c r="E853" s="135"/>
      <c r="F853" s="40"/>
    </row>
    <row r="854" spans="1:6" ht="23.25" customHeight="1">
      <c r="A854" s="2" t="s">
        <v>1266</v>
      </c>
      <c r="B854" s="25" t="s">
        <v>1267</v>
      </c>
      <c r="C854" s="30" t="s">
        <v>1130</v>
      </c>
      <c r="D854" s="25" t="s">
        <v>50</v>
      </c>
      <c r="E854" s="135"/>
      <c r="F854" s="40"/>
    </row>
    <row r="855" spans="1:6" ht="23.25" customHeight="1">
      <c r="A855" s="2" t="s">
        <v>1268</v>
      </c>
      <c r="B855" s="25" t="s">
        <v>1269</v>
      </c>
      <c r="C855" s="30" t="s">
        <v>1130</v>
      </c>
      <c r="D855" s="25" t="s">
        <v>50</v>
      </c>
      <c r="E855" s="135"/>
      <c r="F855" s="40"/>
    </row>
    <row r="856" spans="1:6" ht="23.25" customHeight="1">
      <c r="A856" s="106" t="s">
        <v>1270</v>
      </c>
      <c r="B856" s="106"/>
      <c r="C856" s="106"/>
      <c r="D856" s="106"/>
      <c r="E856" s="13">
        <f>E838+E833+E828+E823+E808+E784+E769</f>
        <v>64</v>
      </c>
      <c r="F856" s="14"/>
    </row>
    <row r="857" spans="1:6" ht="23.25" customHeight="1">
      <c r="A857" s="136" t="s">
        <v>2245</v>
      </c>
      <c r="B857" s="136"/>
      <c r="C857" s="136"/>
      <c r="D857" s="136"/>
      <c r="E857" s="108" t="s">
        <v>0</v>
      </c>
      <c r="F857" s="137" t="s">
        <v>1271</v>
      </c>
    </row>
    <row r="858" spans="1:6" ht="23.25" customHeight="1">
      <c r="A858" s="47" t="s">
        <v>1</v>
      </c>
      <c r="B858" s="103" t="s">
        <v>1272</v>
      </c>
      <c r="C858" s="47" t="s">
        <v>2</v>
      </c>
      <c r="D858" s="48">
        <v>60009</v>
      </c>
      <c r="E858" s="108"/>
      <c r="F858" s="137"/>
    </row>
    <row r="859" spans="1:6" ht="23.25" customHeight="1">
      <c r="A859" s="47" t="s">
        <v>3</v>
      </c>
      <c r="B859" s="47" t="s">
        <v>1273</v>
      </c>
      <c r="C859" s="47" t="s">
        <v>1126</v>
      </c>
      <c r="D859" s="47" t="s">
        <v>1274</v>
      </c>
      <c r="E859" s="108"/>
      <c r="F859" s="137"/>
    </row>
    <row r="860" spans="1:6" ht="23.25" customHeight="1">
      <c r="A860" s="110" t="s">
        <v>6</v>
      </c>
      <c r="B860" s="110" t="s">
        <v>7</v>
      </c>
      <c r="C860" s="108" t="s">
        <v>8</v>
      </c>
      <c r="D860" s="110" t="s">
        <v>9</v>
      </c>
      <c r="E860" s="108"/>
      <c r="F860" s="137"/>
    </row>
    <row r="861" spans="1:6" ht="23.25" customHeight="1">
      <c r="A861" s="110"/>
      <c r="B861" s="110"/>
      <c r="C861" s="108"/>
      <c r="D861" s="108"/>
      <c r="E861" s="108"/>
      <c r="F861" s="137"/>
    </row>
    <row r="862" spans="1:6" ht="23.25" customHeight="1">
      <c r="A862" s="49" t="s">
        <v>1275</v>
      </c>
      <c r="B862" s="50" t="s">
        <v>1276</v>
      </c>
      <c r="C862" s="51" t="s">
        <v>1274</v>
      </c>
      <c r="D862" s="51" t="s">
        <v>41</v>
      </c>
      <c r="E862" s="133">
        <f>COUNTA(A862:A863)</f>
        <v>2</v>
      </c>
      <c r="F862" s="36"/>
    </row>
    <row r="863" spans="1:6" ht="23.25" customHeight="1">
      <c r="A863" s="49" t="s">
        <v>1277</v>
      </c>
      <c r="B863" s="50" t="s">
        <v>1278</v>
      </c>
      <c r="C863" s="51" t="s">
        <v>1274</v>
      </c>
      <c r="D863" s="51" t="s">
        <v>172</v>
      </c>
      <c r="E863" s="133"/>
      <c r="F863" s="36"/>
    </row>
    <row r="864" spans="1:6" ht="23.25" customHeight="1">
      <c r="A864" s="47" t="s">
        <v>1</v>
      </c>
      <c r="B864" s="47" t="s">
        <v>1279</v>
      </c>
      <c r="C864" s="47" t="s">
        <v>2</v>
      </c>
      <c r="D864" s="48">
        <v>60770</v>
      </c>
      <c r="E864" s="108" t="s">
        <v>0</v>
      </c>
      <c r="F864" s="127" t="s">
        <v>891</v>
      </c>
    </row>
    <row r="865" spans="1:6" ht="23.25" customHeight="1">
      <c r="A865" s="47" t="s">
        <v>3</v>
      </c>
      <c r="B865" s="47" t="s">
        <v>1280</v>
      </c>
      <c r="C865" s="47" t="s">
        <v>4</v>
      </c>
      <c r="D865" s="47" t="s">
        <v>1274</v>
      </c>
      <c r="E865" s="108"/>
      <c r="F865" s="127"/>
    </row>
    <row r="866" spans="1:6" ht="23.25" customHeight="1">
      <c r="A866" s="110" t="s">
        <v>547</v>
      </c>
      <c r="B866" s="110" t="s">
        <v>7</v>
      </c>
      <c r="C866" s="108" t="s">
        <v>8</v>
      </c>
      <c r="D866" s="110" t="s">
        <v>548</v>
      </c>
      <c r="E866" s="108"/>
      <c r="F866" s="127"/>
    </row>
    <row r="867" spans="1:6" ht="23.25" customHeight="1">
      <c r="A867" s="110"/>
      <c r="B867" s="110"/>
      <c r="C867" s="108"/>
      <c r="D867" s="108"/>
      <c r="E867" s="108"/>
      <c r="F867" s="127"/>
    </row>
    <row r="868" spans="1:6" ht="23.25" customHeight="1">
      <c r="A868" s="52" t="s">
        <v>1281</v>
      </c>
      <c r="B868" s="51" t="s">
        <v>1282</v>
      </c>
      <c r="C868" s="51" t="s">
        <v>1274</v>
      </c>
      <c r="D868" s="51" t="s">
        <v>39</v>
      </c>
      <c r="E868" s="112">
        <f>COUNTA(A868:A878)</f>
        <v>11</v>
      </c>
      <c r="F868" s="37"/>
    </row>
    <row r="869" spans="1:6" ht="23.25" customHeight="1">
      <c r="A869" s="52" t="s">
        <v>1283</v>
      </c>
      <c r="B869" s="51" t="s">
        <v>1284</v>
      </c>
      <c r="C869" s="51" t="s">
        <v>1274</v>
      </c>
      <c r="D869" s="51" t="s">
        <v>1285</v>
      </c>
      <c r="E869" s="112"/>
      <c r="F869" s="37"/>
    </row>
    <row r="870" spans="1:6" ht="23.25" customHeight="1">
      <c r="A870" s="52" t="s">
        <v>1286</v>
      </c>
      <c r="B870" s="51" t="s">
        <v>1287</v>
      </c>
      <c r="C870" s="51" t="s">
        <v>1274</v>
      </c>
      <c r="D870" s="51" t="s">
        <v>1285</v>
      </c>
      <c r="E870" s="112"/>
      <c r="F870" s="37"/>
    </row>
    <row r="871" spans="1:6" ht="23.25" customHeight="1">
      <c r="A871" s="52" t="s">
        <v>1288</v>
      </c>
      <c r="B871" s="51" t="s">
        <v>1289</v>
      </c>
      <c r="C871" s="51" t="s">
        <v>1274</v>
      </c>
      <c r="D871" s="51" t="s">
        <v>1285</v>
      </c>
      <c r="E871" s="112"/>
      <c r="F871" s="37"/>
    </row>
    <row r="872" spans="1:6" ht="23.25" customHeight="1">
      <c r="A872" s="53" t="s">
        <v>2250</v>
      </c>
      <c r="B872" s="35" t="s">
        <v>2251</v>
      </c>
      <c r="C872" s="35" t="s">
        <v>1274</v>
      </c>
      <c r="D872" s="35" t="s">
        <v>1285</v>
      </c>
      <c r="E872" s="112"/>
      <c r="F872" s="37"/>
    </row>
    <row r="873" spans="1:6" ht="23.25" customHeight="1">
      <c r="A873" s="52" t="s">
        <v>1290</v>
      </c>
      <c r="B873" s="51" t="s">
        <v>1291</v>
      </c>
      <c r="C873" s="51" t="s">
        <v>1274</v>
      </c>
      <c r="D873" s="51" t="s">
        <v>39</v>
      </c>
      <c r="E873" s="112"/>
      <c r="F873" s="37"/>
    </row>
    <row r="874" spans="1:6" ht="23.25" customHeight="1">
      <c r="A874" s="52" t="s">
        <v>1292</v>
      </c>
      <c r="B874" s="51" t="s">
        <v>1293</v>
      </c>
      <c r="C874" s="51" t="s">
        <v>1274</v>
      </c>
      <c r="D874" s="51" t="s">
        <v>1294</v>
      </c>
      <c r="E874" s="112"/>
      <c r="F874" s="37"/>
    </row>
    <row r="875" spans="1:6" ht="23.25" customHeight="1">
      <c r="A875" s="53" t="s">
        <v>2252</v>
      </c>
      <c r="B875" s="35" t="s">
        <v>2253</v>
      </c>
      <c r="C875" s="35" t="s">
        <v>1274</v>
      </c>
      <c r="D875" s="35" t="s">
        <v>1285</v>
      </c>
      <c r="E875" s="112"/>
      <c r="F875" s="37"/>
    </row>
    <row r="876" spans="1:6" ht="23.25" customHeight="1">
      <c r="A876" s="52" t="s">
        <v>1295</v>
      </c>
      <c r="B876" s="51" t="s">
        <v>1296</v>
      </c>
      <c r="C876" s="51" t="s">
        <v>1274</v>
      </c>
      <c r="D876" s="51" t="s">
        <v>39</v>
      </c>
      <c r="E876" s="112"/>
      <c r="F876" s="37"/>
    </row>
    <row r="877" spans="1:6" ht="23.25" customHeight="1">
      <c r="A877" s="52" t="s">
        <v>1297</v>
      </c>
      <c r="B877" s="51" t="s">
        <v>1298</v>
      </c>
      <c r="C877" s="51" t="s">
        <v>1274</v>
      </c>
      <c r="D877" s="51" t="s">
        <v>1285</v>
      </c>
      <c r="E877" s="112"/>
      <c r="F877" s="37"/>
    </row>
    <row r="878" spans="1:6" ht="23.25" customHeight="1">
      <c r="A878" s="52" t="s">
        <v>1299</v>
      </c>
      <c r="B878" s="51" t="s">
        <v>1300</v>
      </c>
      <c r="C878" s="51" t="s">
        <v>1274</v>
      </c>
      <c r="D878" s="51" t="s">
        <v>1285</v>
      </c>
      <c r="E878" s="112"/>
      <c r="F878" s="37"/>
    </row>
    <row r="879" spans="1:6" ht="23.25" customHeight="1">
      <c r="A879" s="47" t="s">
        <v>1</v>
      </c>
      <c r="B879" s="47" t="s">
        <v>1301</v>
      </c>
      <c r="C879" s="47" t="s">
        <v>2</v>
      </c>
      <c r="D879" s="48">
        <v>67750</v>
      </c>
      <c r="E879" s="108" t="s">
        <v>0</v>
      </c>
      <c r="F879" s="127" t="s">
        <v>1302</v>
      </c>
    </row>
    <row r="880" spans="1:6" ht="23.25" customHeight="1">
      <c r="A880" s="47" t="s">
        <v>3</v>
      </c>
      <c r="B880" s="47" t="s">
        <v>1303</v>
      </c>
      <c r="C880" s="47" t="s">
        <v>4</v>
      </c>
      <c r="D880" s="47" t="s">
        <v>1274</v>
      </c>
      <c r="E880" s="108"/>
      <c r="F880" s="127"/>
    </row>
    <row r="881" spans="1:6" ht="23.25" customHeight="1">
      <c r="A881" s="110" t="s">
        <v>547</v>
      </c>
      <c r="B881" s="110" t="s">
        <v>7</v>
      </c>
      <c r="C881" s="108" t="s">
        <v>8</v>
      </c>
      <c r="D881" s="110" t="s">
        <v>548</v>
      </c>
      <c r="E881" s="108"/>
      <c r="F881" s="127"/>
    </row>
    <row r="882" spans="1:6" ht="23.25" customHeight="1">
      <c r="A882" s="110"/>
      <c r="B882" s="110"/>
      <c r="C882" s="108"/>
      <c r="D882" s="108"/>
      <c r="E882" s="108"/>
      <c r="F882" s="127"/>
    </row>
    <row r="883" spans="1:6" ht="23.25" customHeight="1">
      <c r="A883" s="52" t="s">
        <v>1304</v>
      </c>
      <c r="B883" s="51" t="s">
        <v>1305</v>
      </c>
      <c r="C883" s="51" t="s">
        <v>1274</v>
      </c>
      <c r="D883" s="51" t="s">
        <v>103</v>
      </c>
      <c r="E883" s="133">
        <f>COUNTA(A883:A917)</f>
        <v>35</v>
      </c>
      <c r="F883" s="37"/>
    </row>
    <row r="884" spans="1:6" ht="23.25" customHeight="1">
      <c r="A884" s="52" t="s">
        <v>1306</v>
      </c>
      <c r="B884" s="51" t="s">
        <v>1307</v>
      </c>
      <c r="C884" s="51" t="s">
        <v>1274</v>
      </c>
      <c r="D884" s="51" t="s">
        <v>103</v>
      </c>
      <c r="E884" s="133"/>
      <c r="F884" s="37"/>
    </row>
    <row r="885" spans="1:6" ht="23.25" customHeight="1">
      <c r="A885" s="52" t="s">
        <v>1308</v>
      </c>
      <c r="B885" s="51" t="s">
        <v>1309</v>
      </c>
      <c r="C885" s="51" t="s">
        <v>1274</v>
      </c>
      <c r="D885" s="51" t="s">
        <v>103</v>
      </c>
      <c r="E885" s="133"/>
      <c r="F885" s="37"/>
    </row>
    <row r="886" spans="1:6" ht="23.25" customHeight="1">
      <c r="A886" s="52" t="s">
        <v>1310</v>
      </c>
      <c r="B886" s="51" t="s">
        <v>1311</v>
      </c>
      <c r="C886" s="51" t="s">
        <v>1274</v>
      </c>
      <c r="D886" s="51" t="s">
        <v>337</v>
      </c>
      <c r="E886" s="133"/>
      <c r="F886" s="37"/>
    </row>
    <row r="887" spans="1:6" ht="23.25" customHeight="1">
      <c r="A887" s="52" t="s">
        <v>1312</v>
      </c>
      <c r="B887" s="51" t="s">
        <v>1313</v>
      </c>
      <c r="C887" s="51" t="s">
        <v>1274</v>
      </c>
      <c r="D887" s="51" t="s">
        <v>103</v>
      </c>
      <c r="E887" s="133"/>
      <c r="F887" s="37"/>
    </row>
    <row r="888" spans="1:6" ht="23.25" customHeight="1">
      <c r="A888" s="52" t="s">
        <v>1314</v>
      </c>
      <c r="B888" s="51" t="s">
        <v>1315</v>
      </c>
      <c r="C888" s="51" t="s">
        <v>1274</v>
      </c>
      <c r="D888" s="51" t="s">
        <v>103</v>
      </c>
      <c r="E888" s="133"/>
      <c r="F888" s="37"/>
    </row>
    <row r="889" spans="1:6" ht="23.25" customHeight="1">
      <c r="A889" s="52" t="s">
        <v>1316</v>
      </c>
      <c r="B889" s="51" t="s">
        <v>1317</v>
      </c>
      <c r="C889" s="51" t="s">
        <v>1274</v>
      </c>
      <c r="D889" s="51" t="s">
        <v>103</v>
      </c>
      <c r="E889" s="133"/>
      <c r="F889" s="37"/>
    </row>
    <row r="890" spans="1:6" ht="23.25" customHeight="1">
      <c r="A890" s="52" t="s">
        <v>1318</v>
      </c>
      <c r="B890" s="51" t="s">
        <v>1319</v>
      </c>
      <c r="C890" s="51" t="s">
        <v>1274</v>
      </c>
      <c r="D890" s="51" t="s">
        <v>103</v>
      </c>
      <c r="E890" s="133"/>
      <c r="F890" s="37"/>
    </row>
    <row r="891" spans="1:6" ht="23.25" customHeight="1">
      <c r="A891" s="52" t="s">
        <v>1320</v>
      </c>
      <c r="B891" s="51" t="s">
        <v>1321</v>
      </c>
      <c r="C891" s="51" t="s">
        <v>1274</v>
      </c>
      <c r="D891" s="51" t="s">
        <v>103</v>
      </c>
      <c r="E891" s="133"/>
      <c r="F891" s="37"/>
    </row>
    <row r="892" spans="1:6" ht="23.25" customHeight="1">
      <c r="A892" s="52" t="s">
        <v>1322</v>
      </c>
      <c r="B892" s="51" t="s">
        <v>1323</v>
      </c>
      <c r="C892" s="51" t="s">
        <v>1274</v>
      </c>
      <c r="D892" s="51" t="s">
        <v>103</v>
      </c>
      <c r="E892" s="133"/>
      <c r="F892" s="37"/>
    </row>
    <row r="893" spans="1:6" ht="23.25" customHeight="1">
      <c r="A893" s="160" t="s">
        <v>1324</v>
      </c>
      <c r="B893" s="51" t="s">
        <v>1325</v>
      </c>
      <c r="C893" s="51" t="s">
        <v>1274</v>
      </c>
      <c r="D893" s="51" t="s">
        <v>103</v>
      </c>
      <c r="E893" s="133"/>
      <c r="F893" s="37"/>
    </row>
    <row r="894" spans="1:6" ht="23.25" customHeight="1">
      <c r="A894" s="52" t="s">
        <v>1326</v>
      </c>
      <c r="B894" s="51" t="s">
        <v>1325</v>
      </c>
      <c r="C894" s="51" t="s">
        <v>1274</v>
      </c>
      <c r="D894" s="51" t="s">
        <v>103</v>
      </c>
      <c r="E894" s="133"/>
      <c r="F894" s="37"/>
    </row>
    <row r="895" spans="1:6" ht="23.25" customHeight="1">
      <c r="A895" s="52" t="s">
        <v>1327</v>
      </c>
      <c r="B895" s="51" t="s">
        <v>1328</v>
      </c>
      <c r="C895" s="51" t="s">
        <v>1274</v>
      </c>
      <c r="D895" s="51" t="s">
        <v>103</v>
      </c>
      <c r="E895" s="133"/>
      <c r="F895" s="37"/>
    </row>
    <row r="896" spans="1:6" ht="23.25" customHeight="1">
      <c r="A896" s="52" t="s">
        <v>1329</v>
      </c>
      <c r="B896" s="51" t="s">
        <v>1330</v>
      </c>
      <c r="C896" s="51" t="s">
        <v>1274</v>
      </c>
      <c r="D896" s="51" t="s">
        <v>103</v>
      </c>
      <c r="E896" s="133"/>
      <c r="F896" s="37"/>
    </row>
    <row r="897" spans="1:6" ht="23.25" customHeight="1">
      <c r="A897" s="52" t="s">
        <v>1331</v>
      </c>
      <c r="B897" s="51" t="s">
        <v>1332</v>
      </c>
      <c r="C897" s="51" t="s">
        <v>1274</v>
      </c>
      <c r="D897" s="51" t="s">
        <v>103</v>
      </c>
      <c r="E897" s="133"/>
      <c r="F897" s="37"/>
    </row>
    <row r="898" spans="1:6" ht="23.25" customHeight="1">
      <c r="A898" s="52" t="s">
        <v>1333</v>
      </c>
      <c r="B898" s="51" t="s">
        <v>1334</v>
      </c>
      <c r="C898" s="51" t="s">
        <v>1274</v>
      </c>
      <c r="D898" s="51" t="s">
        <v>103</v>
      </c>
      <c r="E898" s="133"/>
      <c r="F898" s="37"/>
    </row>
    <row r="899" spans="1:6" ht="23.25" customHeight="1">
      <c r="A899" s="52" t="s">
        <v>1335</v>
      </c>
      <c r="B899" s="51" t="s">
        <v>1336</v>
      </c>
      <c r="C899" s="51" t="s">
        <v>1274</v>
      </c>
      <c r="D899" s="51" t="s">
        <v>103</v>
      </c>
      <c r="E899" s="133"/>
      <c r="F899" s="37"/>
    </row>
    <row r="900" spans="1:6" ht="23.25" customHeight="1">
      <c r="A900" s="52" t="s">
        <v>1337</v>
      </c>
      <c r="B900" s="51" t="s">
        <v>1338</v>
      </c>
      <c r="C900" s="51" t="s">
        <v>1274</v>
      </c>
      <c r="D900" s="51" t="s">
        <v>103</v>
      </c>
      <c r="E900" s="133"/>
      <c r="F900" s="37"/>
    </row>
    <row r="901" spans="1:6" ht="23.25" customHeight="1">
      <c r="A901" s="52" t="s">
        <v>1339</v>
      </c>
      <c r="B901" s="51" t="s">
        <v>1340</v>
      </c>
      <c r="C901" s="51" t="s">
        <v>1274</v>
      </c>
      <c r="D901" s="51" t="s">
        <v>103</v>
      </c>
      <c r="E901" s="133"/>
      <c r="F901" s="37"/>
    </row>
    <row r="902" spans="1:6" ht="23.25" customHeight="1">
      <c r="A902" s="52" t="s">
        <v>1341</v>
      </c>
      <c r="B902" s="51" t="s">
        <v>1342</v>
      </c>
      <c r="C902" s="51" t="s">
        <v>1274</v>
      </c>
      <c r="D902" s="51" t="s">
        <v>103</v>
      </c>
      <c r="E902" s="133"/>
      <c r="F902" s="37"/>
    </row>
    <row r="903" spans="1:6" ht="23.25" customHeight="1">
      <c r="A903" s="52" t="s">
        <v>1343</v>
      </c>
      <c r="B903" s="51" t="s">
        <v>1344</v>
      </c>
      <c r="C903" s="51" t="s">
        <v>1274</v>
      </c>
      <c r="D903" s="51" t="s">
        <v>337</v>
      </c>
      <c r="E903" s="133"/>
      <c r="F903" s="37"/>
    </row>
    <row r="904" spans="1:6" ht="23.25" customHeight="1">
      <c r="A904" s="52" t="s">
        <v>1345</v>
      </c>
      <c r="B904" s="51" t="s">
        <v>1346</v>
      </c>
      <c r="C904" s="51" t="s">
        <v>1274</v>
      </c>
      <c r="D904" s="51" t="s">
        <v>103</v>
      </c>
      <c r="E904" s="133"/>
      <c r="F904" s="37"/>
    </row>
    <row r="905" spans="1:6" ht="23.25" customHeight="1">
      <c r="A905" s="52" t="s">
        <v>1347</v>
      </c>
      <c r="B905" s="51" t="s">
        <v>1348</v>
      </c>
      <c r="C905" s="51" t="s">
        <v>1274</v>
      </c>
      <c r="D905" s="51" t="s">
        <v>103</v>
      </c>
      <c r="E905" s="133"/>
      <c r="F905" s="37"/>
    </row>
    <row r="906" spans="1:6" ht="23.25" customHeight="1">
      <c r="A906" s="52" t="s">
        <v>1349</v>
      </c>
      <c r="B906" s="51" t="s">
        <v>1350</v>
      </c>
      <c r="C906" s="51" t="s">
        <v>1274</v>
      </c>
      <c r="D906" s="51" t="s">
        <v>103</v>
      </c>
      <c r="E906" s="133"/>
      <c r="F906" s="37"/>
    </row>
    <row r="907" spans="1:6" ht="23.25" customHeight="1">
      <c r="A907" s="52" t="s">
        <v>1351</v>
      </c>
      <c r="B907" s="51" t="s">
        <v>1352</v>
      </c>
      <c r="C907" s="51" t="s">
        <v>1274</v>
      </c>
      <c r="D907" s="51" t="s">
        <v>337</v>
      </c>
      <c r="E907" s="133"/>
      <c r="F907" s="37"/>
    </row>
    <row r="908" spans="1:6" ht="23.25" customHeight="1">
      <c r="A908" s="52" t="s">
        <v>1353</v>
      </c>
      <c r="B908" s="51" t="s">
        <v>1354</v>
      </c>
      <c r="C908" s="51" t="s">
        <v>1274</v>
      </c>
      <c r="D908" s="51" t="s">
        <v>103</v>
      </c>
      <c r="E908" s="133"/>
      <c r="F908" s="37"/>
    </row>
    <row r="909" spans="1:6" ht="23.25" customHeight="1">
      <c r="A909" s="52" t="s">
        <v>1355</v>
      </c>
      <c r="B909" s="51" t="s">
        <v>1356</v>
      </c>
      <c r="C909" s="51" t="s">
        <v>1274</v>
      </c>
      <c r="D909" s="51" t="s">
        <v>337</v>
      </c>
      <c r="E909" s="133"/>
      <c r="F909" s="37"/>
    </row>
    <row r="910" spans="1:6" ht="23.25" customHeight="1">
      <c r="A910" s="52" t="s">
        <v>1357</v>
      </c>
      <c r="B910" s="51" t="s">
        <v>1358</v>
      </c>
      <c r="C910" s="51" t="s">
        <v>1274</v>
      </c>
      <c r="D910" s="51" t="s">
        <v>103</v>
      </c>
      <c r="E910" s="133"/>
      <c r="F910" s="37"/>
    </row>
    <row r="911" spans="1:6" ht="23.25" customHeight="1">
      <c r="A911" s="52" t="s">
        <v>1359</v>
      </c>
      <c r="B911" s="51" t="s">
        <v>1360</v>
      </c>
      <c r="C911" s="51" t="s">
        <v>1274</v>
      </c>
      <c r="D911" s="51" t="s">
        <v>103</v>
      </c>
      <c r="E911" s="133"/>
      <c r="F911" s="37"/>
    </row>
    <row r="912" spans="1:6" ht="23.25" customHeight="1">
      <c r="A912" s="52" t="s">
        <v>1361</v>
      </c>
      <c r="B912" s="51" t="s">
        <v>1362</v>
      </c>
      <c r="C912" s="51" t="s">
        <v>1274</v>
      </c>
      <c r="D912" s="51" t="s">
        <v>103</v>
      </c>
      <c r="E912" s="133"/>
      <c r="F912" s="37"/>
    </row>
    <row r="913" spans="1:6" ht="23.25" customHeight="1">
      <c r="A913" s="52" t="s">
        <v>1363</v>
      </c>
      <c r="B913" s="51" t="s">
        <v>1364</v>
      </c>
      <c r="C913" s="51" t="s">
        <v>1274</v>
      </c>
      <c r="D913" s="51" t="s">
        <v>103</v>
      </c>
      <c r="E913" s="133"/>
      <c r="F913" s="37"/>
    </row>
    <row r="914" spans="1:6" ht="23.25" customHeight="1">
      <c r="A914" s="52" t="s">
        <v>1365</v>
      </c>
      <c r="B914" s="51" t="s">
        <v>1366</v>
      </c>
      <c r="C914" s="51" t="s">
        <v>1274</v>
      </c>
      <c r="D914" s="51" t="s">
        <v>103</v>
      </c>
      <c r="E914" s="133"/>
      <c r="F914" s="37"/>
    </row>
    <row r="915" spans="1:6" ht="23.25" customHeight="1">
      <c r="A915" s="52" t="s">
        <v>1367</v>
      </c>
      <c r="B915" s="51" t="s">
        <v>1368</v>
      </c>
      <c r="C915" s="51" t="s">
        <v>1274</v>
      </c>
      <c r="D915" s="51" t="s">
        <v>103</v>
      </c>
      <c r="E915" s="133"/>
      <c r="F915" s="37"/>
    </row>
    <row r="916" spans="1:6" ht="23.25" customHeight="1">
      <c r="A916" s="52" t="s">
        <v>1369</v>
      </c>
      <c r="B916" s="51" t="s">
        <v>1370</v>
      </c>
      <c r="C916" s="51" t="s">
        <v>1274</v>
      </c>
      <c r="D916" s="51" t="s">
        <v>103</v>
      </c>
      <c r="E916" s="133"/>
      <c r="F916" s="37"/>
    </row>
    <row r="917" spans="1:6" ht="23.25" customHeight="1">
      <c r="A917" s="52" t="s">
        <v>1371</v>
      </c>
      <c r="B917" s="51" t="s">
        <v>1372</v>
      </c>
      <c r="C917" s="51" t="s">
        <v>1274</v>
      </c>
      <c r="D917" s="51" t="s">
        <v>103</v>
      </c>
      <c r="E917" s="133"/>
      <c r="F917" s="37"/>
    </row>
    <row r="918" spans="1:6" ht="23.25" customHeight="1">
      <c r="A918" s="47" t="s">
        <v>1</v>
      </c>
      <c r="B918" s="47" t="s">
        <v>1373</v>
      </c>
      <c r="C918" s="47" t="s">
        <v>2</v>
      </c>
      <c r="D918" s="48">
        <v>58669</v>
      </c>
      <c r="E918" s="108" t="s">
        <v>0</v>
      </c>
      <c r="F918" s="127" t="s">
        <v>1374</v>
      </c>
    </row>
    <row r="919" spans="1:6" ht="23.25" customHeight="1">
      <c r="A919" s="47" t="s">
        <v>3</v>
      </c>
      <c r="B919" s="47" t="s">
        <v>1375</v>
      </c>
      <c r="C919" s="47" t="s">
        <v>4</v>
      </c>
      <c r="D919" s="47" t="s">
        <v>1274</v>
      </c>
      <c r="E919" s="108"/>
      <c r="F919" s="127"/>
    </row>
    <row r="920" spans="1:6" ht="23.25" customHeight="1">
      <c r="A920" s="110" t="s">
        <v>547</v>
      </c>
      <c r="B920" s="110" t="s">
        <v>7</v>
      </c>
      <c r="C920" s="108" t="s">
        <v>8</v>
      </c>
      <c r="D920" s="110" t="s">
        <v>548</v>
      </c>
      <c r="E920" s="108"/>
      <c r="F920" s="127"/>
    </row>
    <row r="921" spans="1:6" ht="23.25" customHeight="1">
      <c r="A921" s="110"/>
      <c r="B921" s="110"/>
      <c r="C921" s="108"/>
      <c r="D921" s="108"/>
      <c r="E921" s="108"/>
      <c r="F921" s="127"/>
    </row>
    <row r="922" spans="1:6" ht="23.25" customHeight="1">
      <c r="A922" s="54" t="s">
        <v>1376</v>
      </c>
      <c r="B922" s="51" t="s">
        <v>1377</v>
      </c>
      <c r="C922" s="55" t="s">
        <v>1274</v>
      </c>
      <c r="D922" s="56" t="s">
        <v>337</v>
      </c>
      <c r="E922" s="133">
        <f>COUNTA(A922:A924)</f>
        <v>3</v>
      </c>
      <c r="F922" s="37"/>
    </row>
    <row r="923" spans="1:6" ht="23.25" customHeight="1">
      <c r="A923" s="54" t="s">
        <v>1378</v>
      </c>
      <c r="B923" s="51" t="s">
        <v>1379</v>
      </c>
      <c r="C923" s="55" t="s">
        <v>1274</v>
      </c>
      <c r="D923" s="55" t="s">
        <v>279</v>
      </c>
      <c r="E923" s="133"/>
      <c r="F923" s="37"/>
    </row>
    <row r="924" spans="1:6" ht="23.25" customHeight="1">
      <c r="A924" s="54" t="s">
        <v>1380</v>
      </c>
      <c r="B924" s="51" t="s">
        <v>1381</v>
      </c>
      <c r="C924" s="55" t="s">
        <v>1274</v>
      </c>
      <c r="D924" s="55" t="s">
        <v>268</v>
      </c>
      <c r="E924" s="133"/>
      <c r="F924" s="37"/>
    </row>
    <row r="925" spans="1:6" ht="23.25" customHeight="1">
      <c r="A925" s="47" t="s">
        <v>1</v>
      </c>
      <c r="B925" s="47" t="s">
        <v>1382</v>
      </c>
      <c r="C925" s="47" t="s">
        <v>2</v>
      </c>
      <c r="D925" s="48">
        <v>71114</v>
      </c>
      <c r="E925" s="108" t="s">
        <v>0</v>
      </c>
      <c r="F925" s="127" t="s">
        <v>1383</v>
      </c>
    </row>
    <row r="926" spans="1:6" ht="23.25" customHeight="1">
      <c r="A926" s="47" t="s">
        <v>3</v>
      </c>
      <c r="B926" s="47" t="s">
        <v>1384</v>
      </c>
      <c r="C926" s="47" t="s">
        <v>1126</v>
      </c>
      <c r="D926" s="47" t="s">
        <v>1274</v>
      </c>
      <c r="E926" s="108"/>
      <c r="F926" s="127"/>
    </row>
    <row r="927" spans="1:6" ht="23.25" customHeight="1">
      <c r="A927" s="110" t="s">
        <v>547</v>
      </c>
      <c r="B927" s="110" t="s">
        <v>7</v>
      </c>
      <c r="C927" s="108" t="s">
        <v>8</v>
      </c>
      <c r="D927" s="110" t="s">
        <v>548</v>
      </c>
      <c r="E927" s="108"/>
      <c r="F927" s="127"/>
    </row>
    <row r="928" spans="1:6" ht="23.25" customHeight="1">
      <c r="A928" s="110"/>
      <c r="B928" s="110"/>
      <c r="C928" s="108"/>
      <c r="D928" s="108"/>
      <c r="E928" s="108"/>
      <c r="F928" s="127"/>
    </row>
    <row r="929" spans="1:6" ht="23.25" customHeight="1">
      <c r="A929" s="52" t="s">
        <v>1385</v>
      </c>
      <c r="B929" s="51" t="s">
        <v>1386</v>
      </c>
      <c r="C929" s="51" t="s">
        <v>1274</v>
      </c>
      <c r="D929" s="51" t="s">
        <v>1387</v>
      </c>
      <c r="E929" s="112">
        <f>COUNTA(A929:A950)</f>
        <v>22</v>
      </c>
      <c r="F929" s="37"/>
    </row>
    <row r="930" spans="1:6" ht="23.25" customHeight="1">
      <c r="A930" s="52" t="s">
        <v>1388</v>
      </c>
      <c r="B930" s="51" t="s">
        <v>1389</v>
      </c>
      <c r="C930" s="51" t="s">
        <v>1274</v>
      </c>
      <c r="D930" s="51" t="s">
        <v>1387</v>
      </c>
      <c r="E930" s="112"/>
      <c r="F930" s="37"/>
    </row>
    <row r="931" spans="1:6" ht="23.25" customHeight="1">
      <c r="A931" s="53" t="s">
        <v>2254</v>
      </c>
      <c r="B931" s="35" t="s">
        <v>2255</v>
      </c>
      <c r="C931" s="35" t="s">
        <v>1274</v>
      </c>
      <c r="D931" s="35" t="s">
        <v>1387</v>
      </c>
      <c r="E931" s="112"/>
      <c r="F931" s="37"/>
    </row>
    <row r="932" spans="1:6" ht="23.25" customHeight="1">
      <c r="A932" s="52" t="s">
        <v>1390</v>
      </c>
      <c r="B932" s="51" t="s">
        <v>1391</v>
      </c>
      <c r="C932" s="51" t="s">
        <v>1274</v>
      </c>
      <c r="D932" s="51" t="s">
        <v>1387</v>
      </c>
      <c r="E932" s="112"/>
      <c r="F932" s="39"/>
    </row>
    <row r="933" spans="1:6" ht="23.25" customHeight="1">
      <c r="A933" s="52" t="s">
        <v>1392</v>
      </c>
      <c r="B933" s="51" t="s">
        <v>1393</v>
      </c>
      <c r="C933" s="51" t="s">
        <v>1274</v>
      </c>
      <c r="D933" s="51" t="s">
        <v>1387</v>
      </c>
      <c r="E933" s="112"/>
      <c r="F933" s="39"/>
    </row>
    <row r="934" spans="1:6" ht="23.25" customHeight="1">
      <c r="A934" s="52" t="s">
        <v>1394</v>
      </c>
      <c r="B934" s="51" t="s">
        <v>1395</v>
      </c>
      <c r="C934" s="51" t="s">
        <v>1274</v>
      </c>
      <c r="D934" s="51" t="s">
        <v>1387</v>
      </c>
      <c r="E934" s="112"/>
      <c r="F934" s="37"/>
    </row>
    <row r="935" spans="1:6" ht="23.25" customHeight="1">
      <c r="A935" s="52" t="s">
        <v>1396</v>
      </c>
      <c r="B935" s="51" t="s">
        <v>1397</v>
      </c>
      <c r="C935" s="51" t="s">
        <v>1274</v>
      </c>
      <c r="D935" s="51" t="s">
        <v>1387</v>
      </c>
      <c r="E935" s="112"/>
      <c r="F935" s="37"/>
    </row>
    <row r="936" spans="1:6" ht="23.25" customHeight="1">
      <c r="A936" s="52" t="s">
        <v>1398</v>
      </c>
      <c r="B936" s="51" t="s">
        <v>1399</v>
      </c>
      <c r="C936" s="51" t="s">
        <v>1274</v>
      </c>
      <c r="D936" s="51" t="s">
        <v>1387</v>
      </c>
      <c r="E936" s="112"/>
      <c r="F936" s="37"/>
    </row>
    <row r="937" spans="1:6" ht="23.25" customHeight="1">
      <c r="A937" s="52" t="s">
        <v>1400</v>
      </c>
      <c r="B937" s="51" t="s">
        <v>1401</v>
      </c>
      <c r="C937" s="51" t="s">
        <v>1274</v>
      </c>
      <c r="D937" s="51" t="s">
        <v>1387</v>
      </c>
      <c r="E937" s="112"/>
      <c r="F937" s="37"/>
    </row>
    <row r="938" spans="1:6" ht="23.25" customHeight="1">
      <c r="A938" s="52" t="s">
        <v>1402</v>
      </c>
      <c r="B938" s="51" t="s">
        <v>1403</v>
      </c>
      <c r="C938" s="51" t="s">
        <v>1274</v>
      </c>
      <c r="D938" s="51" t="s">
        <v>1387</v>
      </c>
      <c r="E938" s="112"/>
      <c r="F938" s="37"/>
    </row>
    <row r="939" spans="1:6" ht="23.25" customHeight="1">
      <c r="A939" s="52" t="s">
        <v>1404</v>
      </c>
      <c r="B939" s="51" t="s">
        <v>1405</v>
      </c>
      <c r="C939" s="51" t="s">
        <v>1274</v>
      </c>
      <c r="D939" s="51" t="s">
        <v>1387</v>
      </c>
      <c r="E939" s="112"/>
      <c r="F939" s="37"/>
    </row>
    <row r="940" spans="1:6" ht="23.25" customHeight="1">
      <c r="A940" s="52" t="s">
        <v>1406</v>
      </c>
      <c r="B940" s="51" t="s">
        <v>1407</v>
      </c>
      <c r="C940" s="51" t="s">
        <v>1274</v>
      </c>
      <c r="D940" s="51" t="s">
        <v>1387</v>
      </c>
      <c r="E940" s="112"/>
      <c r="F940" s="37"/>
    </row>
    <row r="941" spans="1:6" ht="23.25" customHeight="1">
      <c r="A941" s="53" t="s">
        <v>2256</v>
      </c>
      <c r="B941" s="35" t="s">
        <v>2257</v>
      </c>
      <c r="C941" s="35" t="s">
        <v>1274</v>
      </c>
      <c r="D941" s="35" t="s">
        <v>1387</v>
      </c>
      <c r="E941" s="112"/>
      <c r="F941" s="37"/>
    </row>
    <row r="942" spans="1:6" ht="23.25" customHeight="1">
      <c r="A942" s="52" t="s">
        <v>1408</v>
      </c>
      <c r="B942" s="51" t="s">
        <v>1409</v>
      </c>
      <c r="C942" s="51" t="s">
        <v>1274</v>
      </c>
      <c r="D942" s="51" t="s">
        <v>1387</v>
      </c>
      <c r="E942" s="112"/>
      <c r="F942" s="37"/>
    </row>
    <row r="943" spans="1:6" ht="23.25" customHeight="1">
      <c r="A943" s="52" t="s">
        <v>1410</v>
      </c>
      <c r="B943" s="51" t="s">
        <v>1411</v>
      </c>
      <c r="C943" s="51" t="s">
        <v>1274</v>
      </c>
      <c r="D943" s="51" t="s">
        <v>1387</v>
      </c>
      <c r="E943" s="112"/>
      <c r="F943" s="37"/>
    </row>
    <row r="944" spans="1:6" ht="23.25" customHeight="1">
      <c r="A944" s="52" t="s">
        <v>1412</v>
      </c>
      <c r="B944" s="51" t="s">
        <v>1413</v>
      </c>
      <c r="C944" s="51" t="s">
        <v>1274</v>
      </c>
      <c r="D944" s="51" t="s">
        <v>1387</v>
      </c>
      <c r="E944" s="112"/>
      <c r="F944" s="37"/>
    </row>
    <row r="945" spans="1:6" ht="23.25" customHeight="1">
      <c r="A945" s="52" t="s">
        <v>1414</v>
      </c>
      <c r="B945" s="51" t="s">
        <v>1415</v>
      </c>
      <c r="C945" s="51" t="s">
        <v>1274</v>
      </c>
      <c r="D945" s="51" t="s">
        <v>1387</v>
      </c>
      <c r="E945" s="112"/>
      <c r="F945" s="37"/>
    </row>
    <row r="946" spans="1:6" ht="23.25" customHeight="1">
      <c r="A946" s="52" t="s">
        <v>1416</v>
      </c>
      <c r="B946" s="51" t="s">
        <v>1417</v>
      </c>
      <c r="C946" s="51" t="s">
        <v>1274</v>
      </c>
      <c r="D946" s="51" t="s">
        <v>1387</v>
      </c>
      <c r="E946" s="112"/>
      <c r="F946" s="37"/>
    </row>
    <row r="947" spans="1:6" ht="23.25" customHeight="1">
      <c r="A947" s="52" t="s">
        <v>1418</v>
      </c>
      <c r="B947" s="51" t="s">
        <v>1419</v>
      </c>
      <c r="C947" s="51" t="s">
        <v>1274</v>
      </c>
      <c r="D947" s="51" t="s">
        <v>1387</v>
      </c>
      <c r="E947" s="112"/>
      <c r="F947" s="37"/>
    </row>
    <row r="948" spans="1:6" ht="23.25" customHeight="1">
      <c r="A948" s="52" t="s">
        <v>1420</v>
      </c>
      <c r="B948" s="51" t="s">
        <v>1421</v>
      </c>
      <c r="C948" s="51" t="s">
        <v>1274</v>
      </c>
      <c r="D948" s="51" t="s">
        <v>499</v>
      </c>
      <c r="E948" s="112"/>
      <c r="F948" s="37"/>
    </row>
    <row r="949" spans="1:6" ht="23.25" customHeight="1">
      <c r="A949" s="52" t="s">
        <v>1422</v>
      </c>
      <c r="B949" s="51" t="s">
        <v>1423</v>
      </c>
      <c r="C949" s="51" t="s">
        <v>1274</v>
      </c>
      <c r="D949" s="51" t="s">
        <v>1387</v>
      </c>
      <c r="E949" s="112"/>
      <c r="F949" s="37"/>
    </row>
    <row r="950" spans="1:6" ht="23.25" customHeight="1">
      <c r="A950" s="52" t="s">
        <v>1424</v>
      </c>
      <c r="B950" s="51" t="s">
        <v>1425</v>
      </c>
      <c r="C950" s="51" t="s">
        <v>1274</v>
      </c>
      <c r="D950" s="51" t="s">
        <v>1387</v>
      </c>
      <c r="E950" s="112"/>
      <c r="F950" s="37"/>
    </row>
    <row r="951" spans="1:6" ht="23.25" customHeight="1">
      <c r="A951" s="57" t="s">
        <v>1</v>
      </c>
      <c r="B951" s="57" t="s">
        <v>2258</v>
      </c>
      <c r="C951" s="57" t="s">
        <v>2</v>
      </c>
      <c r="D951" s="58">
        <v>125320</v>
      </c>
      <c r="E951" s="129" t="s">
        <v>0</v>
      </c>
      <c r="F951" s="130" t="s">
        <v>2259</v>
      </c>
    </row>
    <row r="952" spans="1:6" ht="23.25" customHeight="1">
      <c r="A952" s="57" t="s">
        <v>3</v>
      </c>
      <c r="B952" s="57" t="s">
        <v>1428</v>
      </c>
      <c r="C952" s="57" t="s">
        <v>4</v>
      </c>
      <c r="D952" s="57" t="s">
        <v>1274</v>
      </c>
      <c r="E952" s="129"/>
      <c r="F952" s="131"/>
    </row>
    <row r="953" spans="1:6" ht="23.25" customHeight="1">
      <c r="A953" s="134" t="s">
        <v>547</v>
      </c>
      <c r="B953" s="134" t="s">
        <v>7</v>
      </c>
      <c r="C953" s="57" t="s">
        <v>2079</v>
      </c>
      <c r="D953" s="134" t="s">
        <v>548</v>
      </c>
      <c r="E953" s="129"/>
      <c r="F953" s="131"/>
    </row>
    <row r="954" spans="1:6" ht="23.25" customHeight="1">
      <c r="A954" s="134"/>
      <c r="B954" s="134"/>
      <c r="C954" s="57" t="s">
        <v>2080</v>
      </c>
      <c r="D954" s="134"/>
      <c r="E954" s="129"/>
      <c r="F954" s="132"/>
    </row>
    <row r="955" spans="1:6" ht="23.25" customHeight="1">
      <c r="A955" s="53" t="s">
        <v>2260</v>
      </c>
      <c r="B955" s="35" t="s">
        <v>2261</v>
      </c>
      <c r="C955" s="35" t="s">
        <v>1274</v>
      </c>
      <c r="D955" s="35" t="s">
        <v>268</v>
      </c>
      <c r="E955" s="59">
        <f>COUNTA(A955)</f>
        <v>1</v>
      </c>
      <c r="F955" s="42"/>
    </row>
    <row r="956" spans="1:6" ht="23.25" customHeight="1">
      <c r="A956" s="47" t="s">
        <v>1</v>
      </c>
      <c r="B956" s="47" t="s">
        <v>1426</v>
      </c>
      <c r="C956" s="47" t="s">
        <v>2</v>
      </c>
      <c r="D956" s="48">
        <v>87923</v>
      </c>
      <c r="E956" s="108" t="s">
        <v>0</v>
      </c>
      <c r="F956" s="127" t="s">
        <v>1427</v>
      </c>
    </row>
    <row r="957" spans="1:6" ht="23.25" customHeight="1">
      <c r="A957" s="47" t="s">
        <v>3</v>
      </c>
      <c r="B957" s="47" t="s">
        <v>1428</v>
      </c>
      <c r="C957" s="47" t="s">
        <v>4</v>
      </c>
      <c r="D957" s="47" t="s">
        <v>1274</v>
      </c>
      <c r="E957" s="108"/>
      <c r="F957" s="127"/>
    </row>
    <row r="958" spans="1:6" ht="23.25" customHeight="1">
      <c r="A958" s="110" t="s">
        <v>547</v>
      </c>
      <c r="B958" s="110" t="s">
        <v>7</v>
      </c>
      <c r="C958" s="108" t="s">
        <v>8</v>
      </c>
      <c r="D958" s="110" t="s">
        <v>548</v>
      </c>
      <c r="E958" s="108"/>
      <c r="F958" s="127"/>
    </row>
    <row r="959" spans="1:6" ht="23.25" customHeight="1">
      <c r="A959" s="110"/>
      <c r="B959" s="110"/>
      <c r="C959" s="108"/>
      <c r="D959" s="108"/>
      <c r="E959" s="108"/>
      <c r="F959" s="127"/>
    </row>
    <row r="960" spans="1:6" ht="23.25" customHeight="1">
      <c r="A960" s="49" t="s">
        <v>1429</v>
      </c>
      <c r="B960" s="60">
        <v>126670</v>
      </c>
      <c r="C960" s="51" t="s">
        <v>1274</v>
      </c>
      <c r="D960" s="51" t="s">
        <v>1430</v>
      </c>
      <c r="E960" s="104">
        <f>COUNTA(A960:A963)</f>
        <v>4</v>
      </c>
      <c r="F960" s="37"/>
    </row>
    <row r="961" spans="1:6" ht="23.25" customHeight="1">
      <c r="A961" s="49" t="s">
        <v>1431</v>
      </c>
      <c r="B961" s="60">
        <v>128077</v>
      </c>
      <c r="C961" s="51" t="s">
        <v>1274</v>
      </c>
      <c r="D961" s="51" t="s">
        <v>1430</v>
      </c>
      <c r="E961" s="104"/>
      <c r="F961" s="37"/>
    </row>
    <row r="962" spans="1:6" ht="23.25" customHeight="1">
      <c r="A962" s="49" t="s">
        <v>1432</v>
      </c>
      <c r="B962" s="60">
        <v>665957</v>
      </c>
      <c r="C962" s="51" t="s">
        <v>1274</v>
      </c>
      <c r="D962" s="51" t="s">
        <v>1430</v>
      </c>
      <c r="E962" s="104"/>
      <c r="F962" s="37"/>
    </row>
    <row r="963" spans="1:6" ht="23.25" customHeight="1">
      <c r="A963" s="49" t="s">
        <v>1433</v>
      </c>
      <c r="B963" s="60">
        <v>276887</v>
      </c>
      <c r="C963" s="51" t="s">
        <v>1274</v>
      </c>
      <c r="D963" s="51" t="s">
        <v>1430</v>
      </c>
      <c r="E963" s="104"/>
      <c r="F963" s="37"/>
    </row>
    <row r="964" spans="1:6" ht="23.25" customHeight="1">
      <c r="A964" s="47" t="s">
        <v>1</v>
      </c>
      <c r="B964" s="47" t="s">
        <v>1434</v>
      </c>
      <c r="C964" s="47" t="s">
        <v>2</v>
      </c>
      <c r="D964" s="48">
        <v>87174</v>
      </c>
      <c r="E964" s="108" t="s">
        <v>0</v>
      </c>
      <c r="F964" s="127" t="s">
        <v>1427</v>
      </c>
    </row>
    <row r="965" spans="1:6" ht="23.25" customHeight="1">
      <c r="A965" s="47" t="s">
        <v>3</v>
      </c>
      <c r="B965" s="47" t="s">
        <v>2269</v>
      </c>
      <c r="C965" s="47" t="s">
        <v>4</v>
      </c>
      <c r="D965" s="47" t="s">
        <v>1274</v>
      </c>
      <c r="E965" s="108"/>
      <c r="F965" s="127"/>
    </row>
    <row r="966" spans="1:6" ht="23.25" customHeight="1">
      <c r="A966" s="110" t="s">
        <v>547</v>
      </c>
      <c r="B966" s="110" t="s">
        <v>7</v>
      </c>
      <c r="C966" s="108" t="s">
        <v>8</v>
      </c>
      <c r="D966" s="110" t="s">
        <v>548</v>
      </c>
      <c r="E966" s="108"/>
      <c r="F966" s="127"/>
    </row>
    <row r="967" spans="1:6" ht="23.25" customHeight="1">
      <c r="A967" s="110"/>
      <c r="B967" s="110"/>
      <c r="C967" s="108"/>
      <c r="D967" s="108"/>
      <c r="E967" s="108"/>
      <c r="F967" s="127"/>
    </row>
    <row r="968" spans="1:6" ht="23.25" customHeight="1">
      <c r="A968" s="52" t="s">
        <v>1435</v>
      </c>
      <c r="B968" s="51" t="s">
        <v>1436</v>
      </c>
      <c r="C968" s="51" t="s">
        <v>1274</v>
      </c>
      <c r="D968" s="51" t="s">
        <v>941</v>
      </c>
      <c r="E968" s="112">
        <f>COUNTA(A968:A1004)</f>
        <v>37</v>
      </c>
      <c r="F968" s="37"/>
    </row>
    <row r="969" spans="1:6" ht="23.25" customHeight="1">
      <c r="A969" s="52" t="s">
        <v>1437</v>
      </c>
      <c r="B969" s="51" t="s">
        <v>1438</v>
      </c>
      <c r="C969" s="51" t="s">
        <v>1274</v>
      </c>
      <c r="D969" s="51" t="s">
        <v>23</v>
      </c>
      <c r="E969" s="112"/>
      <c r="F969" s="37"/>
    </row>
    <row r="970" spans="1:6" ht="23.25" customHeight="1">
      <c r="A970" s="52" t="s">
        <v>1439</v>
      </c>
      <c r="B970" s="51" t="s">
        <v>1440</v>
      </c>
      <c r="C970" s="51" t="s">
        <v>1274</v>
      </c>
      <c r="D970" s="51" t="s">
        <v>1441</v>
      </c>
      <c r="E970" s="112"/>
      <c r="F970" s="37"/>
    </row>
    <row r="971" spans="1:6" ht="23.25" customHeight="1">
      <c r="A971" s="52" t="s">
        <v>1442</v>
      </c>
      <c r="B971" s="51" t="s">
        <v>1443</v>
      </c>
      <c r="C971" s="51" t="s">
        <v>1274</v>
      </c>
      <c r="D971" s="51" t="s">
        <v>77</v>
      </c>
      <c r="E971" s="112"/>
      <c r="F971" s="37"/>
    </row>
    <row r="972" spans="1:6" ht="23.25" customHeight="1">
      <c r="A972" s="52" t="s">
        <v>1444</v>
      </c>
      <c r="B972" s="51" t="s">
        <v>1445</v>
      </c>
      <c r="C972" s="51" t="s">
        <v>1274</v>
      </c>
      <c r="D972" s="51" t="s">
        <v>23</v>
      </c>
      <c r="E972" s="112"/>
      <c r="F972" s="37"/>
    </row>
    <row r="973" spans="1:6" ht="23.25" customHeight="1">
      <c r="A973" s="52" t="s">
        <v>1446</v>
      </c>
      <c r="B973" s="51" t="s">
        <v>1447</v>
      </c>
      <c r="C973" s="51" t="s">
        <v>1274</v>
      </c>
      <c r="D973" s="51" t="s">
        <v>77</v>
      </c>
      <c r="E973" s="112"/>
      <c r="F973" s="37"/>
    </row>
    <row r="974" spans="1:6" ht="23.25" customHeight="1">
      <c r="A974" s="52" t="s">
        <v>1448</v>
      </c>
      <c r="B974" s="51" t="s">
        <v>1449</v>
      </c>
      <c r="C974" s="51" t="s">
        <v>1274</v>
      </c>
      <c r="D974" s="51" t="s">
        <v>1441</v>
      </c>
      <c r="E974" s="112"/>
      <c r="F974" s="37"/>
    </row>
    <row r="975" spans="1:6" ht="23.25" customHeight="1">
      <c r="A975" s="52" t="s">
        <v>1450</v>
      </c>
      <c r="B975" s="51" t="s">
        <v>1451</v>
      </c>
      <c r="C975" s="51" t="s">
        <v>1274</v>
      </c>
      <c r="D975" s="51" t="s">
        <v>941</v>
      </c>
      <c r="E975" s="112"/>
      <c r="F975" s="37"/>
    </row>
    <row r="976" spans="1:6" ht="23.25" customHeight="1">
      <c r="A976" s="52" t="s">
        <v>1452</v>
      </c>
      <c r="B976" s="51" t="s">
        <v>1453</v>
      </c>
      <c r="C976" s="51" t="s">
        <v>1274</v>
      </c>
      <c r="D976" s="51" t="s">
        <v>77</v>
      </c>
      <c r="E976" s="112"/>
      <c r="F976" s="37"/>
    </row>
    <row r="977" spans="1:6" ht="23.25" customHeight="1">
      <c r="A977" s="52" t="s">
        <v>1454</v>
      </c>
      <c r="B977" s="51" t="s">
        <v>1455</v>
      </c>
      <c r="C977" s="51" t="s">
        <v>1274</v>
      </c>
      <c r="D977" s="51" t="s">
        <v>77</v>
      </c>
      <c r="E977" s="112"/>
      <c r="F977" s="37"/>
    </row>
    <row r="978" spans="1:6" ht="23.25" customHeight="1">
      <c r="A978" s="52" t="s">
        <v>1456</v>
      </c>
      <c r="B978" s="51" t="s">
        <v>1457</v>
      </c>
      <c r="C978" s="51" t="s">
        <v>1274</v>
      </c>
      <c r="D978" s="51" t="s">
        <v>80</v>
      </c>
      <c r="E978" s="112"/>
      <c r="F978" s="37"/>
    </row>
    <row r="979" spans="1:6" ht="23.25" customHeight="1">
      <c r="A979" s="52" t="s">
        <v>1458</v>
      </c>
      <c r="B979" s="51" t="s">
        <v>1459</v>
      </c>
      <c r="C979" s="51" t="s">
        <v>1274</v>
      </c>
      <c r="D979" s="51" t="s">
        <v>941</v>
      </c>
      <c r="E979" s="112"/>
      <c r="F979" s="37"/>
    </row>
    <row r="980" spans="1:6" ht="23.25" customHeight="1">
      <c r="A980" s="52" t="s">
        <v>1460</v>
      </c>
      <c r="B980" s="51" t="s">
        <v>1461</v>
      </c>
      <c r="C980" s="51" t="s">
        <v>1274</v>
      </c>
      <c r="D980" s="51" t="s">
        <v>941</v>
      </c>
      <c r="E980" s="112"/>
      <c r="F980" s="37"/>
    </row>
    <row r="981" spans="1:6" ht="23.25" customHeight="1">
      <c r="A981" s="52" t="s">
        <v>1462</v>
      </c>
      <c r="B981" s="51" t="s">
        <v>1463</v>
      </c>
      <c r="C981" s="51" t="s">
        <v>1274</v>
      </c>
      <c r="D981" s="51" t="s">
        <v>80</v>
      </c>
      <c r="E981" s="112"/>
      <c r="F981" s="37"/>
    </row>
    <row r="982" spans="1:6" ht="23.25" customHeight="1">
      <c r="A982" s="52" t="s">
        <v>1464</v>
      </c>
      <c r="B982" s="51" t="s">
        <v>1465</v>
      </c>
      <c r="C982" s="51" t="s">
        <v>1274</v>
      </c>
      <c r="D982" s="51" t="s">
        <v>1441</v>
      </c>
      <c r="E982" s="112"/>
      <c r="F982" s="37"/>
    </row>
    <row r="983" spans="1:6" ht="23.25" customHeight="1">
      <c r="A983" s="52" t="s">
        <v>1466</v>
      </c>
      <c r="B983" s="51" t="s">
        <v>1467</v>
      </c>
      <c r="C983" s="51" t="s">
        <v>1274</v>
      </c>
      <c r="D983" s="51" t="s">
        <v>337</v>
      </c>
      <c r="E983" s="112"/>
      <c r="F983" s="37"/>
    </row>
    <row r="984" spans="1:6" ht="23.25" customHeight="1">
      <c r="A984" s="52" t="s">
        <v>1468</v>
      </c>
      <c r="B984" s="51" t="s">
        <v>1469</v>
      </c>
      <c r="C984" s="51" t="s">
        <v>1274</v>
      </c>
      <c r="D984" s="51" t="s">
        <v>1441</v>
      </c>
      <c r="E984" s="112"/>
      <c r="F984" s="37"/>
    </row>
    <row r="985" spans="1:6" ht="23.25" customHeight="1">
      <c r="A985" s="52" t="s">
        <v>1470</v>
      </c>
      <c r="B985" s="51" t="s">
        <v>1471</v>
      </c>
      <c r="C985" s="51" t="s">
        <v>1274</v>
      </c>
      <c r="D985" s="51" t="s">
        <v>337</v>
      </c>
      <c r="E985" s="112"/>
      <c r="F985" s="37"/>
    </row>
    <row r="986" spans="1:6" ht="23.25" customHeight="1">
      <c r="A986" s="52" t="s">
        <v>1472</v>
      </c>
      <c r="B986" s="51" t="s">
        <v>1473</v>
      </c>
      <c r="C986" s="51" t="s">
        <v>1274</v>
      </c>
      <c r="D986" s="51" t="s">
        <v>80</v>
      </c>
      <c r="E986" s="112"/>
      <c r="F986" s="37"/>
    </row>
    <row r="987" spans="1:6" ht="23.25" customHeight="1">
      <c r="A987" s="52" t="s">
        <v>1474</v>
      </c>
      <c r="B987" s="51" t="s">
        <v>1475</v>
      </c>
      <c r="C987" s="51" t="s">
        <v>1274</v>
      </c>
      <c r="D987" s="51" t="s">
        <v>941</v>
      </c>
      <c r="E987" s="112"/>
      <c r="F987" s="37"/>
    </row>
    <row r="988" spans="1:6" ht="23.25" customHeight="1">
      <c r="A988" s="52" t="s">
        <v>1476</v>
      </c>
      <c r="B988" s="51" t="s">
        <v>1477</v>
      </c>
      <c r="C988" s="51" t="s">
        <v>1274</v>
      </c>
      <c r="D988" s="51" t="s">
        <v>941</v>
      </c>
      <c r="E988" s="112"/>
      <c r="F988" s="37"/>
    </row>
    <row r="989" spans="1:6" ht="23.25" customHeight="1">
      <c r="A989" s="52" t="s">
        <v>1478</v>
      </c>
      <c r="B989" s="51" t="s">
        <v>1479</v>
      </c>
      <c r="C989" s="51" t="s">
        <v>1274</v>
      </c>
      <c r="D989" s="51" t="s">
        <v>1441</v>
      </c>
      <c r="E989" s="112"/>
      <c r="F989" s="37"/>
    </row>
    <row r="990" spans="1:6" ht="23.25" customHeight="1">
      <c r="A990" s="61" t="s">
        <v>2262</v>
      </c>
      <c r="B990" s="62" t="s">
        <v>2263</v>
      </c>
      <c r="C990" s="62" t="s">
        <v>1274</v>
      </c>
      <c r="D990" s="62" t="s">
        <v>2264</v>
      </c>
      <c r="E990" s="112"/>
      <c r="F990" s="37"/>
    </row>
    <row r="991" spans="1:6" ht="23.25" customHeight="1">
      <c r="A991" s="52" t="s">
        <v>1480</v>
      </c>
      <c r="B991" s="51" t="s">
        <v>1481</v>
      </c>
      <c r="C991" s="51" t="s">
        <v>1274</v>
      </c>
      <c r="D991" s="51" t="s">
        <v>80</v>
      </c>
      <c r="E991" s="112"/>
      <c r="F991" s="37"/>
    </row>
    <row r="992" spans="1:6" ht="23.25" customHeight="1">
      <c r="A992" s="52" t="s">
        <v>1482</v>
      </c>
      <c r="B992" s="51" t="s">
        <v>1483</v>
      </c>
      <c r="C992" s="51" t="s">
        <v>1274</v>
      </c>
      <c r="D992" s="51" t="s">
        <v>1215</v>
      </c>
      <c r="E992" s="112"/>
      <c r="F992" s="37"/>
    </row>
    <row r="993" spans="1:6" ht="23.25" customHeight="1">
      <c r="A993" s="52" t="s">
        <v>1484</v>
      </c>
      <c r="B993" s="51" t="s">
        <v>1485</v>
      </c>
      <c r="C993" s="51" t="s">
        <v>1274</v>
      </c>
      <c r="D993" s="51" t="s">
        <v>23</v>
      </c>
      <c r="E993" s="112"/>
      <c r="F993" s="37"/>
    </row>
    <row r="994" spans="1:6" ht="23.25" customHeight="1">
      <c r="A994" s="52" t="s">
        <v>1486</v>
      </c>
      <c r="B994" s="51" t="s">
        <v>1487</v>
      </c>
      <c r="C994" s="51" t="s">
        <v>1274</v>
      </c>
      <c r="D994" s="51" t="s">
        <v>941</v>
      </c>
      <c r="E994" s="112"/>
      <c r="F994" s="37"/>
    </row>
    <row r="995" spans="1:6" ht="23.25" customHeight="1">
      <c r="A995" s="52" t="s">
        <v>1488</v>
      </c>
      <c r="B995" s="51" t="s">
        <v>1489</v>
      </c>
      <c r="C995" s="51" t="s">
        <v>1274</v>
      </c>
      <c r="D995" s="51" t="s">
        <v>337</v>
      </c>
      <c r="E995" s="112"/>
      <c r="F995" s="37"/>
    </row>
    <row r="996" spans="1:6" ht="23.25" customHeight="1">
      <c r="A996" s="52" t="s">
        <v>1490</v>
      </c>
      <c r="B996" s="51" t="s">
        <v>1491</v>
      </c>
      <c r="C996" s="51" t="s">
        <v>1274</v>
      </c>
      <c r="D996" s="51" t="s">
        <v>77</v>
      </c>
      <c r="E996" s="112"/>
      <c r="F996" s="37"/>
    </row>
    <row r="997" spans="1:6" ht="23.25" customHeight="1">
      <c r="A997" s="52" t="s">
        <v>1492</v>
      </c>
      <c r="B997" s="51" t="s">
        <v>1493</v>
      </c>
      <c r="C997" s="51" t="s">
        <v>1274</v>
      </c>
      <c r="D997" s="51" t="s">
        <v>80</v>
      </c>
      <c r="E997" s="112"/>
      <c r="F997" s="37"/>
    </row>
    <row r="998" spans="1:6" ht="23.25" customHeight="1">
      <c r="A998" s="52" t="s">
        <v>1494</v>
      </c>
      <c r="B998" s="51" t="s">
        <v>1495</v>
      </c>
      <c r="C998" s="51" t="s">
        <v>1274</v>
      </c>
      <c r="D998" s="51" t="s">
        <v>1215</v>
      </c>
      <c r="E998" s="112"/>
      <c r="F998" s="37"/>
    </row>
    <row r="999" spans="1:6" ht="23.25" customHeight="1">
      <c r="A999" s="52" t="s">
        <v>1496</v>
      </c>
      <c r="B999" s="51" t="s">
        <v>1497</v>
      </c>
      <c r="C999" s="51" t="s">
        <v>1274</v>
      </c>
      <c r="D999" s="51" t="s">
        <v>1441</v>
      </c>
      <c r="E999" s="112"/>
      <c r="F999" s="37"/>
    </row>
    <row r="1000" spans="1:6" ht="23.25" customHeight="1">
      <c r="A1000" s="52" t="s">
        <v>1498</v>
      </c>
      <c r="B1000" s="51" t="s">
        <v>1499</v>
      </c>
      <c r="C1000" s="51" t="s">
        <v>1274</v>
      </c>
      <c r="D1000" s="51" t="s">
        <v>23</v>
      </c>
      <c r="E1000" s="112"/>
      <c r="F1000" s="37"/>
    </row>
    <row r="1001" spans="1:6" ht="23.25" customHeight="1">
      <c r="A1001" s="52" t="s">
        <v>1500</v>
      </c>
      <c r="B1001" s="51" t="s">
        <v>1501</v>
      </c>
      <c r="C1001" s="51" t="s">
        <v>1274</v>
      </c>
      <c r="D1001" s="51" t="s">
        <v>77</v>
      </c>
      <c r="E1001" s="112"/>
      <c r="F1001" s="37"/>
    </row>
    <row r="1002" spans="1:6" ht="23.25" customHeight="1">
      <c r="A1002" s="52" t="s">
        <v>1502</v>
      </c>
      <c r="B1002" s="51" t="s">
        <v>1503</v>
      </c>
      <c r="C1002" s="51" t="s">
        <v>1274</v>
      </c>
      <c r="D1002" s="51" t="s">
        <v>941</v>
      </c>
      <c r="E1002" s="112"/>
      <c r="F1002" s="37"/>
    </row>
    <row r="1003" spans="1:6" ht="23.25" customHeight="1">
      <c r="A1003" s="52" t="s">
        <v>1504</v>
      </c>
      <c r="B1003" s="51" t="s">
        <v>1505</v>
      </c>
      <c r="C1003" s="51" t="s">
        <v>1274</v>
      </c>
      <c r="D1003" s="51" t="s">
        <v>23</v>
      </c>
      <c r="E1003" s="112"/>
      <c r="F1003" s="37"/>
    </row>
    <row r="1004" spans="1:6" ht="23.25" customHeight="1">
      <c r="A1004" s="52" t="s">
        <v>1506</v>
      </c>
      <c r="B1004" s="51" t="s">
        <v>1507</v>
      </c>
      <c r="C1004" s="51" t="s">
        <v>1274</v>
      </c>
      <c r="D1004" s="51" t="s">
        <v>80</v>
      </c>
      <c r="E1004" s="112"/>
      <c r="F1004" s="37"/>
    </row>
    <row r="1005" spans="1:6" ht="23.25" customHeight="1">
      <c r="A1005" s="107" t="s">
        <v>44</v>
      </c>
      <c r="B1005" s="107"/>
      <c r="C1005" s="107"/>
      <c r="D1005" s="107"/>
      <c r="E1005" s="108" t="s">
        <v>0</v>
      </c>
      <c r="F1005" s="127" t="s">
        <v>1508</v>
      </c>
    </row>
    <row r="1006" spans="1:6" ht="23.25" customHeight="1">
      <c r="A1006" s="47" t="s">
        <v>1</v>
      </c>
      <c r="B1006" s="47" t="s">
        <v>1509</v>
      </c>
      <c r="C1006" s="47" t="s">
        <v>2</v>
      </c>
      <c r="D1006" s="48">
        <v>61504</v>
      </c>
      <c r="E1006" s="108"/>
      <c r="F1006" s="127"/>
    </row>
    <row r="1007" spans="1:6" ht="23.25" customHeight="1">
      <c r="A1007" s="47" t="s">
        <v>3</v>
      </c>
      <c r="B1007" s="47" t="s">
        <v>1510</v>
      </c>
      <c r="C1007" s="47" t="s">
        <v>4</v>
      </c>
      <c r="D1007" s="47" t="s">
        <v>1274</v>
      </c>
      <c r="E1007" s="108"/>
      <c r="F1007" s="127"/>
    </row>
    <row r="1008" spans="1:6" ht="23.25" customHeight="1">
      <c r="A1008" s="110" t="s">
        <v>547</v>
      </c>
      <c r="B1008" s="110" t="s">
        <v>7</v>
      </c>
      <c r="C1008" s="108" t="s">
        <v>8</v>
      </c>
      <c r="D1008" s="110" t="s">
        <v>548</v>
      </c>
      <c r="E1008" s="108"/>
      <c r="F1008" s="127"/>
    </row>
    <row r="1009" spans="1:6" ht="23.25" customHeight="1">
      <c r="A1009" s="110"/>
      <c r="B1009" s="110"/>
      <c r="C1009" s="108"/>
      <c r="D1009" s="108"/>
      <c r="E1009" s="108"/>
      <c r="F1009" s="38"/>
    </row>
    <row r="1010" spans="1:6" ht="23.25" customHeight="1">
      <c r="A1010" s="63" t="s">
        <v>1511</v>
      </c>
      <c r="B1010" s="60">
        <v>410227</v>
      </c>
      <c r="C1010" s="55" t="s">
        <v>1274</v>
      </c>
      <c r="D1010" s="55" t="s">
        <v>1512</v>
      </c>
      <c r="E1010" s="128">
        <f>COUNTA(A1010:A1012)</f>
        <v>3</v>
      </c>
      <c r="F1010" s="37"/>
    </row>
    <row r="1011" spans="1:6" ht="23.25" customHeight="1">
      <c r="A1011" s="63" t="s">
        <v>1513</v>
      </c>
      <c r="B1011" s="60">
        <v>515877</v>
      </c>
      <c r="C1011" s="55" t="s">
        <v>1274</v>
      </c>
      <c r="D1011" s="55" t="s">
        <v>1009</v>
      </c>
      <c r="E1011" s="128"/>
      <c r="F1011" s="37"/>
    </row>
    <row r="1012" spans="1:6" ht="23.25" customHeight="1">
      <c r="A1012" s="63" t="s">
        <v>1514</v>
      </c>
      <c r="B1012" s="60">
        <v>394297</v>
      </c>
      <c r="C1012" s="55" t="s">
        <v>1274</v>
      </c>
      <c r="D1012" s="55" t="s">
        <v>1512</v>
      </c>
      <c r="E1012" s="128"/>
      <c r="F1012" s="37"/>
    </row>
    <row r="1013" spans="1:6" ht="23.25" customHeight="1">
      <c r="A1013" s="47" t="s">
        <v>1</v>
      </c>
      <c r="B1013" s="47" t="s">
        <v>1515</v>
      </c>
      <c r="C1013" s="47" t="s">
        <v>2</v>
      </c>
      <c r="D1013" s="48">
        <v>70930</v>
      </c>
      <c r="E1013" s="108" t="s">
        <v>0</v>
      </c>
      <c r="F1013" s="127" t="s">
        <v>1516</v>
      </c>
    </row>
    <row r="1014" spans="1:6" ht="23.25" customHeight="1">
      <c r="A1014" s="47" t="s">
        <v>3</v>
      </c>
      <c r="B1014" s="47" t="s">
        <v>1510</v>
      </c>
      <c r="C1014" s="47" t="s">
        <v>4</v>
      </c>
      <c r="D1014" s="47" t="s">
        <v>1274</v>
      </c>
      <c r="E1014" s="108"/>
      <c r="F1014" s="127"/>
    </row>
    <row r="1015" spans="1:6" ht="23.25" customHeight="1">
      <c r="A1015" s="110" t="s">
        <v>547</v>
      </c>
      <c r="B1015" s="110" t="s">
        <v>7</v>
      </c>
      <c r="C1015" s="108" t="s">
        <v>8</v>
      </c>
      <c r="D1015" s="110" t="s">
        <v>548</v>
      </c>
      <c r="E1015" s="108"/>
      <c r="F1015" s="127"/>
    </row>
    <row r="1016" spans="1:6" ht="23.25" customHeight="1">
      <c r="A1016" s="110"/>
      <c r="B1016" s="110"/>
      <c r="C1016" s="108"/>
      <c r="D1016" s="108"/>
      <c r="E1016" s="108"/>
      <c r="F1016" s="127"/>
    </row>
    <row r="1017" spans="1:6" ht="23.25" customHeight="1">
      <c r="A1017" s="91" t="s">
        <v>1517</v>
      </c>
      <c r="B1017" s="35">
        <v>16401432705</v>
      </c>
      <c r="C1017" s="64" t="s">
        <v>1518</v>
      </c>
      <c r="D1017" s="64" t="s">
        <v>194</v>
      </c>
      <c r="E1017" s="112">
        <f>COUNTA(A1017:A1050)</f>
        <v>34</v>
      </c>
      <c r="F1017" s="37"/>
    </row>
    <row r="1018" spans="1:6" ht="23.25" customHeight="1">
      <c r="A1018" s="91" t="s">
        <v>1519</v>
      </c>
      <c r="B1018" s="35">
        <v>21271260760</v>
      </c>
      <c r="C1018" s="64" t="s">
        <v>1518</v>
      </c>
      <c r="D1018" s="64" t="s">
        <v>194</v>
      </c>
      <c r="E1018" s="112"/>
      <c r="F1018" s="37"/>
    </row>
    <row r="1019" spans="1:6" ht="23.25" customHeight="1">
      <c r="A1019" s="91" t="s">
        <v>1520</v>
      </c>
      <c r="B1019" s="35">
        <v>16496007713</v>
      </c>
      <c r="C1019" s="64" t="s">
        <v>1518</v>
      </c>
      <c r="D1019" s="64" t="s">
        <v>194</v>
      </c>
      <c r="E1019" s="112"/>
      <c r="F1019" s="37"/>
    </row>
    <row r="1020" spans="1:6" ht="23.25" customHeight="1">
      <c r="A1020" s="91" t="s">
        <v>1521</v>
      </c>
      <c r="B1020" s="35">
        <v>15742411766</v>
      </c>
      <c r="C1020" s="64" t="s">
        <v>1518</v>
      </c>
      <c r="D1020" s="64" t="s">
        <v>194</v>
      </c>
      <c r="E1020" s="112"/>
      <c r="F1020" s="37"/>
    </row>
    <row r="1021" spans="1:6" ht="23.25" customHeight="1">
      <c r="A1021" s="91" t="s">
        <v>1522</v>
      </c>
      <c r="B1021" s="35">
        <v>15675264701</v>
      </c>
      <c r="C1021" s="64" t="s">
        <v>1518</v>
      </c>
      <c r="D1021" s="64" t="s">
        <v>194</v>
      </c>
      <c r="E1021" s="112"/>
      <c r="F1021" s="37"/>
    </row>
    <row r="1022" spans="1:6" ht="23.25" customHeight="1">
      <c r="A1022" s="91" t="s">
        <v>1523</v>
      </c>
      <c r="B1022" s="35">
        <v>18710424709</v>
      </c>
      <c r="C1022" s="64" t="s">
        <v>1518</v>
      </c>
      <c r="D1022" s="64" t="s">
        <v>194</v>
      </c>
      <c r="E1022" s="112"/>
      <c r="F1022" s="37"/>
    </row>
    <row r="1023" spans="1:6" ht="23.25" customHeight="1">
      <c r="A1023" s="91" t="s">
        <v>1524</v>
      </c>
      <c r="B1023" s="35">
        <v>21010270702</v>
      </c>
      <c r="C1023" s="64" t="s">
        <v>1518</v>
      </c>
      <c r="D1023" s="64" t="s">
        <v>194</v>
      </c>
      <c r="E1023" s="112"/>
      <c r="F1023" s="37"/>
    </row>
    <row r="1024" spans="1:6" ht="23.25" customHeight="1">
      <c r="A1024" s="91" t="s">
        <v>1525</v>
      </c>
      <c r="B1024" s="35">
        <v>22526704790</v>
      </c>
      <c r="C1024" s="64" t="s">
        <v>1518</v>
      </c>
      <c r="D1024" s="64" t="s">
        <v>194</v>
      </c>
      <c r="E1024" s="112"/>
      <c r="F1024" s="37"/>
    </row>
    <row r="1025" spans="1:6" ht="23.25" customHeight="1">
      <c r="A1025" s="91" t="s">
        <v>1526</v>
      </c>
      <c r="B1025" s="35">
        <v>21002183790</v>
      </c>
      <c r="C1025" s="64" t="s">
        <v>1518</v>
      </c>
      <c r="D1025" s="64" t="s">
        <v>194</v>
      </c>
      <c r="E1025" s="112"/>
      <c r="F1025" s="37"/>
    </row>
    <row r="1026" spans="1:6" ht="23.25" customHeight="1">
      <c r="A1026" s="91" t="s">
        <v>1527</v>
      </c>
      <c r="B1026" s="35">
        <v>16319430737</v>
      </c>
      <c r="C1026" s="64" t="s">
        <v>1518</v>
      </c>
      <c r="D1026" s="64" t="s">
        <v>194</v>
      </c>
      <c r="E1026" s="112"/>
      <c r="F1026" s="37"/>
    </row>
    <row r="1027" spans="1:6" ht="23.25" customHeight="1">
      <c r="A1027" s="91" t="s">
        <v>1528</v>
      </c>
      <c r="B1027" s="35">
        <v>19329087736</v>
      </c>
      <c r="C1027" s="64" t="s">
        <v>1518</v>
      </c>
      <c r="D1027" s="64" t="s">
        <v>194</v>
      </c>
      <c r="E1027" s="112"/>
      <c r="F1027" s="37"/>
    </row>
    <row r="1028" spans="1:6" ht="23.25" customHeight="1">
      <c r="A1028" s="91" t="s">
        <v>1529</v>
      </c>
      <c r="B1028" s="35">
        <v>14671775719</v>
      </c>
      <c r="C1028" s="64" t="s">
        <v>1518</v>
      </c>
      <c r="D1028" s="64" t="s">
        <v>194</v>
      </c>
      <c r="E1028" s="112"/>
      <c r="F1028" s="37"/>
    </row>
    <row r="1029" spans="1:6" ht="23.25" customHeight="1">
      <c r="A1029" s="91" t="s">
        <v>1530</v>
      </c>
      <c r="B1029" s="35">
        <v>21801660794</v>
      </c>
      <c r="C1029" s="64" t="s">
        <v>1518</v>
      </c>
      <c r="D1029" s="64" t="s">
        <v>194</v>
      </c>
      <c r="E1029" s="112"/>
      <c r="F1029" s="37"/>
    </row>
    <row r="1030" spans="1:6" ht="23.25" customHeight="1">
      <c r="A1030" s="91" t="s">
        <v>1531</v>
      </c>
      <c r="B1030" s="35">
        <v>21801677760</v>
      </c>
      <c r="C1030" s="64" t="s">
        <v>1518</v>
      </c>
      <c r="D1030" s="64" t="s">
        <v>194</v>
      </c>
      <c r="E1030" s="112"/>
      <c r="F1030" s="37"/>
    </row>
    <row r="1031" spans="1:6" ht="23.25" customHeight="1">
      <c r="A1031" s="91" t="s">
        <v>1532</v>
      </c>
      <c r="B1031" s="35">
        <v>16519475700</v>
      </c>
      <c r="C1031" s="64" t="s">
        <v>1518</v>
      </c>
      <c r="D1031" s="64" t="s">
        <v>194</v>
      </c>
      <c r="E1031" s="112"/>
      <c r="F1031" s="37"/>
    </row>
    <row r="1032" spans="1:6" ht="23.25" customHeight="1">
      <c r="A1032" s="91" t="s">
        <v>1533</v>
      </c>
      <c r="B1032" s="35">
        <v>60922604339</v>
      </c>
      <c r="C1032" s="64" t="s">
        <v>1518</v>
      </c>
      <c r="D1032" s="64" t="s">
        <v>194</v>
      </c>
      <c r="E1032" s="112"/>
      <c r="F1032" s="37"/>
    </row>
    <row r="1033" spans="1:6" ht="23.25" customHeight="1">
      <c r="A1033" s="91" t="s">
        <v>1534</v>
      </c>
      <c r="B1033" s="35">
        <v>22377717748</v>
      </c>
      <c r="C1033" s="64" t="s">
        <v>1518</v>
      </c>
      <c r="D1033" s="64" t="s">
        <v>194</v>
      </c>
      <c r="E1033" s="112"/>
      <c r="F1033" s="37"/>
    </row>
    <row r="1034" spans="1:6" ht="23.25" customHeight="1">
      <c r="A1034" s="91" t="s">
        <v>1535</v>
      </c>
      <c r="B1034" s="35">
        <v>19841569779</v>
      </c>
      <c r="C1034" s="64" t="s">
        <v>1518</v>
      </c>
      <c r="D1034" s="64" t="s">
        <v>194</v>
      </c>
      <c r="E1034" s="112"/>
      <c r="F1034" s="37"/>
    </row>
    <row r="1035" spans="1:6" ht="23.25" customHeight="1">
      <c r="A1035" s="91" t="s">
        <v>1536</v>
      </c>
      <c r="B1035" s="35">
        <v>14877051410</v>
      </c>
      <c r="C1035" s="64" t="s">
        <v>1518</v>
      </c>
      <c r="D1035" s="64" t="s">
        <v>194</v>
      </c>
      <c r="E1035" s="112"/>
      <c r="F1035" s="37"/>
    </row>
    <row r="1036" spans="1:6" ht="23.25" customHeight="1">
      <c r="A1036" s="91" t="s">
        <v>1537</v>
      </c>
      <c r="B1036" s="35">
        <v>16591590757</v>
      </c>
      <c r="C1036" s="64" t="s">
        <v>1518</v>
      </c>
      <c r="D1036" s="64" t="s">
        <v>194</v>
      </c>
      <c r="E1036" s="112"/>
      <c r="F1036" s="37"/>
    </row>
    <row r="1037" spans="1:6" ht="23.25" customHeight="1">
      <c r="A1037" s="91" t="s">
        <v>1538</v>
      </c>
      <c r="B1037" s="35">
        <v>13514134731</v>
      </c>
      <c r="C1037" s="64" t="s">
        <v>1518</v>
      </c>
      <c r="D1037" s="64" t="s">
        <v>194</v>
      </c>
      <c r="E1037" s="112"/>
      <c r="F1037" s="37"/>
    </row>
    <row r="1038" spans="1:6" ht="23.25" customHeight="1">
      <c r="A1038" s="91" t="s">
        <v>1539</v>
      </c>
      <c r="B1038" s="35">
        <v>19477107700</v>
      </c>
      <c r="C1038" s="64" t="s">
        <v>1518</v>
      </c>
      <c r="D1038" s="64" t="s">
        <v>194</v>
      </c>
      <c r="E1038" s="112"/>
      <c r="F1038" s="37"/>
    </row>
    <row r="1039" spans="1:6" ht="23.25" customHeight="1">
      <c r="A1039" s="91" t="s">
        <v>1540</v>
      </c>
      <c r="B1039" s="35">
        <v>18380915720</v>
      </c>
      <c r="C1039" s="64" t="s">
        <v>1518</v>
      </c>
      <c r="D1039" s="64" t="s">
        <v>194</v>
      </c>
      <c r="E1039" s="112"/>
      <c r="F1039" s="37"/>
    </row>
    <row r="1040" spans="1:6" ht="23.25" customHeight="1">
      <c r="A1040" s="91" t="s">
        <v>1541</v>
      </c>
      <c r="B1040" s="35">
        <v>19477203769</v>
      </c>
      <c r="C1040" s="64" t="s">
        <v>1518</v>
      </c>
      <c r="D1040" s="64" t="s">
        <v>194</v>
      </c>
      <c r="E1040" s="112"/>
      <c r="F1040" s="37"/>
    </row>
    <row r="1041" spans="1:6" ht="23.25" customHeight="1">
      <c r="A1041" s="91" t="s">
        <v>1542</v>
      </c>
      <c r="B1041" s="35">
        <v>16459168717</v>
      </c>
      <c r="C1041" s="64" t="s">
        <v>1518</v>
      </c>
      <c r="D1041" s="64" t="s">
        <v>194</v>
      </c>
      <c r="E1041" s="112"/>
      <c r="F1041" s="37"/>
    </row>
    <row r="1042" spans="1:6" ht="23.25" customHeight="1">
      <c r="A1042" s="91" t="s">
        <v>1543</v>
      </c>
      <c r="B1042" s="35">
        <v>19030641711</v>
      </c>
      <c r="C1042" s="64" t="s">
        <v>1518</v>
      </c>
      <c r="D1042" s="64" t="s">
        <v>194</v>
      </c>
      <c r="E1042" s="112"/>
      <c r="F1042" s="37"/>
    </row>
    <row r="1043" spans="1:6" ht="23.25" customHeight="1">
      <c r="A1043" s="91" t="s">
        <v>1544</v>
      </c>
      <c r="B1043" s="35">
        <v>14988896706</v>
      </c>
      <c r="C1043" s="64" t="s">
        <v>1518</v>
      </c>
      <c r="D1043" s="64" t="s">
        <v>194</v>
      </c>
      <c r="E1043" s="112"/>
      <c r="F1043" s="37"/>
    </row>
    <row r="1044" spans="1:6" ht="23.25" customHeight="1">
      <c r="A1044" s="91" t="s">
        <v>1545</v>
      </c>
      <c r="B1044" s="35">
        <v>13442131707</v>
      </c>
      <c r="C1044" s="64" t="s">
        <v>1518</v>
      </c>
      <c r="D1044" s="64" t="s">
        <v>194</v>
      </c>
      <c r="E1044" s="112"/>
      <c r="F1044" s="37"/>
    </row>
    <row r="1045" spans="1:6" ht="23.25" customHeight="1">
      <c r="A1045" s="91" t="s">
        <v>1546</v>
      </c>
      <c r="B1045" s="35">
        <v>16568406775</v>
      </c>
      <c r="C1045" s="64" t="s">
        <v>1518</v>
      </c>
      <c r="D1045" s="64" t="s">
        <v>194</v>
      </c>
      <c r="E1045" s="112"/>
      <c r="F1045" s="37"/>
    </row>
    <row r="1046" spans="1:6" ht="23.25" customHeight="1">
      <c r="A1046" s="91" t="s">
        <v>1547</v>
      </c>
      <c r="B1046" s="35">
        <v>22025149700</v>
      </c>
      <c r="C1046" s="64" t="s">
        <v>1518</v>
      </c>
      <c r="D1046" s="64" t="s">
        <v>194</v>
      </c>
      <c r="E1046" s="112"/>
      <c r="F1046" s="37"/>
    </row>
    <row r="1047" spans="1:6" ht="23.25" customHeight="1">
      <c r="A1047" s="91" t="s">
        <v>1548</v>
      </c>
      <c r="B1047" s="35">
        <v>12188814703</v>
      </c>
      <c r="C1047" s="64" t="s">
        <v>1518</v>
      </c>
      <c r="D1047" s="64" t="s">
        <v>194</v>
      </c>
      <c r="E1047" s="112"/>
      <c r="F1047" s="37"/>
    </row>
    <row r="1048" spans="1:6" ht="23.25" customHeight="1">
      <c r="A1048" s="91" t="s">
        <v>1549</v>
      </c>
      <c r="B1048" s="35">
        <v>18359495769</v>
      </c>
      <c r="C1048" s="64" t="s">
        <v>1518</v>
      </c>
      <c r="D1048" s="64" t="s">
        <v>194</v>
      </c>
      <c r="E1048" s="112"/>
      <c r="F1048" s="37"/>
    </row>
    <row r="1049" spans="1:6" ht="23.25" customHeight="1">
      <c r="A1049" s="91" t="s">
        <v>1550</v>
      </c>
      <c r="B1049" s="35">
        <v>12920050761</v>
      </c>
      <c r="C1049" s="64" t="s">
        <v>1518</v>
      </c>
      <c r="D1049" s="64" t="s">
        <v>194</v>
      </c>
      <c r="E1049" s="112"/>
      <c r="F1049" s="37"/>
    </row>
    <row r="1050" spans="1:6" ht="23.25" customHeight="1">
      <c r="A1050" s="91" t="s">
        <v>1551</v>
      </c>
      <c r="B1050" s="35">
        <v>15695257735</v>
      </c>
      <c r="C1050" s="64" t="s">
        <v>1518</v>
      </c>
      <c r="D1050" s="64" t="s">
        <v>194</v>
      </c>
      <c r="E1050" s="112"/>
      <c r="F1050" s="37"/>
    </row>
    <row r="1051" spans="1:6" ht="23.25" customHeight="1">
      <c r="A1051" s="105" t="s">
        <v>1552</v>
      </c>
      <c r="B1051" s="105"/>
      <c r="C1051" s="105"/>
      <c r="D1051" s="105"/>
      <c r="E1051" s="65">
        <f>E1017+E1010+E968+E960+E955+E929+E922+E883+E868+E862</f>
        <v>152</v>
      </c>
      <c r="F1051" s="36"/>
    </row>
    <row r="1052" spans="1:6" ht="23.25" customHeight="1">
      <c r="A1052" s="126" t="s">
        <v>2246</v>
      </c>
      <c r="B1052" s="126"/>
      <c r="C1052" s="126"/>
      <c r="D1052" s="126"/>
      <c r="E1052" s="122" t="s">
        <v>0</v>
      </c>
      <c r="F1052" s="117" t="s">
        <v>916</v>
      </c>
    </row>
    <row r="1053" spans="1:6" ht="23.25" customHeight="1">
      <c r="A1053" s="27" t="s">
        <v>1</v>
      </c>
      <c r="B1053" s="27" t="s">
        <v>1553</v>
      </c>
      <c r="C1053" s="27" t="s">
        <v>2</v>
      </c>
      <c r="D1053" s="5">
        <v>77484</v>
      </c>
      <c r="E1053" s="122"/>
      <c r="F1053" s="117"/>
    </row>
    <row r="1054" spans="1:6" ht="23.25" customHeight="1">
      <c r="A1054" s="27" t="s">
        <v>3</v>
      </c>
      <c r="B1054" s="27" t="s">
        <v>1554</v>
      </c>
      <c r="C1054" s="27" t="s">
        <v>4</v>
      </c>
      <c r="D1054" s="27" t="s">
        <v>1555</v>
      </c>
      <c r="E1054" s="122"/>
      <c r="F1054" s="117"/>
    </row>
    <row r="1055" spans="1:6" ht="23.25" customHeight="1">
      <c r="A1055" s="124" t="s">
        <v>6</v>
      </c>
      <c r="B1055" s="124" t="s">
        <v>7</v>
      </c>
      <c r="C1055" s="122" t="s">
        <v>8</v>
      </c>
      <c r="D1055" s="124" t="s">
        <v>9</v>
      </c>
      <c r="E1055" s="122"/>
      <c r="F1055" s="117"/>
    </row>
    <row r="1056" spans="1:6" ht="23.25" customHeight="1">
      <c r="A1056" s="124"/>
      <c r="B1056" s="124"/>
      <c r="C1056" s="122"/>
      <c r="D1056" s="122"/>
      <c r="E1056" s="122"/>
      <c r="F1056" s="117"/>
    </row>
    <row r="1057" spans="1:6" ht="23.25" customHeight="1">
      <c r="A1057" s="9" t="s">
        <v>1556</v>
      </c>
      <c r="B1057" s="45" t="s">
        <v>1557</v>
      </c>
      <c r="C1057" s="30" t="s">
        <v>1555</v>
      </c>
      <c r="D1057" s="30" t="s">
        <v>103</v>
      </c>
      <c r="E1057" s="125">
        <f>COUNTA(A1057:A1071)</f>
        <v>15</v>
      </c>
    </row>
    <row r="1058" spans="1:6" ht="23.25" customHeight="1">
      <c r="A1058" s="9" t="s">
        <v>1558</v>
      </c>
      <c r="B1058" s="45" t="s">
        <v>1559</v>
      </c>
      <c r="C1058" s="30" t="s">
        <v>1555</v>
      </c>
      <c r="D1058" s="30" t="s">
        <v>103</v>
      </c>
      <c r="E1058" s="125"/>
    </row>
    <row r="1059" spans="1:6" ht="23.25" customHeight="1">
      <c r="A1059" s="9" t="s">
        <v>1560</v>
      </c>
      <c r="B1059" s="45" t="s">
        <v>1561</v>
      </c>
      <c r="C1059" s="30" t="s">
        <v>1555</v>
      </c>
      <c r="D1059" s="30" t="s">
        <v>103</v>
      </c>
      <c r="E1059" s="125"/>
    </row>
    <row r="1060" spans="1:6" ht="23.25" customHeight="1">
      <c r="A1060" s="9" t="s">
        <v>1562</v>
      </c>
      <c r="B1060" s="45" t="s">
        <v>1563</v>
      </c>
      <c r="C1060" s="30" t="s">
        <v>1555</v>
      </c>
      <c r="D1060" s="30" t="s">
        <v>103</v>
      </c>
      <c r="E1060" s="125"/>
    </row>
    <row r="1061" spans="1:6" ht="23.25" customHeight="1">
      <c r="A1061" s="9" t="s">
        <v>1564</v>
      </c>
      <c r="B1061" s="45" t="s">
        <v>1565</v>
      </c>
      <c r="C1061" s="30" t="s">
        <v>1555</v>
      </c>
      <c r="D1061" s="30" t="s">
        <v>103</v>
      </c>
      <c r="E1061" s="125"/>
    </row>
    <row r="1062" spans="1:6" ht="23.25" customHeight="1">
      <c r="A1062" s="9" t="s">
        <v>1566</v>
      </c>
      <c r="B1062" s="45" t="s">
        <v>1567</v>
      </c>
      <c r="C1062" s="30" t="s">
        <v>1555</v>
      </c>
      <c r="D1062" s="30" t="s">
        <v>103</v>
      </c>
      <c r="E1062" s="125"/>
    </row>
    <row r="1063" spans="1:6" ht="23.25" customHeight="1">
      <c r="A1063" s="16" t="s">
        <v>1568</v>
      </c>
      <c r="B1063" s="45" t="s">
        <v>1569</v>
      </c>
      <c r="C1063" s="30" t="s">
        <v>1555</v>
      </c>
      <c r="D1063" s="30" t="s">
        <v>103</v>
      </c>
      <c r="E1063" s="125"/>
    </row>
    <row r="1064" spans="1:6" ht="23.25" customHeight="1">
      <c r="A1064" s="9" t="s">
        <v>1570</v>
      </c>
      <c r="B1064" s="45" t="s">
        <v>1571</v>
      </c>
      <c r="C1064" s="30" t="s">
        <v>1555</v>
      </c>
      <c r="D1064" s="30" t="s">
        <v>103</v>
      </c>
      <c r="E1064" s="125"/>
    </row>
    <row r="1065" spans="1:6" ht="23.25" customHeight="1">
      <c r="A1065" s="9" t="s">
        <v>1572</v>
      </c>
      <c r="B1065" s="45" t="s">
        <v>1573</v>
      </c>
      <c r="C1065" s="30" t="s">
        <v>1555</v>
      </c>
      <c r="D1065" s="30" t="s">
        <v>103</v>
      </c>
      <c r="E1065" s="125"/>
    </row>
    <row r="1066" spans="1:6" ht="23.25" customHeight="1">
      <c r="A1066" s="9" t="s">
        <v>1574</v>
      </c>
      <c r="B1066" s="45" t="s">
        <v>1575</v>
      </c>
      <c r="C1066" s="30" t="s">
        <v>1555</v>
      </c>
      <c r="D1066" s="30" t="s">
        <v>103</v>
      </c>
      <c r="E1066" s="125"/>
    </row>
    <row r="1067" spans="1:6" ht="23.25" customHeight="1">
      <c r="A1067" s="9" t="s">
        <v>1576</v>
      </c>
      <c r="B1067" s="45" t="s">
        <v>1577</v>
      </c>
      <c r="C1067" s="30" t="s">
        <v>1555</v>
      </c>
      <c r="D1067" s="30" t="s">
        <v>103</v>
      </c>
      <c r="E1067" s="125"/>
    </row>
    <row r="1068" spans="1:6" ht="23.25" customHeight="1">
      <c r="A1068" s="9" t="s">
        <v>1578</v>
      </c>
      <c r="B1068" s="45" t="s">
        <v>1579</v>
      </c>
      <c r="C1068" s="30" t="s">
        <v>1555</v>
      </c>
      <c r="D1068" s="30" t="s">
        <v>103</v>
      </c>
      <c r="E1068" s="125"/>
    </row>
    <row r="1069" spans="1:6" ht="23.25" customHeight="1">
      <c r="A1069" s="9" t="s">
        <v>1578</v>
      </c>
      <c r="B1069" s="45" t="s">
        <v>1579</v>
      </c>
      <c r="C1069" s="30" t="s">
        <v>1555</v>
      </c>
      <c r="D1069" s="30" t="s">
        <v>103</v>
      </c>
      <c r="E1069" s="125"/>
    </row>
    <row r="1070" spans="1:6" ht="23.25" customHeight="1">
      <c r="A1070" s="16" t="s">
        <v>1580</v>
      </c>
      <c r="B1070" s="45" t="s">
        <v>1581</v>
      </c>
      <c r="C1070" s="30" t="s">
        <v>1555</v>
      </c>
      <c r="D1070" s="30" t="s">
        <v>103</v>
      </c>
      <c r="E1070" s="125"/>
    </row>
    <row r="1071" spans="1:6" ht="23.25" customHeight="1">
      <c r="A1071" s="16" t="s">
        <v>1582</v>
      </c>
      <c r="B1071" s="45" t="s">
        <v>1583</v>
      </c>
      <c r="C1071" s="30" t="s">
        <v>1555</v>
      </c>
      <c r="D1071" s="30" t="s">
        <v>103</v>
      </c>
      <c r="E1071" s="125"/>
    </row>
    <row r="1072" spans="1:6" ht="23.25" customHeight="1">
      <c r="A1072" s="27" t="s">
        <v>1</v>
      </c>
      <c r="B1072" s="27" t="s">
        <v>1584</v>
      </c>
      <c r="C1072" s="27" t="s">
        <v>2</v>
      </c>
      <c r="D1072" s="5">
        <v>86557</v>
      </c>
      <c r="E1072" s="122" t="s">
        <v>0</v>
      </c>
      <c r="F1072" s="109" t="s">
        <v>1585</v>
      </c>
    </row>
    <row r="1073" spans="1:6" ht="23.25" customHeight="1">
      <c r="A1073" s="27" t="s">
        <v>3</v>
      </c>
      <c r="B1073" s="27" t="s">
        <v>1586</v>
      </c>
      <c r="C1073" s="27" t="s">
        <v>4</v>
      </c>
      <c r="D1073" s="27" t="s">
        <v>1555</v>
      </c>
      <c r="E1073" s="122"/>
      <c r="F1073" s="109"/>
    </row>
    <row r="1074" spans="1:6" ht="23.25" customHeight="1">
      <c r="A1074" s="124" t="s">
        <v>6</v>
      </c>
      <c r="B1074" s="124" t="s">
        <v>7</v>
      </c>
      <c r="C1074" s="122" t="s">
        <v>8</v>
      </c>
      <c r="D1074" s="124" t="s">
        <v>9</v>
      </c>
      <c r="E1074" s="122"/>
      <c r="F1074" s="109"/>
    </row>
    <row r="1075" spans="1:6" ht="23.25" customHeight="1">
      <c r="A1075" s="124"/>
      <c r="B1075" s="124"/>
      <c r="C1075" s="122"/>
      <c r="D1075" s="122"/>
      <c r="E1075" s="122"/>
      <c r="F1075" s="109"/>
    </row>
    <row r="1076" spans="1:6" ht="23.25" customHeight="1">
      <c r="A1076" s="16" t="s">
        <v>1587</v>
      </c>
      <c r="B1076" s="45" t="s">
        <v>1588</v>
      </c>
      <c r="C1076" s="30" t="s">
        <v>1555</v>
      </c>
      <c r="D1076" s="26" t="s">
        <v>136</v>
      </c>
      <c r="E1076" s="120">
        <f>COUNTA(A1076:A1085)</f>
        <v>10</v>
      </c>
    </row>
    <row r="1077" spans="1:6" ht="23.25" customHeight="1">
      <c r="A1077" s="16" t="s">
        <v>1589</v>
      </c>
      <c r="B1077" s="45" t="s">
        <v>1590</v>
      </c>
      <c r="C1077" s="30" t="s">
        <v>1555</v>
      </c>
      <c r="D1077" s="26" t="s">
        <v>136</v>
      </c>
      <c r="E1077" s="120"/>
    </row>
    <row r="1078" spans="1:6" ht="23.25" customHeight="1">
      <c r="A1078" s="16" t="s">
        <v>1591</v>
      </c>
      <c r="B1078" s="45" t="s">
        <v>1592</v>
      </c>
      <c r="C1078" s="30" t="s">
        <v>1555</v>
      </c>
      <c r="D1078" s="26" t="s">
        <v>136</v>
      </c>
      <c r="E1078" s="120"/>
    </row>
    <row r="1079" spans="1:6" ht="23.25" customHeight="1">
      <c r="A1079" s="16" t="s">
        <v>1593</v>
      </c>
      <c r="B1079" s="45" t="s">
        <v>1594</v>
      </c>
      <c r="C1079" s="30" t="s">
        <v>1555</v>
      </c>
      <c r="D1079" s="26" t="s">
        <v>136</v>
      </c>
      <c r="E1079" s="120"/>
    </row>
    <row r="1080" spans="1:6" ht="23.25" customHeight="1">
      <c r="A1080" s="16" t="s">
        <v>1595</v>
      </c>
      <c r="B1080" s="45" t="s">
        <v>1596</v>
      </c>
      <c r="C1080" s="30" t="s">
        <v>1555</v>
      </c>
      <c r="D1080" s="26" t="s">
        <v>136</v>
      </c>
      <c r="E1080" s="120"/>
    </row>
    <row r="1081" spans="1:6" ht="23.25" customHeight="1">
      <c r="A1081" s="16" t="s">
        <v>1597</v>
      </c>
      <c r="B1081" s="45" t="s">
        <v>1598</v>
      </c>
      <c r="C1081" s="30" t="s">
        <v>1555</v>
      </c>
      <c r="D1081" s="26" t="s">
        <v>1387</v>
      </c>
      <c r="E1081" s="120"/>
    </row>
    <row r="1082" spans="1:6" ht="23.25" customHeight="1">
      <c r="A1082" s="16" t="s">
        <v>1599</v>
      </c>
      <c r="B1082" s="45" t="s">
        <v>1600</v>
      </c>
      <c r="C1082" s="30" t="s">
        <v>1555</v>
      </c>
      <c r="D1082" s="26" t="s">
        <v>136</v>
      </c>
      <c r="E1082" s="120"/>
    </row>
    <row r="1083" spans="1:6" ht="23.25" customHeight="1">
      <c r="A1083" s="16" t="s">
        <v>1601</v>
      </c>
      <c r="B1083" s="45" t="s">
        <v>1602</v>
      </c>
      <c r="C1083" s="30" t="s">
        <v>1555</v>
      </c>
      <c r="D1083" s="26" t="s">
        <v>1387</v>
      </c>
      <c r="E1083" s="120"/>
    </row>
    <row r="1084" spans="1:6" ht="23.25" customHeight="1">
      <c r="A1084" s="16" t="s">
        <v>1603</v>
      </c>
      <c r="B1084" s="45" t="s">
        <v>1604</v>
      </c>
      <c r="C1084" s="30" t="s">
        <v>1555</v>
      </c>
      <c r="D1084" s="26" t="s">
        <v>1387</v>
      </c>
      <c r="E1084" s="120"/>
    </row>
    <row r="1085" spans="1:6" ht="23.25" customHeight="1">
      <c r="A1085" s="16" t="s">
        <v>1605</v>
      </c>
      <c r="B1085" s="45" t="s">
        <v>1606</v>
      </c>
      <c r="C1085" s="30" t="s">
        <v>1555</v>
      </c>
      <c r="D1085" s="30" t="s">
        <v>14</v>
      </c>
      <c r="E1085" s="120"/>
    </row>
    <row r="1086" spans="1:6" ht="23.25" customHeight="1">
      <c r="A1086" s="27" t="s">
        <v>1</v>
      </c>
      <c r="B1086" s="27" t="s">
        <v>1607</v>
      </c>
      <c r="C1086" s="27" t="s">
        <v>2</v>
      </c>
      <c r="D1086" s="5">
        <v>67781</v>
      </c>
      <c r="E1086" s="122" t="s">
        <v>0</v>
      </c>
      <c r="F1086" s="109" t="s">
        <v>1608</v>
      </c>
    </row>
    <row r="1087" spans="1:6" ht="23.25" customHeight="1">
      <c r="A1087" s="27" t="s">
        <v>3</v>
      </c>
      <c r="B1087" s="27" t="s">
        <v>1609</v>
      </c>
      <c r="C1087" s="27" t="s">
        <v>4</v>
      </c>
      <c r="D1087" s="27" t="s">
        <v>1555</v>
      </c>
      <c r="E1087" s="122"/>
      <c r="F1087" s="109"/>
    </row>
    <row r="1088" spans="1:6" ht="23.25" customHeight="1">
      <c r="A1088" s="124" t="s">
        <v>6</v>
      </c>
      <c r="B1088" s="124" t="s">
        <v>7</v>
      </c>
      <c r="C1088" s="122" t="s">
        <v>8</v>
      </c>
      <c r="D1088" s="124" t="s">
        <v>9</v>
      </c>
      <c r="E1088" s="122"/>
      <c r="F1088" s="109"/>
    </row>
    <row r="1089" spans="1:6" ht="23.25" customHeight="1">
      <c r="A1089" s="124"/>
      <c r="B1089" s="124"/>
      <c r="C1089" s="122"/>
      <c r="D1089" s="122"/>
      <c r="E1089" s="122"/>
      <c r="F1089" s="109"/>
    </row>
    <row r="1090" spans="1:6" ht="23.25" customHeight="1">
      <c r="A1090" s="9" t="s">
        <v>1610</v>
      </c>
      <c r="B1090" s="45" t="s">
        <v>1611</v>
      </c>
      <c r="C1090" s="30" t="s">
        <v>1612</v>
      </c>
      <c r="D1090" s="30" t="s">
        <v>103</v>
      </c>
      <c r="E1090" s="120">
        <f>COUNTA(A1090:A1093)</f>
        <v>4</v>
      </c>
    </row>
    <row r="1091" spans="1:6" ht="23.25" customHeight="1">
      <c r="A1091" s="9" t="s">
        <v>1613</v>
      </c>
      <c r="B1091" s="45" t="s">
        <v>1614</v>
      </c>
      <c r="C1091" s="30" t="s">
        <v>1612</v>
      </c>
      <c r="D1091" s="30" t="s">
        <v>103</v>
      </c>
      <c r="E1091" s="120"/>
    </row>
    <row r="1092" spans="1:6" ht="23.25" customHeight="1">
      <c r="A1092" s="9" t="s">
        <v>1615</v>
      </c>
      <c r="B1092" s="45" t="s">
        <v>1616</v>
      </c>
      <c r="C1092" s="30" t="s">
        <v>1612</v>
      </c>
      <c r="D1092" s="30" t="s">
        <v>103</v>
      </c>
      <c r="E1092" s="120"/>
    </row>
    <row r="1093" spans="1:6" ht="23.25" customHeight="1">
      <c r="A1093" s="9" t="s">
        <v>1617</v>
      </c>
      <c r="B1093" s="45" t="s">
        <v>1618</v>
      </c>
      <c r="C1093" s="30" t="s">
        <v>1612</v>
      </c>
      <c r="D1093" s="30" t="s">
        <v>103</v>
      </c>
      <c r="E1093" s="120"/>
    </row>
    <row r="1094" spans="1:6" ht="23.25" customHeight="1">
      <c r="A1094" s="27" t="s">
        <v>1</v>
      </c>
      <c r="B1094" s="27" t="s">
        <v>1619</v>
      </c>
      <c r="C1094" s="27" t="s">
        <v>2</v>
      </c>
      <c r="D1094" s="5">
        <v>96560</v>
      </c>
      <c r="E1094" s="122" t="s">
        <v>0</v>
      </c>
      <c r="F1094" s="109" t="s">
        <v>1620</v>
      </c>
    </row>
    <row r="1095" spans="1:6" ht="23.25" customHeight="1">
      <c r="A1095" s="27" t="s">
        <v>3</v>
      </c>
      <c r="B1095" s="27" t="s">
        <v>1621</v>
      </c>
      <c r="C1095" s="27" t="s">
        <v>4</v>
      </c>
      <c r="D1095" s="27" t="s">
        <v>1555</v>
      </c>
      <c r="E1095" s="122"/>
      <c r="F1095" s="109"/>
    </row>
    <row r="1096" spans="1:6" ht="23.25" customHeight="1">
      <c r="A1096" s="124" t="s">
        <v>6</v>
      </c>
      <c r="B1096" s="124" t="s">
        <v>7</v>
      </c>
      <c r="C1096" s="122" t="s">
        <v>8</v>
      </c>
      <c r="D1096" s="124" t="s">
        <v>9</v>
      </c>
      <c r="E1096" s="122"/>
      <c r="F1096" s="109"/>
    </row>
    <row r="1097" spans="1:6" ht="23.25" customHeight="1">
      <c r="A1097" s="124"/>
      <c r="B1097" s="124"/>
      <c r="C1097" s="122"/>
      <c r="D1097" s="122"/>
      <c r="E1097" s="122"/>
      <c r="F1097" s="109"/>
    </row>
    <row r="1098" spans="1:6" ht="23.25" customHeight="1">
      <c r="A1098" s="9" t="s">
        <v>1622</v>
      </c>
      <c r="B1098" s="45" t="s">
        <v>1623</v>
      </c>
      <c r="C1098" s="30" t="s">
        <v>1555</v>
      </c>
      <c r="D1098" s="30" t="s">
        <v>1624</v>
      </c>
      <c r="E1098" s="30">
        <f>COUNTA(A1098:A1098)</f>
        <v>1</v>
      </c>
    </row>
    <row r="1099" spans="1:6" ht="23.25" customHeight="1">
      <c r="A1099" s="27" t="s">
        <v>1</v>
      </c>
      <c r="B1099" s="27" t="s">
        <v>1625</v>
      </c>
      <c r="C1099" s="27" t="s">
        <v>2</v>
      </c>
      <c r="D1099" s="5">
        <v>61728</v>
      </c>
      <c r="E1099" s="122" t="s">
        <v>0</v>
      </c>
      <c r="F1099" s="109" t="s">
        <v>1626</v>
      </c>
    </row>
    <row r="1100" spans="1:6" ht="23.25" customHeight="1">
      <c r="A1100" s="27" t="s">
        <v>3</v>
      </c>
      <c r="B1100" s="27" t="s">
        <v>1627</v>
      </c>
      <c r="C1100" s="27" t="s">
        <v>4</v>
      </c>
      <c r="D1100" s="27" t="s">
        <v>1555</v>
      </c>
      <c r="E1100" s="122"/>
      <c r="F1100" s="109"/>
    </row>
    <row r="1101" spans="1:6" ht="23.25" customHeight="1">
      <c r="A1101" s="124" t="s">
        <v>6</v>
      </c>
      <c r="B1101" s="124" t="s">
        <v>7</v>
      </c>
      <c r="C1101" s="122" t="s">
        <v>8</v>
      </c>
      <c r="D1101" s="124" t="s">
        <v>9</v>
      </c>
      <c r="E1101" s="122"/>
      <c r="F1101" s="109"/>
    </row>
    <row r="1102" spans="1:6" ht="23.25" customHeight="1">
      <c r="A1102" s="124"/>
      <c r="B1102" s="124"/>
      <c r="C1102" s="122"/>
      <c r="D1102" s="122"/>
      <c r="E1102" s="122"/>
      <c r="F1102" s="109"/>
    </row>
    <row r="1103" spans="1:6" ht="23.25" customHeight="1">
      <c r="A1103" s="16" t="s">
        <v>1628</v>
      </c>
      <c r="B1103" s="45" t="s">
        <v>1629</v>
      </c>
      <c r="C1103" s="30" t="s">
        <v>1555</v>
      </c>
      <c r="D1103" s="30" t="s">
        <v>1215</v>
      </c>
      <c r="E1103" s="125">
        <f>COUNTA(A1103:A1113)</f>
        <v>11</v>
      </c>
    </row>
    <row r="1104" spans="1:6" ht="23.25" customHeight="1">
      <c r="A1104" s="16" t="s">
        <v>1630</v>
      </c>
      <c r="B1104" s="45" t="s">
        <v>1631</v>
      </c>
      <c r="C1104" s="30" t="s">
        <v>1555</v>
      </c>
      <c r="D1104" s="30" t="s">
        <v>77</v>
      </c>
      <c r="E1104" s="125"/>
    </row>
    <row r="1105" spans="1:6" ht="23.25" customHeight="1">
      <c r="A1105" s="16" t="s">
        <v>1632</v>
      </c>
      <c r="B1105" s="45" t="s">
        <v>1633</v>
      </c>
      <c r="C1105" s="30" t="s">
        <v>1555</v>
      </c>
      <c r="D1105" s="30" t="s">
        <v>23</v>
      </c>
      <c r="E1105" s="125"/>
    </row>
    <row r="1106" spans="1:6" ht="23.25" customHeight="1">
      <c r="A1106" s="16" t="s">
        <v>1634</v>
      </c>
      <c r="B1106" s="45" t="s">
        <v>1635</v>
      </c>
      <c r="C1106" s="30" t="s">
        <v>1555</v>
      </c>
      <c r="D1106" s="30" t="s">
        <v>14</v>
      </c>
      <c r="E1106" s="125"/>
    </row>
    <row r="1107" spans="1:6" ht="23.25" customHeight="1">
      <c r="A1107" s="16" t="s">
        <v>1636</v>
      </c>
      <c r="B1107" s="45" t="s">
        <v>1637</v>
      </c>
      <c r="C1107" s="30" t="s">
        <v>1555</v>
      </c>
      <c r="D1107" s="30" t="s">
        <v>77</v>
      </c>
      <c r="E1107" s="125"/>
    </row>
    <row r="1108" spans="1:6" ht="23.25" customHeight="1">
      <c r="A1108" s="16" t="s">
        <v>1638</v>
      </c>
      <c r="B1108" s="45" t="s">
        <v>1639</v>
      </c>
      <c r="C1108" s="30" t="s">
        <v>1555</v>
      </c>
      <c r="D1108" s="30" t="s">
        <v>23</v>
      </c>
      <c r="E1108" s="125"/>
    </row>
    <row r="1109" spans="1:6" ht="23.25" customHeight="1">
      <c r="A1109" s="16" t="s">
        <v>1640</v>
      </c>
      <c r="B1109" s="45" t="s">
        <v>1641</v>
      </c>
      <c r="C1109" s="30" t="s">
        <v>1555</v>
      </c>
      <c r="D1109" s="26" t="s">
        <v>799</v>
      </c>
      <c r="E1109" s="125"/>
    </row>
    <row r="1110" spans="1:6" ht="23.25" customHeight="1">
      <c r="A1110" s="16" t="s">
        <v>1642</v>
      </c>
      <c r="B1110" s="45" t="s">
        <v>1643</v>
      </c>
      <c r="C1110" s="30" t="s">
        <v>1555</v>
      </c>
      <c r="D1110" s="26" t="s">
        <v>1215</v>
      </c>
      <c r="E1110" s="125"/>
    </row>
    <row r="1111" spans="1:6" ht="23.25" customHeight="1">
      <c r="A1111" s="16" t="s">
        <v>1644</v>
      </c>
      <c r="B1111" s="45" t="s">
        <v>1645</v>
      </c>
      <c r="C1111" s="30" t="s">
        <v>1555</v>
      </c>
      <c r="D1111" s="26" t="s">
        <v>780</v>
      </c>
      <c r="E1111" s="125"/>
    </row>
    <row r="1112" spans="1:6" ht="23.25" customHeight="1">
      <c r="A1112" s="16" t="s">
        <v>1646</v>
      </c>
      <c r="B1112" s="45" t="s">
        <v>1647</v>
      </c>
      <c r="C1112" s="30" t="s">
        <v>1555</v>
      </c>
      <c r="D1112" s="30" t="s">
        <v>77</v>
      </c>
      <c r="E1112" s="125"/>
    </row>
    <row r="1113" spans="1:6" ht="23.25" customHeight="1">
      <c r="A1113" s="16" t="s">
        <v>1648</v>
      </c>
      <c r="B1113" s="45" t="s">
        <v>1649</v>
      </c>
      <c r="C1113" s="30" t="s">
        <v>1555</v>
      </c>
      <c r="D1113" s="30" t="s">
        <v>77</v>
      </c>
      <c r="E1113" s="125"/>
    </row>
    <row r="1114" spans="1:6" ht="23.25" customHeight="1">
      <c r="A1114" s="27" t="s">
        <v>1</v>
      </c>
      <c r="B1114" s="27" t="s">
        <v>1650</v>
      </c>
      <c r="C1114" s="27" t="s">
        <v>2</v>
      </c>
      <c r="D1114" s="5">
        <v>77940</v>
      </c>
      <c r="E1114" s="122" t="s">
        <v>0</v>
      </c>
      <c r="F1114" s="109" t="s">
        <v>1651</v>
      </c>
    </row>
    <row r="1115" spans="1:6" ht="23.25" customHeight="1">
      <c r="A1115" s="27" t="s">
        <v>3</v>
      </c>
      <c r="B1115" s="27" t="s">
        <v>1652</v>
      </c>
      <c r="C1115" s="27" t="s">
        <v>4</v>
      </c>
      <c r="D1115" s="27" t="s">
        <v>1555</v>
      </c>
      <c r="E1115" s="122"/>
      <c r="F1115" s="109"/>
    </row>
    <row r="1116" spans="1:6" ht="23.25" customHeight="1">
      <c r="A1116" s="124" t="s">
        <v>6</v>
      </c>
      <c r="B1116" s="124" t="s">
        <v>7</v>
      </c>
      <c r="C1116" s="122" t="s">
        <v>8</v>
      </c>
      <c r="D1116" s="124" t="s">
        <v>9</v>
      </c>
      <c r="E1116" s="122"/>
      <c r="F1116" s="109"/>
    </row>
    <row r="1117" spans="1:6" ht="23.25" customHeight="1">
      <c r="A1117" s="124"/>
      <c r="B1117" s="124"/>
      <c r="C1117" s="122"/>
      <c r="D1117" s="122"/>
      <c r="E1117" s="122"/>
      <c r="F1117" s="109"/>
    </row>
    <row r="1118" spans="1:6" ht="23.25" customHeight="1">
      <c r="A1118" s="16" t="s">
        <v>1653</v>
      </c>
      <c r="B1118" s="45" t="s">
        <v>1654</v>
      </c>
      <c r="C1118" s="30" t="s">
        <v>1555</v>
      </c>
      <c r="D1118" s="30" t="s">
        <v>41</v>
      </c>
      <c r="E1118" s="30">
        <f>COUNTA(A1118:A1118)</f>
        <v>1</v>
      </c>
    </row>
    <row r="1119" spans="1:6" ht="23.25" customHeight="1">
      <c r="A1119" s="27" t="s">
        <v>1</v>
      </c>
      <c r="B1119" s="27" t="s">
        <v>1619</v>
      </c>
      <c r="C1119" s="27" t="s">
        <v>2</v>
      </c>
      <c r="D1119" s="5">
        <v>68149</v>
      </c>
      <c r="E1119" s="122" t="s">
        <v>0</v>
      </c>
      <c r="F1119" s="109" t="s">
        <v>462</v>
      </c>
    </row>
    <row r="1120" spans="1:6" ht="23.25" customHeight="1">
      <c r="A1120" s="27" t="s">
        <v>3</v>
      </c>
      <c r="B1120" s="27" t="s">
        <v>1655</v>
      </c>
      <c r="C1120" s="27" t="s">
        <v>4</v>
      </c>
      <c r="D1120" s="27" t="s">
        <v>1555</v>
      </c>
      <c r="E1120" s="122"/>
      <c r="F1120" s="109"/>
    </row>
    <row r="1121" spans="1:6" ht="23.25" customHeight="1">
      <c r="A1121" s="122" t="s">
        <v>6</v>
      </c>
      <c r="B1121" s="122" t="s">
        <v>7</v>
      </c>
      <c r="C1121" s="122" t="s">
        <v>8</v>
      </c>
      <c r="D1121" s="122" t="s">
        <v>9</v>
      </c>
      <c r="E1121" s="122"/>
      <c r="F1121" s="109"/>
    </row>
    <row r="1122" spans="1:6" ht="23.25" customHeight="1">
      <c r="A1122" s="122"/>
      <c r="B1122" s="122"/>
      <c r="C1122" s="122"/>
      <c r="D1122" s="122"/>
      <c r="E1122" s="122"/>
      <c r="F1122" s="109"/>
    </row>
    <row r="1123" spans="1:6" ht="23.25" customHeight="1">
      <c r="A1123" s="16" t="s">
        <v>1656</v>
      </c>
      <c r="B1123" s="45" t="s">
        <v>1657</v>
      </c>
      <c r="C1123" s="30" t="s">
        <v>1555</v>
      </c>
      <c r="D1123" s="30" t="s">
        <v>39</v>
      </c>
      <c r="E1123" s="120">
        <f>COUNTA(A1123:A1124)</f>
        <v>2</v>
      </c>
    </row>
    <row r="1124" spans="1:6" ht="23.25" customHeight="1">
      <c r="A1124" s="6" t="s">
        <v>1658</v>
      </c>
      <c r="B1124" s="30" t="s">
        <v>1659</v>
      </c>
      <c r="C1124" s="30" t="s">
        <v>1555</v>
      </c>
      <c r="D1124" s="30" t="s">
        <v>39</v>
      </c>
      <c r="E1124" s="120"/>
    </row>
    <row r="1125" spans="1:6" ht="23.25" customHeight="1">
      <c r="A1125" s="27" t="s">
        <v>1</v>
      </c>
      <c r="B1125" s="27" t="s">
        <v>1660</v>
      </c>
      <c r="C1125" s="27" t="s">
        <v>2</v>
      </c>
      <c r="D1125" s="5">
        <v>107565</v>
      </c>
      <c r="E1125" s="122" t="s">
        <v>0</v>
      </c>
      <c r="F1125" s="109" t="s">
        <v>1661</v>
      </c>
    </row>
    <row r="1126" spans="1:6" ht="23.25" customHeight="1">
      <c r="A1126" s="27" t="s">
        <v>3</v>
      </c>
      <c r="B1126" s="27" t="s">
        <v>1662</v>
      </c>
      <c r="C1126" s="27" t="s">
        <v>4</v>
      </c>
      <c r="D1126" s="27" t="s">
        <v>1555</v>
      </c>
      <c r="E1126" s="122"/>
      <c r="F1126" s="109"/>
    </row>
    <row r="1127" spans="1:6" ht="23.25" customHeight="1">
      <c r="A1127" s="122" t="s">
        <v>6</v>
      </c>
      <c r="B1127" s="122" t="s">
        <v>7</v>
      </c>
      <c r="C1127" s="122" t="s">
        <v>8</v>
      </c>
      <c r="D1127" s="122" t="s">
        <v>9</v>
      </c>
      <c r="E1127" s="122"/>
      <c r="F1127" s="109"/>
    </row>
    <row r="1128" spans="1:6" ht="23.25" customHeight="1">
      <c r="A1128" s="122"/>
      <c r="B1128" s="122"/>
      <c r="C1128" s="122"/>
      <c r="D1128" s="122"/>
      <c r="E1128" s="122"/>
      <c r="F1128" s="109"/>
    </row>
    <row r="1129" spans="1:6" ht="23.25" customHeight="1">
      <c r="A1129" s="6" t="s">
        <v>1663</v>
      </c>
      <c r="B1129" s="30" t="s">
        <v>1664</v>
      </c>
      <c r="C1129" s="30" t="s">
        <v>1555</v>
      </c>
      <c r="D1129" s="30" t="s">
        <v>41</v>
      </c>
      <c r="E1129" s="30">
        <f>COUNTA(A1129:A1129)</f>
        <v>1</v>
      </c>
    </row>
    <row r="1130" spans="1:6" ht="23.25" customHeight="1">
      <c r="A1130" s="123" t="s">
        <v>44</v>
      </c>
      <c r="B1130" s="123"/>
      <c r="C1130" s="123"/>
      <c r="D1130" s="123"/>
      <c r="E1130" s="122" t="s">
        <v>0</v>
      </c>
      <c r="F1130" s="109" t="s">
        <v>1665</v>
      </c>
    </row>
    <row r="1131" spans="1:6" ht="23.25" customHeight="1">
      <c r="A1131" s="27" t="s">
        <v>1</v>
      </c>
      <c r="B1131" s="27" t="s">
        <v>1666</v>
      </c>
      <c r="C1131" s="27" t="s">
        <v>2</v>
      </c>
      <c r="D1131" s="5">
        <v>63533</v>
      </c>
      <c r="E1131" s="122"/>
      <c r="F1131" s="109"/>
    </row>
    <row r="1132" spans="1:6" ht="23.25" customHeight="1">
      <c r="A1132" s="27" t="s">
        <v>3</v>
      </c>
      <c r="B1132" s="27" t="s">
        <v>1667</v>
      </c>
      <c r="C1132" s="27" t="s">
        <v>4</v>
      </c>
      <c r="D1132" s="27" t="s">
        <v>1555</v>
      </c>
      <c r="E1132" s="122"/>
      <c r="F1132" s="109"/>
    </row>
    <row r="1133" spans="1:6" ht="23.25" customHeight="1">
      <c r="A1133" s="124" t="s">
        <v>6</v>
      </c>
      <c r="B1133" s="124" t="s">
        <v>7</v>
      </c>
      <c r="C1133" s="122" t="s">
        <v>8</v>
      </c>
      <c r="D1133" s="124" t="s">
        <v>9</v>
      </c>
      <c r="E1133" s="122"/>
      <c r="F1133" s="109"/>
    </row>
    <row r="1134" spans="1:6" ht="23.25" customHeight="1">
      <c r="A1134" s="124"/>
      <c r="B1134" s="124"/>
      <c r="C1134" s="122"/>
      <c r="D1134" s="122"/>
      <c r="E1134" s="122"/>
      <c r="F1134" s="109"/>
    </row>
    <row r="1135" spans="1:6" ht="23.25" customHeight="1">
      <c r="A1135" s="9" t="s">
        <v>1668</v>
      </c>
      <c r="B1135" s="45" t="s">
        <v>1669</v>
      </c>
      <c r="C1135" s="30" t="s">
        <v>1555</v>
      </c>
      <c r="D1135" s="30" t="s">
        <v>1670</v>
      </c>
      <c r="E1135" s="30">
        <f>COUNTA(A1135:A1135)</f>
        <v>1</v>
      </c>
    </row>
    <row r="1136" spans="1:6" ht="23.25" customHeight="1">
      <c r="A1136" s="27" t="s">
        <v>1</v>
      </c>
      <c r="B1136" s="27" t="s">
        <v>1666</v>
      </c>
      <c r="C1136" s="27" t="s">
        <v>2</v>
      </c>
      <c r="D1136" s="5">
        <v>63688</v>
      </c>
      <c r="E1136" s="122" t="s">
        <v>0</v>
      </c>
      <c r="F1136" s="109" t="s">
        <v>1671</v>
      </c>
    </row>
    <row r="1137" spans="1:6" ht="23.25" customHeight="1">
      <c r="A1137" s="27" t="s">
        <v>3</v>
      </c>
      <c r="B1137" s="27" t="s">
        <v>1667</v>
      </c>
      <c r="C1137" s="27" t="s">
        <v>4</v>
      </c>
      <c r="D1137" s="27" t="s">
        <v>1555</v>
      </c>
      <c r="E1137" s="122"/>
      <c r="F1137" s="109"/>
    </row>
    <row r="1138" spans="1:6" ht="23.25" customHeight="1">
      <c r="A1138" s="124" t="s">
        <v>6</v>
      </c>
      <c r="B1138" s="124" t="s">
        <v>7</v>
      </c>
      <c r="C1138" s="122" t="s">
        <v>8</v>
      </c>
      <c r="D1138" s="124" t="s">
        <v>9</v>
      </c>
      <c r="E1138" s="122"/>
      <c r="F1138" s="109"/>
    </row>
    <row r="1139" spans="1:6" ht="23.25" customHeight="1">
      <c r="A1139" s="124"/>
      <c r="B1139" s="124"/>
      <c r="C1139" s="122"/>
      <c r="D1139" s="122"/>
      <c r="E1139" s="122"/>
      <c r="F1139" s="109"/>
    </row>
    <row r="1140" spans="1:6" ht="23.25" customHeight="1">
      <c r="A1140" s="4" t="s">
        <v>1672</v>
      </c>
      <c r="B1140" s="75" t="s">
        <v>1673</v>
      </c>
      <c r="C1140" s="30" t="s">
        <v>1555</v>
      </c>
      <c r="D1140" s="30" t="s">
        <v>194</v>
      </c>
      <c r="E1140" s="120">
        <f>COUNTA(A1140:A1153)</f>
        <v>14</v>
      </c>
    </row>
    <row r="1141" spans="1:6" ht="23.25" customHeight="1">
      <c r="A1141" s="4" t="s">
        <v>1674</v>
      </c>
      <c r="B1141" s="75" t="s">
        <v>1675</v>
      </c>
      <c r="C1141" s="30" t="s">
        <v>1555</v>
      </c>
      <c r="D1141" s="30" t="s">
        <v>194</v>
      </c>
      <c r="E1141" s="120"/>
    </row>
    <row r="1142" spans="1:6" ht="23.25" customHeight="1">
      <c r="A1142" s="4" t="s">
        <v>1676</v>
      </c>
      <c r="B1142" s="75" t="s">
        <v>1677</v>
      </c>
      <c r="C1142" s="30" t="s">
        <v>1555</v>
      </c>
      <c r="D1142" s="30" t="s">
        <v>194</v>
      </c>
      <c r="E1142" s="120"/>
    </row>
    <row r="1143" spans="1:6" ht="23.25" customHeight="1">
      <c r="A1143" s="4" t="s">
        <v>1678</v>
      </c>
      <c r="B1143" s="75" t="s">
        <v>1679</v>
      </c>
      <c r="C1143" s="30" t="s">
        <v>1555</v>
      </c>
      <c r="D1143" s="30" t="s">
        <v>194</v>
      </c>
      <c r="E1143" s="120"/>
    </row>
    <row r="1144" spans="1:6" ht="23.25" customHeight="1">
      <c r="A1144" s="4" t="s">
        <v>1680</v>
      </c>
      <c r="B1144" s="75" t="s">
        <v>1681</v>
      </c>
      <c r="C1144" s="30" t="s">
        <v>1555</v>
      </c>
      <c r="D1144" s="30" t="s">
        <v>194</v>
      </c>
      <c r="E1144" s="120"/>
    </row>
    <row r="1145" spans="1:6" ht="23.25" customHeight="1">
      <c r="A1145" s="4" t="s">
        <v>1682</v>
      </c>
      <c r="B1145" s="75" t="s">
        <v>1683</v>
      </c>
      <c r="C1145" s="30" t="s">
        <v>1555</v>
      </c>
      <c r="D1145" s="30" t="s">
        <v>194</v>
      </c>
      <c r="E1145" s="120"/>
    </row>
    <row r="1146" spans="1:6" ht="23.25" customHeight="1">
      <c r="A1146" s="4" t="s">
        <v>1684</v>
      </c>
      <c r="B1146" s="75" t="s">
        <v>1685</v>
      </c>
      <c r="C1146" s="30" t="s">
        <v>1555</v>
      </c>
      <c r="D1146" s="30" t="s">
        <v>194</v>
      </c>
      <c r="E1146" s="120"/>
    </row>
    <row r="1147" spans="1:6" ht="23.25" customHeight="1">
      <c r="A1147" s="4" t="s">
        <v>1686</v>
      </c>
      <c r="B1147" s="75" t="s">
        <v>1687</v>
      </c>
      <c r="C1147" s="30" t="s">
        <v>1555</v>
      </c>
      <c r="D1147" s="30" t="s">
        <v>194</v>
      </c>
      <c r="E1147" s="120"/>
    </row>
    <row r="1148" spans="1:6" ht="23.25" customHeight="1">
      <c r="A1148" s="4" t="s">
        <v>1688</v>
      </c>
      <c r="B1148" s="75" t="s">
        <v>1689</v>
      </c>
      <c r="C1148" s="30" t="s">
        <v>1555</v>
      </c>
      <c r="D1148" s="30" t="s">
        <v>194</v>
      </c>
      <c r="E1148" s="120"/>
    </row>
    <row r="1149" spans="1:6" ht="23.25" customHeight="1">
      <c r="A1149" s="4" t="s">
        <v>1690</v>
      </c>
      <c r="B1149" s="75" t="s">
        <v>1691</v>
      </c>
      <c r="C1149" s="30" t="s">
        <v>1555</v>
      </c>
      <c r="D1149" s="30" t="s">
        <v>194</v>
      </c>
      <c r="E1149" s="120"/>
    </row>
    <row r="1150" spans="1:6" ht="23.25" customHeight="1">
      <c r="A1150" s="4" t="s">
        <v>1692</v>
      </c>
      <c r="B1150" s="75" t="s">
        <v>1693</v>
      </c>
      <c r="C1150" s="30" t="s">
        <v>1555</v>
      </c>
      <c r="D1150" s="30" t="s">
        <v>194</v>
      </c>
      <c r="E1150" s="120"/>
    </row>
    <row r="1151" spans="1:6" ht="23.25" customHeight="1">
      <c r="A1151" s="4" t="s">
        <v>1694</v>
      </c>
      <c r="B1151" s="75" t="s">
        <v>1695</v>
      </c>
      <c r="C1151" s="30" t="s">
        <v>1555</v>
      </c>
      <c r="D1151" s="30" t="s">
        <v>194</v>
      </c>
      <c r="E1151" s="120"/>
    </row>
    <row r="1152" spans="1:6" ht="23.25" customHeight="1">
      <c r="A1152" s="4" t="s">
        <v>1696</v>
      </c>
      <c r="B1152" s="75" t="s">
        <v>1697</v>
      </c>
      <c r="C1152" s="30" t="s">
        <v>1555</v>
      </c>
      <c r="D1152" s="30" t="s">
        <v>194</v>
      </c>
      <c r="E1152" s="120"/>
    </row>
    <row r="1153" spans="1:6" ht="23.25" customHeight="1">
      <c r="A1153" s="4" t="s">
        <v>1698</v>
      </c>
      <c r="B1153" s="75" t="s">
        <v>1699</v>
      </c>
      <c r="C1153" s="30" t="s">
        <v>1555</v>
      </c>
      <c r="D1153" s="30" t="s">
        <v>194</v>
      </c>
      <c r="E1153" s="120"/>
    </row>
    <row r="1154" spans="1:6" ht="23.25" customHeight="1">
      <c r="A1154" s="106" t="s">
        <v>1700</v>
      </c>
      <c r="B1154" s="106"/>
      <c r="C1154" s="106"/>
      <c r="D1154" s="106"/>
      <c r="E1154" s="13">
        <f>E1140+E1135+E1129+E1123+E1118+E1103+E1098+E1090+E1076+E1057</f>
        <v>60</v>
      </c>
      <c r="F1154" s="14"/>
    </row>
    <row r="1155" spans="1:6" ht="23.25" customHeight="1">
      <c r="A1155" s="121" t="s">
        <v>2076</v>
      </c>
      <c r="B1155" s="121"/>
      <c r="C1155" s="121"/>
      <c r="D1155" s="121"/>
      <c r="E1155" s="108" t="s">
        <v>0</v>
      </c>
      <c r="F1155" s="117" t="s">
        <v>976</v>
      </c>
    </row>
    <row r="1156" spans="1:6" ht="23.25" customHeight="1">
      <c r="A1156" s="47" t="s">
        <v>1</v>
      </c>
      <c r="B1156" s="47" t="s">
        <v>1701</v>
      </c>
      <c r="C1156" s="47" t="s">
        <v>72</v>
      </c>
      <c r="D1156" s="48">
        <v>76016</v>
      </c>
      <c r="E1156" s="108"/>
      <c r="F1156" s="117"/>
    </row>
    <row r="1157" spans="1:6" ht="23.25" customHeight="1">
      <c r="A1157" s="47" t="s">
        <v>3</v>
      </c>
      <c r="B1157" s="47" t="s">
        <v>2268</v>
      </c>
      <c r="C1157" s="47" t="s">
        <v>4</v>
      </c>
      <c r="D1157" s="47" t="s">
        <v>1702</v>
      </c>
      <c r="E1157" s="108"/>
      <c r="F1157" s="117"/>
    </row>
    <row r="1158" spans="1:6" ht="23.25" customHeight="1">
      <c r="A1158" s="110" t="s">
        <v>6</v>
      </c>
      <c r="B1158" s="110" t="s">
        <v>7</v>
      </c>
      <c r="C1158" s="108" t="s">
        <v>8</v>
      </c>
      <c r="D1158" s="110" t="s">
        <v>9</v>
      </c>
      <c r="E1158" s="108"/>
      <c r="F1158" s="117"/>
    </row>
    <row r="1159" spans="1:6" ht="23.25" customHeight="1">
      <c r="A1159" s="110"/>
      <c r="B1159" s="110"/>
      <c r="C1159" s="108"/>
      <c r="D1159" s="108"/>
      <c r="E1159" s="108"/>
      <c r="F1159" s="117"/>
    </row>
    <row r="1160" spans="1:6" ht="23.25" customHeight="1">
      <c r="A1160" s="76" t="s">
        <v>1703</v>
      </c>
      <c r="B1160" s="77" t="s">
        <v>1704</v>
      </c>
      <c r="C1160" s="64" t="s">
        <v>1705</v>
      </c>
      <c r="D1160" s="64" t="s">
        <v>23</v>
      </c>
      <c r="E1160" s="104">
        <f>COUNTA(A1160:A1172)</f>
        <v>13</v>
      </c>
      <c r="F1160" s="78"/>
    </row>
    <row r="1161" spans="1:6" ht="23.25" customHeight="1">
      <c r="A1161" s="76" t="s">
        <v>1706</v>
      </c>
      <c r="B1161" s="77" t="s">
        <v>1707</v>
      </c>
      <c r="C1161" s="64" t="s">
        <v>1705</v>
      </c>
      <c r="D1161" s="64" t="s">
        <v>23</v>
      </c>
      <c r="E1161" s="104"/>
    </row>
    <row r="1162" spans="1:6" ht="23.25" customHeight="1">
      <c r="A1162" s="76" t="s">
        <v>1708</v>
      </c>
      <c r="B1162" s="77" t="s">
        <v>1709</v>
      </c>
      <c r="C1162" s="64" t="s">
        <v>1705</v>
      </c>
      <c r="D1162" s="64" t="s">
        <v>23</v>
      </c>
      <c r="E1162" s="104"/>
    </row>
    <row r="1163" spans="1:6" ht="23.25" customHeight="1">
      <c r="A1163" s="76" t="s">
        <v>1710</v>
      </c>
      <c r="B1163" s="77" t="s">
        <v>1711</v>
      </c>
      <c r="C1163" s="64" t="s">
        <v>1705</v>
      </c>
      <c r="D1163" s="64" t="s">
        <v>23</v>
      </c>
      <c r="E1163" s="104"/>
    </row>
    <row r="1164" spans="1:6" ht="23.25" customHeight="1">
      <c r="A1164" s="76" t="s">
        <v>1712</v>
      </c>
      <c r="B1164" s="64" t="s">
        <v>1713</v>
      </c>
      <c r="C1164" s="64" t="s">
        <v>1705</v>
      </c>
      <c r="D1164" s="64" t="s">
        <v>23</v>
      </c>
      <c r="E1164" s="104"/>
    </row>
    <row r="1165" spans="1:6" ht="23.25" customHeight="1">
      <c r="A1165" s="76" t="s">
        <v>1714</v>
      </c>
      <c r="B1165" s="64" t="s">
        <v>1715</v>
      </c>
      <c r="C1165" s="64" t="s">
        <v>1705</v>
      </c>
      <c r="D1165" s="64" t="s">
        <v>23</v>
      </c>
      <c r="E1165" s="104"/>
    </row>
    <row r="1166" spans="1:6" ht="23.25" customHeight="1">
      <c r="A1166" s="76" t="s">
        <v>1716</v>
      </c>
      <c r="B1166" s="64" t="s">
        <v>1717</v>
      </c>
      <c r="C1166" s="64" t="s">
        <v>1705</v>
      </c>
      <c r="D1166" s="64" t="s">
        <v>23</v>
      </c>
      <c r="E1166" s="104"/>
    </row>
    <row r="1167" spans="1:6" ht="23.25" customHeight="1">
      <c r="A1167" s="76" t="s">
        <v>1718</v>
      </c>
      <c r="B1167" s="64" t="s">
        <v>1719</v>
      </c>
      <c r="C1167" s="64" t="s">
        <v>1705</v>
      </c>
      <c r="D1167" s="64" t="s">
        <v>14</v>
      </c>
      <c r="E1167" s="104"/>
    </row>
    <row r="1168" spans="1:6" ht="23.25" customHeight="1">
      <c r="A1168" s="76" t="s">
        <v>1720</v>
      </c>
      <c r="B1168" s="64" t="s">
        <v>1721</v>
      </c>
      <c r="C1168" s="64" t="s">
        <v>1705</v>
      </c>
      <c r="D1168" s="64" t="s">
        <v>23</v>
      </c>
      <c r="E1168" s="104"/>
    </row>
    <row r="1169" spans="1:6" ht="23.25" customHeight="1">
      <c r="A1169" s="76" t="s">
        <v>1722</v>
      </c>
      <c r="B1169" s="77" t="s">
        <v>1723</v>
      </c>
      <c r="C1169" s="64" t="s">
        <v>1705</v>
      </c>
      <c r="D1169" s="64" t="s">
        <v>23</v>
      </c>
      <c r="E1169" s="104"/>
    </row>
    <row r="1170" spans="1:6" ht="23.25" customHeight="1">
      <c r="A1170" s="76" t="s">
        <v>1724</v>
      </c>
      <c r="B1170" s="64" t="s">
        <v>1725</v>
      </c>
      <c r="C1170" s="64" t="s">
        <v>1705</v>
      </c>
      <c r="D1170" s="64" t="s">
        <v>23</v>
      </c>
      <c r="E1170" s="104"/>
    </row>
    <row r="1171" spans="1:6" ht="23.25" customHeight="1">
      <c r="A1171" s="76" t="s">
        <v>1726</v>
      </c>
      <c r="B1171" s="77" t="s">
        <v>1727</v>
      </c>
      <c r="C1171" s="64" t="s">
        <v>1705</v>
      </c>
      <c r="D1171" s="64" t="s">
        <v>23</v>
      </c>
      <c r="E1171" s="104"/>
    </row>
    <row r="1172" spans="1:6" ht="23.25" customHeight="1">
      <c r="A1172" s="76" t="s">
        <v>1728</v>
      </c>
      <c r="B1172" s="77" t="s">
        <v>1729</v>
      </c>
      <c r="C1172" s="64" t="s">
        <v>1705</v>
      </c>
      <c r="D1172" s="64" t="s">
        <v>23</v>
      </c>
      <c r="E1172" s="104"/>
    </row>
    <row r="1173" spans="1:6" ht="23.25" customHeight="1">
      <c r="A1173" s="79" t="s">
        <v>1</v>
      </c>
      <c r="B1173" s="80" t="s">
        <v>2126</v>
      </c>
      <c r="C1173" s="80" t="s">
        <v>2</v>
      </c>
      <c r="D1173" s="81">
        <v>121252</v>
      </c>
      <c r="E1173" s="116" t="s">
        <v>0</v>
      </c>
      <c r="F1173" s="118" t="s">
        <v>2127</v>
      </c>
    </row>
    <row r="1174" spans="1:6" ht="23.25" customHeight="1">
      <c r="A1174" s="79" t="s">
        <v>3</v>
      </c>
      <c r="B1174" s="80" t="s">
        <v>2267</v>
      </c>
      <c r="C1174" s="80" t="s">
        <v>1126</v>
      </c>
      <c r="D1174" s="80" t="s">
        <v>1702</v>
      </c>
      <c r="E1174" s="116"/>
      <c r="F1174" s="118"/>
    </row>
    <row r="1175" spans="1:6" ht="23.25" customHeight="1">
      <c r="A1175" s="119" t="s">
        <v>6</v>
      </c>
      <c r="B1175" s="115" t="s">
        <v>7</v>
      </c>
      <c r="C1175" s="82" t="s">
        <v>2079</v>
      </c>
      <c r="D1175" s="115" t="s">
        <v>9</v>
      </c>
      <c r="E1175" s="116"/>
      <c r="F1175" s="118"/>
    </row>
    <row r="1176" spans="1:6" ht="23.25" customHeight="1">
      <c r="A1176" s="119"/>
      <c r="B1176" s="115"/>
      <c r="C1176" s="82" t="s">
        <v>2080</v>
      </c>
      <c r="D1176" s="115"/>
      <c r="E1176" s="116"/>
      <c r="F1176" s="118"/>
    </row>
    <row r="1177" spans="1:6" ht="23.25" customHeight="1">
      <c r="A1177" s="49" t="s">
        <v>1789</v>
      </c>
      <c r="B1177" s="83" t="s">
        <v>1790</v>
      </c>
      <c r="C1177" s="51" t="s">
        <v>1705</v>
      </c>
      <c r="D1177" s="51" t="s">
        <v>2128</v>
      </c>
      <c r="E1177" s="114">
        <f>COUNTA(A1177:A1209)</f>
        <v>33</v>
      </c>
      <c r="F1177" s="84"/>
    </row>
    <row r="1178" spans="1:6" ht="23.25" customHeight="1">
      <c r="A1178" s="49" t="s">
        <v>2081</v>
      </c>
      <c r="B1178" s="83" t="s">
        <v>2082</v>
      </c>
      <c r="C1178" s="51" t="s">
        <v>1705</v>
      </c>
      <c r="D1178" s="51" t="s">
        <v>556</v>
      </c>
      <c r="E1178" s="114"/>
      <c r="F1178" s="84"/>
    </row>
    <row r="1179" spans="1:6" ht="23.25" customHeight="1">
      <c r="A1179" s="49" t="s">
        <v>1791</v>
      </c>
      <c r="B1179" s="83" t="s">
        <v>1792</v>
      </c>
      <c r="C1179" s="51" t="s">
        <v>1705</v>
      </c>
      <c r="D1179" s="51" t="s">
        <v>1793</v>
      </c>
      <c r="E1179" s="114"/>
      <c r="F1179" s="84"/>
    </row>
    <row r="1180" spans="1:6" ht="23.25" customHeight="1">
      <c r="A1180" s="49" t="s">
        <v>1703</v>
      </c>
      <c r="B1180" s="83" t="s">
        <v>1704</v>
      </c>
      <c r="C1180" s="51" t="s">
        <v>1705</v>
      </c>
      <c r="D1180" s="51" t="s">
        <v>23</v>
      </c>
      <c r="E1180" s="114"/>
      <c r="F1180" s="84"/>
    </row>
    <row r="1181" spans="1:6" ht="23.25" customHeight="1">
      <c r="A1181" s="49" t="s">
        <v>2083</v>
      </c>
      <c r="B1181" s="83" t="s">
        <v>2084</v>
      </c>
      <c r="C1181" s="51" t="s">
        <v>1705</v>
      </c>
      <c r="D1181" s="51" t="s">
        <v>556</v>
      </c>
      <c r="E1181" s="114"/>
      <c r="F1181" s="84"/>
    </row>
    <row r="1182" spans="1:6" ht="23.25" customHeight="1">
      <c r="A1182" s="49" t="s">
        <v>2085</v>
      </c>
      <c r="B1182" s="83" t="s">
        <v>2086</v>
      </c>
      <c r="C1182" s="51" t="s">
        <v>1705</v>
      </c>
      <c r="D1182" s="51" t="s">
        <v>556</v>
      </c>
      <c r="E1182" s="114"/>
      <c r="F1182" s="84"/>
    </row>
    <row r="1183" spans="1:6" ht="23.25" customHeight="1">
      <c r="A1183" s="49" t="s">
        <v>1794</v>
      </c>
      <c r="B1183" s="83" t="s">
        <v>1795</v>
      </c>
      <c r="C1183" s="51" t="s">
        <v>1705</v>
      </c>
      <c r="D1183" s="51" t="s">
        <v>1793</v>
      </c>
      <c r="E1183" s="114"/>
      <c r="F1183" s="84"/>
    </row>
    <row r="1184" spans="1:6" ht="23.25" customHeight="1">
      <c r="A1184" s="49" t="s">
        <v>1796</v>
      </c>
      <c r="B1184" s="83" t="s">
        <v>1797</v>
      </c>
      <c r="C1184" s="51" t="s">
        <v>1705</v>
      </c>
      <c r="D1184" s="51" t="s">
        <v>1793</v>
      </c>
      <c r="E1184" s="114"/>
      <c r="F1184" s="84"/>
    </row>
    <row r="1185" spans="1:6" ht="23.25" customHeight="1">
      <c r="A1185" s="49" t="s">
        <v>2129</v>
      </c>
      <c r="B1185" s="83" t="s">
        <v>1707</v>
      </c>
      <c r="C1185" s="51" t="s">
        <v>1705</v>
      </c>
      <c r="D1185" s="51" t="s">
        <v>23</v>
      </c>
      <c r="E1185" s="114"/>
      <c r="F1185" s="84"/>
    </row>
    <row r="1186" spans="1:6" ht="23.25" customHeight="1">
      <c r="A1186" s="49" t="s">
        <v>1798</v>
      </c>
      <c r="B1186" s="83" t="s">
        <v>1799</v>
      </c>
      <c r="C1186" s="51" t="s">
        <v>1705</v>
      </c>
      <c r="D1186" s="51" t="s">
        <v>77</v>
      </c>
      <c r="E1186" s="114"/>
      <c r="F1186" s="84"/>
    </row>
    <row r="1187" spans="1:6" ht="23.25" customHeight="1">
      <c r="A1187" s="49" t="s">
        <v>2130</v>
      </c>
      <c r="B1187" s="83" t="s">
        <v>2131</v>
      </c>
      <c r="C1187" s="51" t="s">
        <v>1705</v>
      </c>
      <c r="D1187" s="51" t="s">
        <v>23</v>
      </c>
      <c r="E1187" s="114"/>
      <c r="F1187" s="84"/>
    </row>
    <row r="1188" spans="1:6" ht="23.25" customHeight="1">
      <c r="A1188" s="49" t="s">
        <v>1708</v>
      </c>
      <c r="B1188" s="83" t="s">
        <v>1709</v>
      </c>
      <c r="C1188" s="51" t="s">
        <v>1705</v>
      </c>
      <c r="D1188" s="51" t="s">
        <v>23</v>
      </c>
      <c r="E1188" s="114"/>
      <c r="F1188" s="84"/>
    </row>
    <row r="1189" spans="1:6" ht="23.25" customHeight="1">
      <c r="A1189" s="49" t="s">
        <v>1710</v>
      </c>
      <c r="B1189" s="83" t="s">
        <v>1711</v>
      </c>
      <c r="C1189" s="51" t="s">
        <v>1705</v>
      </c>
      <c r="D1189" s="51" t="s">
        <v>23</v>
      </c>
      <c r="E1189" s="114"/>
      <c r="F1189" s="84"/>
    </row>
    <row r="1190" spans="1:6" ht="23.25" customHeight="1">
      <c r="A1190" s="49" t="s">
        <v>2132</v>
      </c>
      <c r="B1190" s="83" t="s">
        <v>2133</v>
      </c>
      <c r="C1190" s="51" t="s">
        <v>1705</v>
      </c>
      <c r="D1190" s="51" t="s">
        <v>2134</v>
      </c>
      <c r="E1190" s="114"/>
      <c r="F1190" s="84"/>
    </row>
    <row r="1191" spans="1:6" ht="23.25" customHeight="1">
      <c r="A1191" s="49" t="s">
        <v>1712</v>
      </c>
      <c r="B1191" s="83" t="s">
        <v>1713</v>
      </c>
      <c r="C1191" s="51" t="s">
        <v>1705</v>
      </c>
      <c r="D1191" s="51" t="s">
        <v>23</v>
      </c>
      <c r="E1191" s="114"/>
      <c r="F1191" s="84"/>
    </row>
    <row r="1192" spans="1:6" ht="23.25" customHeight="1">
      <c r="A1192" s="49" t="s">
        <v>1714</v>
      </c>
      <c r="B1192" s="83" t="s">
        <v>1715</v>
      </c>
      <c r="C1192" s="51" t="s">
        <v>1705</v>
      </c>
      <c r="D1192" s="51" t="s">
        <v>23</v>
      </c>
      <c r="E1192" s="114"/>
      <c r="F1192" s="84"/>
    </row>
    <row r="1193" spans="1:6" ht="23.25" customHeight="1">
      <c r="A1193" s="49" t="s">
        <v>2135</v>
      </c>
      <c r="B1193" s="83" t="s">
        <v>2136</v>
      </c>
      <c r="C1193" s="51" t="s">
        <v>1705</v>
      </c>
      <c r="D1193" s="51" t="s">
        <v>77</v>
      </c>
      <c r="E1193" s="114"/>
      <c r="F1193" s="84"/>
    </row>
    <row r="1194" spans="1:6" ht="23.25" customHeight="1">
      <c r="A1194" s="49" t="s">
        <v>1802</v>
      </c>
      <c r="B1194" s="83" t="s">
        <v>1803</v>
      </c>
      <c r="C1194" s="51" t="s">
        <v>1705</v>
      </c>
      <c r="D1194" s="51" t="s">
        <v>77</v>
      </c>
      <c r="E1194" s="114"/>
      <c r="F1194" s="84"/>
    </row>
    <row r="1195" spans="1:6" ht="23.25" customHeight="1">
      <c r="A1195" s="49" t="s">
        <v>1800</v>
      </c>
      <c r="B1195" s="83" t="s">
        <v>1801</v>
      </c>
      <c r="C1195" s="51" t="s">
        <v>1705</v>
      </c>
      <c r="D1195" s="51" t="s">
        <v>1793</v>
      </c>
      <c r="E1195" s="114"/>
      <c r="F1195" s="84"/>
    </row>
    <row r="1196" spans="1:6" ht="23.25" customHeight="1">
      <c r="A1196" s="49" t="s">
        <v>1718</v>
      </c>
      <c r="B1196" s="83" t="s">
        <v>2137</v>
      </c>
      <c r="C1196" s="51" t="s">
        <v>1705</v>
      </c>
      <c r="D1196" s="51" t="s">
        <v>642</v>
      </c>
      <c r="E1196" s="114"/>
      <c r="F1196" s="84"/>
    </row>
    <row r="1197" spans="1:6" ht="23.25" customHeight="1">
      <c r="A1197" s="49" t="s">
        <v>1716</v>
      </c>
      <c r="B1197" s="83" t="s">
        <v>2138</v>
      </c>
      <c r="C1197" s="51" t="s">
        <v>1705</v>
      </c>
      <c r="D1197" s="51" t="s">
        <v>23</v>
      </c>
      <c r="E1197" s="114"/>
      <c r="F1197" s="84"/>
    </row>
    <row r="1198" spans="1:6" ht="23.25" customHeight="1">
      <c r="A1198" s="49" t="s">
        <v>2139</v>
      </c>
      <c r="B1198" s="83" t="s">
        <v>2140</v>
      </c>
      <c r="C1198" s="51" t="s">
        <v>1705</v>
      </c>
      <c r="D1198" s="51" t="s">
        <v>23</v>
      </c>
      <c r="E1198" s="114"/>
      <c r="F1198" s="84"/>
    </row>
    <row r="1199" spans="1:6" ht="23.25" customHeight="1">
      <c r="A1199" s="49" t="s">
        <v>2087</v>
      </c>
      <c r="B1199" s="83" t="s">
        <v>2088</v>
      </c>
      <c r="C1199" s="51" t="s">
        <v>1705</v>
      </c>
      <c r="D1199" s="51" t="s">
        <v>2089</v>
      </c>
      <c r="E1199" s="114"/>
      <c r="F1199" s="84"/>
    </row>
    <row r="1200" spans="1:6" ht="23.25" customHeight="1">
      <c r="A1200" s="49" t="s">
        <v>1722</v>
      </c>
      <c r="B1200" s="83" t="s">
        <v>1723</v>
      </c>
      <c r="C1200" s="51" t="s">
        <v>1705</v>
      </c>
      <c r="D1200" s="51" t="s">
        <v>23</v>
      </c>
      <c r="E1200" s="114"/>
      <c r="F1200" s="84"/>
    </row>
    <row r="1201" spans="1:6" ht="23.25" customHeight="1">
      <c r="A1201" s="49" t="s">
        <v>2141</v>
      </c>
      <c r="B1201" s="83" t="s">
        <v>2142</v>
      </c>
      <c r="C1201" s="51" t="s">
        <v>1705</v>
      </c>
      <c r="D1201" s="51" t="s">
        <v>1793</v>
      </c>
      <c r="E1201" s="114"/>
      <c r="F1201" s="84"/>
    </row>
    <row r="1202" spans="1:6" ht="23.25" customHeight="1">
      <c r="A1202" s="49" t="s">
        <v>2143</v>
      </c>
      <c r="B1202" s="83" t="s">
        <v>2144</v>
      </c>
      <c r="C1202" s="51" t="s">
        <v>1705</v>
      </c>
      <c r="D1202" s="51" t="s">
        <v>2145</v>
      </c>
      <c r="E1202" s="114"/>
      <c r="F1202" s="84"/>
    </row>
    <row r="1203" spans="1:6" ht="23.25" customHeight="1">
      <c r="A1203" s="49" t="s">
        <v>1724</v>
      </c>
      <c r="B1203" s="83" t="s">
        <v>2146</v>
      </c>
      <c r="C1203" s="51" t="s">
        <v>1705</v>
      </c>
      <c r="D1203" s="51" t="s">
        <v>23</v>
      </c>
      <c r="E1203" s="114"/>
      <c r="F1203" s="84"/>
    </row>
    <row r="1204" spans="1:6" ht="23.25" customHeight="1">
      <c r="A1204" s="49" t="s">
        <v>1806</v>
      </c>
      <c r="B1204" s="83" t="s">
        <v>1807</v>
      </c>
      <c r="C1204" s="51" t="s">
        <v>1705</v>
      </c>
      <c r="D1204" s="51" t="s">
        <v>1793</v>
      </c>
      <c r="E1204" s="114"/>
      <c r="F1204" s="84"/>
    </row>
    <row r="1205" spans="1:6" ht="23.25" customHeight="1">
      <c r="A1205" s="49" t="s">
        <v>2147</v>
      </c>
      <c r="B1205" s="83" t="s">
        <v>2148</v>
      </c>
      <c r="C1205" s="51" t="s">
        <v>1705</v>
      </c>
      <c r="D1205" s="51" t="s">
        <v>77</v>
      </c>
      <c r="E1205" s="114"/>
      <c r="F1205" s="84"/>
    </row>
    <row r="1206" spans="1:6" ht="23.25" customHeight="1">
      <c r="A1206" s="49" t="s">
        <v>2149</v>
      </c>
      <c r="B1206" s="83" t="s">
        <v>2150</v>
      </c>
      <c r="C1206" s="51" t="s">
        <v>1705</v>
      </c>
      <c r="D1206" s="51" t="s">
        <v>1793</v>
      </c>
      <c r="E1206" s="114"/>
      <c r="F1206" s="84"/>
    </row>
    <row r="1207" spans="1:6" ht="23.25" customHeight="1">
      <c r="A1207" s="49" t="s">
        <v>2151</v>
      </c>
      <c r="B1207" s="83" t="s">
        <v>2152</v>
      </c>
      <c r="C1207" s="51" t="s">
        <v>1705</v>
      </c>
      <c r="D1207" s="51" t="s">
        <v>23</v>
      </c>
      <c r="E1207" s="114"/>
      <c r="F1207" s="84"/>
    </row>
    <row r="1208" spans="1:6" ht="23.25" customHeight="1">
      <c r="A1208" s="49" t="s">
        <v>1808</v>
      </c>
      <c r="B1208" s="83" t="s">
        <v>1809</v>
      </c>
      <c r="C1208" s="51" t="s">
        <v>1705</v>
      </c>
      <c r="D1208" s="51" t="s">
        <v>1793</v>
      </c>
      <c r="E1208" s="114"/>
      <c r="F1208" s="84"/>
    </row>
    <row r="1209" spans="1:6" ht="23.25" customHeight="1">
      <c r="A1209" s="85" t="s">
        <v>1728</v>
      </c>
      <c r="B1209" s="59" t="s">
        <v>2153</v>
      </c>
      <c r="C1209" s="59" t="s">
        <v>1705</v>
      </c>
      <c r="D1209" s="59" t="s">
        <v>799</v>
      </c>
      <c r="E1209" s="114"/>
      <c r="F1209" s="84"/>
    </row>
    <row r="1210" spans="1:6" ht="23.25" customHeight="1">
      <c r="A1210" s="47" t="s">
        <v>1</v>
      </c>
      <c r="B1210" s="80" t="s">
        <v>2078</v>
      </c>
      <c r="C1210" s="80" t="s">
        <v>2</v>
      </c>
      <c r="D1210" s="86">
        <v>56703</v>
      </c>
      <c r="E1210" s="116" t="s">
        <v>0</v>
      </c>
      <c r="F1210" s="117" t="s">
        <v>2077</v>
      </c>
    </row>
    <row r="1211" spans="1:6" ht="23.25" customHeight="1">
      <c r="A1211" s="47" t="s">
        <v>3</v>
      </c>
      <c r="B1211" s="80" t="s">
        <v>2266</v>
      </c>
      <c r="C1211" s="80" t="s">
        <v>1126</v>
      </c>
      <c r="D1211" s="80" t="s">
        <v>1702</v>
      </c>
      <c r="E1211" s="116"/>
      <c r="F1211" s="117"/>
    </row>
    <row r="1212" spans="1:6" ht="23.25" customHeight="1">
      <c r="A1212" s="110" t="s">
        <v>6</v>
      </c>
      <c r="B1212" s="115" t="s">
        <v>7</v>
      </c>
      <c r="C1212" s="82" t="s">
        <v>2079</v>
      </c>
      <c r="D1212" s="115" t="s">
        <v>9</v>
      </c>
      <c r="E1212" s="116"/>
      <c r="F1212" s="117"/>
    </row>
    <row r="1213" spans="1:6" ht="23.25" customHeight="1">
      <c r="A1213" s="110"/>
      <c r="B1213" s="115"/>
      <c r="C1213" s="82" t="s">
        <v>2080</v>
      </c>
      <c r="D1213" s="115"/>
      <c r="E1213" s="116"/>
      <c r="F1213" s="117"/>
    </row>
    <row r="1214" spans="1:6" ht="23.25" customHeight="1">
      <c r="A1214" s="85" t="s">
        <v>2081</v>
      </c>
      <c r="B1214" s="59" t="s">
        <v>2082</v>
      </c>
      <c r="C1214" s="59" t="s">
        <v>1705</v>
      </c>
      <c r="D1214" s="35" t="s">
        <v>556</v>
      </c>
      <c r="E1214" s="113">
        <f>COUNTA(A1214:A1217)</f>
        <v>4</v>
      </c>
      <c r="F1214" s="84"/>
    </row>
    <row r="1215" spans="1:6" ht="23.25" customHeight="1">
      <c r="A1215" s="85" t="s">
        <v>2083</v>
      </c>
      <c r="B1215" s="59" t="s">
        <v>2084</v>
      </c>
      <c r="C1215" s="59" t="s">
        <v>1705</v>
      </c>
      <c r="D1215" s="35" t="s">
        <v>556</v>
      </c>
      <c r="E1215" s="113"/>
      <c r="F1215" s="84"/>
    </row>
    <row r="1216" spans="1:6" ht="23.25" customHeight="1">
      <c r="A1216" s="85" t="s">
        <v>2085</v>
      </c>
      <c r="B1216" s="59" t="s">
        <v>2086</v>
      </c>
      <c r="C1216" s="59" t="s">
        <v>1705</v>
      </c>
      <c r="D1216" s="35" t="s">
        <v>556</v>
      </c>
      <c r="E1216" s="113"/>
      <c r="F1216" s="84"/>
    </row>
    <row r="1217" spans="1:6" ht="23.25" customHeight="1">
      <c r="A1217" s="85" t="s">
        <v>2087</v>
      </c>
      <c r="B1217" s="59" t="s">
        <v>2088</v>
      </c>
      <c r="C1217" s="59" t="s">
        <v>1705</v>
      </c>
      <c r="D1217" s="35" t="s">
        <v>2089</v>
      </c>
      <c r="E1217" s="113"/>
      <c r="F1217" s="84"/>
    </row>
    <row r="1218" spans="1:6" ht="23.25" customHeight="1">
      <c r="A1218" s="47" t="s">
        <v>1</v>
      </c>
      <c r="B1218" s="47" t="s">
        <v>1730</v>
      </c>
      <c r="C1218" s="47" t="s">
        <v>2</v>
      </c>
      <c r="D1218" s="48">
        <v>72236</v>
      </c>
      <c r="E1218" s="108" t="s">
        <v>0</v>
      </c>
      <c r="F1218" s="109" t="s">
        <v>1731</v>
      </c>
    </row>
    <row r="1219" spans="1:6" ht="23.25" customHeight="1">
      <c r="A1219" s="47" t="s">
        <v>3</v>
      </c>
      <c r="B1219" s="47" t="s">
        <v>133</v>
      </c>
      <c r="C1219" s="47" t="s">
        <v>1126</v>
      </c>
      <c r="D1219" s="47" t="s">
        <v>1702</v>
      </c>
      <c r="E1219" s="108"/>
      <c r="F1219" s="109"/>
    </row>
    <row r="1220" spans="1:6" ht="23.25" customHeight="1">
      <c r="A1220" s="110" t="s">
        <v>6</v>
      </c>
      <c r="B1220" s="110" t="s">
        <v>7</v>
      </c>
      <c r="C1220" s="108" t="s">
        <v>8</v>
      </c>
      <c r="D1220" s="110" t="s">
        <v>9</v>
      </c>
      <c r="E1220" s="108"/>
      <c r="F1220" s="109"/>
    </row>
    <row r="1221" spans="1:6" ht="23.25" customHeight="1">
      <c r="A1221" s="110"/>
      <c r="B1221" s="110"/>
      <c r="C1221" s="108"/>
      <c r="D1221" s="108"/>
      <c r="E1221" s="108"/>
      <c r="F1221" s="109"/>
    </row>
    <row r="1222" spans="1:6" ht="23.25" customHeight="1">
      <c r="A1222" s="87" t="s">
        <v>1732</v>
      </c>
      <c r="B1222" s="51" t="s">
        <v>1733</v>
      </c>
      <c r="C1222" s="51" t="s">
        <v>1705</v>
      </c>
      <c r="D1222" s="51" t="s">
        <v>1734</v>
      </c>
      <c r="E1222" s="104">
        <f>COUNTA(A1222:A1248)</f>
        <v>27</v>
      </c>
    </row>
    <row r="1223" spans="1:6" ht="23.25" customHeight="1">
      <c r="A1223" s="49" t="s">
        <v>1735</v>
      </c>
      <c r="B1223" s="83" t="s">
        <v>1736</v>
      </c>
      <c r="C1223" s="51" t="s">
        <v>1705</v>
      </c>
      <c r="D1223" s="51" t="s">
        <v>1734</v>
      </c>
      <c r="E1223" s="104"/>
    </row>
    <row r="1224" spans="1:6" ht="23.25" customHeight="1">
      <c r="A1224" s="49" t="s">
        <v>2093</v>
      </c>
      <c r="B1224" s="83" t="s">
        <v>2094</v>
      </c>
      <c r="C1224" s="51" t="s">
        <v>1705</v>
      </c>
      <c r="D1224" s="51" t="s">
        <v>1734</v>
      </c>
      <c r="E1224" s="104"/>
    </row>
    <row r="1225" spans="1:6" ht="23.25" customHeight="1">
      <c r="A1225" s="49" t="s">
        <v>1737</v>
      </c>
      <c r="B1225" s="83" t="s">
        <v>1738</v>
      </c>
      <c r="C1225" s="51" t="s">
        <v>1705</v>
      </c>
      <c r="D1225" s="51" t="s">
        <v>1734</v>
      </c>
      <c r="E1225" s="104"/>
    </row>
    <row r="1226" spans="1:6" ht="23.25" customHeight="1">
      <c r="A1226" s="49" t="s">
        <v>1739</v>
      </c>
      <c r="B1226" s="83" t="s">
        <v>1740</v>
      </c>
      <c r="C1226" s="51" t="s">
        <v>1705</v>
      </c>
      <c r="D1226" s="51" t="s">
        <v>1734</v>
      </c>
      <c r="E1226" s="104"/>
    </row>
    <row r="1227" spans="1:6" ht="23.25" customHeight="1">
      <c r="A1227" s="49" t="s">
        <v>1741</v>
      </c>
      <c r="B1227" s="83" t="s">
        <v>1742</v>
      </c>
      <c r="C1227" s="51" t="s">
        <v>1705</v>
      </c>
      <c r="D1227" s="51" t="s">
        <v>1734</v>
      </c>
      <c r="E1227" s="104"/>
    </row>
    <row r="1228" spans="1:6" ht="23.25" customHeight="1">
      <c r="A1228" s="49" t="s">
        <v>2090</v>
      </c>
      <c r="B1228" s="83" t="s">
        <v>1742</v>
      </c>
      <c r="C1228" s="51" t="s">
        <v>1705</v>
      </c>
      <c r="D1228" s="51" t="s">
        <v>1734</v>
      </c>
      <c r="E1228" s="104"/>
    </row>
    <row r="1229" spans="1:6" ht="23.25" customHeight="1">
      <c r="A1229" s="49" t="s">
        <v>1743</v>
      </c>
      <c r="B1229" s="83" t="s">
        <v>1744</v>
      </c>
      <c r="C1229" s="51" t="s">
        <v>1705</v>
      </c>
      <c r="D1229" s="51" t="s">
        <v>1734</v>
      </c>
      <c r="E1229" s="104"/>
    </row>
    <row r="1230" spans="1:6" ht="23.25" customHeight="1">
      <c r="A1230" s="49" t="s">
        <v>1745</v>
      </c>
      <c r="B1230" s="83" t="s">
        <v>1746</v>
      </c>
      <c r="C1230" s="51" t="s">
        <v>1705</v>
      </c>
      <c r="D1230" s="51" t="s">
        <v>1734</v>
      </c>
      <c r="E1230" s="104"/>
    </row>
    <row r="1231" spans="1:6" ht="23.25" customHeight="1">
      <c r="A1231" s="49" t="s">
        <v>1747</v>
      </c>
      <c r="B1231" s="83" t="s">
        <v>1748</v>
      </c>
      <c r="C1231" s="51" t="s">
        <v>1705</v>
      </c>
      <c r="D1231" s="51" t="s">
        <v>1734</v>
      </c>
      <c r="E1231" s="104"/>
    </row>
    <row r="1232" spans="1:6" ht="23.25" customHeight="1">
      <c r="A1232" s="49" t="s">
        <v>1749</v>
      </c>
      <c r="B1232" s="83" t="s">
        <v>1750</v>
      </c>
      <c r="C1232" s="51" t="s">
        <v>1705</v>
      </c>
      <c r="D1232" s="51" t="s">
        <v>1734</v>
      </c>
      <c r="E1232" s="104"/>
    </row>
    <row r="1233" spans="1:5" ht="23.25" customHeight="1">
      <c r="A1233" s="49" t="s">
        <v>2091</v>
      </c>
      <c r="B1233" s="83" t="s">
        <v>2092</v>
      </c>
      <c r="C1233" s="51" t="s">
        <v>1705</v>
      </c>
      <c r="D1233" s="51" t="s">
        <v>1734</v>
      </c>
      <c r="E1233" s="104"/>
    </row>
    <row r="1234" spans="1:5" ht="23.25" customHeight="1">
      <c r="A1234" s="49" t="s">
        <v>1751</v>
      </c>
      <c r="B1234" s="83" t="s">
        <v>1752</v>
      </c>
      <c r="C1234" s="51" t="s">
        <v>1705</v>
      </c>
      <c r="D1234" s="51" t="s">
        <v>1734</v>
      </c>
      <c r="E1234" s="104"/>
    </row>
    <row r="1235" spans="1:5" ht="23.25" customHeight="1">
      <c r="A1235" s="49" t="s">
        <v>1753</v>
      </c>
      <c r="B1235" s="83" t="s">
        <v>1754</v>
      </c>
      <c r="C1235" s="51" t="s">
        <v>1705</v>
      </c>
      <c r="D1235" s="51" t="s">
        <v>1734</v>
      </c>
      <c r="E1235" s="104"/>
    </row>
    <row r="1236" spans="1:5" ht="23.25" customHeight="1">
      <c r="A1236" s="49" t="s">
        <v>1755</v>
      </c>
      <c r="B1236" s="83" t="s">
        <v>1756</v>
      </c>
      <c r="C1236" s="51" t="s">
        <v>1705</v>
      </c>
      <c r="D1236" s="51" t="s">
        <v>1757</v>
      </c>
      <c r="E1236" s="104"/>
    </row>
    <row r="1237" spans="1:5" ht="23.25" customHeight="1">
      <c r="A1237" s="49" t="s">
        <v>1758</v>
      </c>
      <c r="B1237" s="83" t="s">
        <v>1759</v>
      </c>
      <c r="C1237" s="51" t="s">
        <v>1705</v>
      </c>
      <c r="D1237" s="51" t="s">
        <v>1734</v>
      </c>
      <c r="E1237" s="104"/>
    </row>
    <row r="1238" spans="1:5" ht="23.25" customHeight="1">
      <c r="A1238" s="87" t="s">
        <v>1760</v>
      </c>
      <c r="B1238" s="51" t="s">
        <v>1761</v>
      </c>
      <c r="C1238" s="51" t="s">
        <v>1705</v>
      </c>
      <c r="D1238" s="51" t="s">
        <v>1734</v>
      </c>
      <c r="E1238" s="104"/>
    </row>
    <row r="1239" spans="1:5" ht="23.25" customHeight="1">
      <c r="A1239" s="87" t="s">
        <v>1762</v>
      </c>
      <c r="B1239" s="51" t="s">
        <v>1763</v>
      </c>
      <c r="C1239" s="51" t="s">
        <v>1705</v>
      </c>
      <c r="D1239" s="51" t="s">
        <v>1734</v>
      </c>
      <c r="E1239" s="104"/>
    </row>
    <row r="1240" spans="1:5" ht="23.25" customHeight="1">
      <c r="A1240" s="87" t="s">
        <v>1764</v>
      </c>
      <c r="B1240" s="51" t="s">
        <v>1765</v>
      </c>
      <c r="C1240" s="51" t="s">
        <v>1705</v>
      </c>
      <c r="D1240" s="51" t="s">
        <v>1734</v>
      </c>
      <c r="E1240" s="104"/>
    </row>
    <row r="1241" spans="1:5" ht="23.25" customHeight="1">
      <c r="A1241" s="87" t="s">
        <v>1766</v>
      </c>
      <c r="B1241" s="51" t="s">
        <v>1767</v>
      </c>
      <c r="C1241" s="51" t="s">
        <v>1705</v>
      </c>
      <c r="D1241" s="51" t="s">
        <v>1734</v>
      </c>
      <c r="E1241" s="104"/>
    </row>
    <row r="1242" spans="1:5" ht="23.25" customHeight="1">
      <c r="A1242" s="87" t="s">
        <v>1768</v>
      </c>
      <c r="B1242" s="51" t="s">
        <v>1769</v>
      </c>
      <c r="C1242" s="51" t="s">
        <v>1705</v>
      </c>
      <c r="D1242" s="51" t="s">
        <v>1734</v>
      </c>
      <c r="E1242" s="104"/>
    </row>
    <row r="1243" spans="1:5" ht="23.25" customHeight="1">
      <c r="A1243" s="87" t="s">
        <v>1770</v>
      </c>
      <c r="B1243" s="51" t="s">
        <v>1771</v>
      </c>
      <c r="C1243" s="51" t="s">
        <v>1705</v>
      </c>
      <c r="D1243" s="51" t="s">
        <v>1734</v>
      </c>
      <c r="E1243" s="104"/>
    </row>
    <row r="1244" spans="1:5" ht="23.25" customHeight="1">
      <c r="A1244" s="87" t="s">
        <v>1772</v>
      </c>
      <c r="B1244" s="51" t="s">
        <v>1773</v>
      </c>
      <c r="C1244" s="51" t="s">
        <v>1705</v>
      </c>
      <c r="D1244" s="51" t="s">
        <v>1734</v>
      </c>
      <c r="E1244" s="104"/>
    </row>
    <row r="1245" spans="1:5" ht="23.25" customHeight="1">
      <c r="A1245" s="49" t="s">
        <v>1774</v>
      </c>
      <c r="B1245" s="83" t="s">
        <v>1775</v>
      </c>
      <c r="C1245" s="51" t="s">
        <v>1705</v>
      </c>
      <c r="D1245" s="51" t="s">
        <v>1734</v>
      </c>
      <c r="E1245" s="104"/>
    </row>
    <row r="1246" spans="1:5" ht="23.25" customHeight="1">
      <c r="A1246" s="49" t="s">
        <v>2095</v>
      </c>
      <c r="B1246" s="83" t="s">
        <v>2096</v>
      </c>
      <c r="C1246" s="51" t="s">
        <v>1705</v>
      </c>
      <c r="D1246" s="51" t="s">
        <v>1734</v>
      </c>
      <c r="E1246" s="104"/>
    </row>
    <row r="1247" spans="1:5" ht="23.25" customHeight="1">
      <c r="A1247" s="49" t="s">
        <v>1776</v>
      </c>
      <c r="B1247" s="83" t="s">
        <v>1777</v>
      </c>
      <c r="C1247" s="51" t="s">
        <v>1705</v>
      </c>
      <c r="D1247" s="51" t="s">
        <v>1734</v>
      </c>
      <c r="E1247" s="104"/>
    </row>
    <row r="1248" spans="1:5" ht="23.25" customHeight="1">
      <c r="A1248" s="49" t="s">
        <v>1778</v>
      </c>
      <c r="B1248" s="83" t="s">
        <v>1779</v>
      </c>
      <c r="C1248" s="51" t="s">
        <v>1705</v>
      </c>
      <c r="D1248" s="51" t="s">
        <v>1734</v>
      </c>
      <c r="E1248" s="104"/>
    </row>
    <row r="1249" spans="1:6" ht="23.25" customHeight="1">
      <c r="A1249" s="47" t="s">
        <v>1</v>
      </c>
      <c r="B1249" s="47" t="s">
        <v>1780</v>
      </c>
      <c r="C1249" s="47" t="s">
        <v>2</v>
      </c>
      <c r="D1249" s="48">
        <v>59040</v>
      </c>
      <c r="E1249" s="108" t="s">
        <v>0</v>
      </c>
      <c r="F1249" s="109" t="s">
        <v>442</v>
      </c>
    </row>
    <row r="1250" spans="1:6" ht="23.25" customHeight="1">
      <c r="A1250" s="47" t="s">
        <v>3</v>
      </c>
      <c r="B1250" s="47" t="s">
        <v>1781</v>
      </c>
      <c r="C1250" s="47" t="s">
        <v>1126</v>
      </c>
      <c r="D1250" s="47" t="s">
        <v>1702</v>
      </c>
      <c r="E1250" s="108"/>
      <c r="F1250" s="109"/>
    </row>
    <row r="1251" spans="1:6" ht="23.25" customHeight="1">
      <c r="A1251" s="110" t="s">
        <v>6</v>
      </c>
      <c r="B1251" s="110" t="s">
        <v>7</v>
      </c>
      <c r="C1251" s="108" t="s">
        <v>8</v>
      </c>
      <c r="D1251" s="110" t="s">
        <v>9</v>
      </c>
      <c r="E1251" s="108"/>
      <c r="F1251" s="109"/>
    </row>
    <row r="1252" spans="1:6" ht="23.25" customHeight="1">
      <c r="A1252" s="110"/>
      <c r="B1252" s="110"/>
      <c r="C1252" s="108"/>
      <c r="D1252" s="108"/>
      <c r="E1252" s="108"/>
      <c r="F1252" s="109"/>
    </row>
    <row r="1253" spans="1:6" ht="23.25" customHeight="1">
      <c r="A1253" s="49" t="s">
        <v>1782</v>
      </c>
      <c r="B1253" s="83" t="s">
        <v>1783</v>
      </c>
      <c r="C1253" s="51" t="s">
        <v>1784</v>
      </c>
      <c r="D1253" s="51" t="s">
        <v>41</v>
      </c>
      <c r="E1253" s="104">
        <f>COUNTA(A1253:A1255)</f>
        <v>3</v>
      </c>
    </row>
    <row r="1254" spans="1:6" ht="23.25" customHeight="1">
      <c r="A1254" s="49" t="s">
        <v>2097</v>
      </c>
      <c r="B1254" s="83" t="s">
        <v>2098</v>
      </c>
      <c r="C1254" s="51" t="s">
        <v>1705</v>
      </c>
      <c r="D1254" s="51" t="s">
        <v>41</v>
      </c>
      <c r="E1254" s="104"/>
    </row>
    <row r="1255" spans="1:6" ht="23.25" customHeight="1">
      <c r="A1255" s="49" t="s">
        <v>1785</v>
      </c>
      <c r="B1255" s="83" t="s">
        <v>1786</v>
      </c>
      <c r="C1255" s="51" t="s">
        <v>1784</v>
      </c>
      <c r="D1255" s="51" t="s">
        <v>41</v>
      </c>
      <c r="E1255" s="104"/>
    </row>
    <row r="1256" spans="1:6" ht="23.25" customHeight="1">
      <c r="A1256" s="47" t="s">
        <v>1</v>
      </c>
      <c r="B1256" s="47" t="s">
        <v>1787</v>
      </c>
      <c r="C1256" s="47" t="s">
        <v>2</v>
      </c>
      <c r="D1256" s="48">
        <v>58847</v>
      </c>
      <c r="E1256" s="108" t="s">
        <v>0</v>
      </c>
      <c r="F1256" s="109" t="s">
        <v>976</v>
      </c>
    </row>
    <row r="1257" spans="1:6" ht="23.25" customHeight="1">
      <c r="A1257" s="47" t="s">
        <v>3</v>
      </c>
      <c r="B1257" s="47" t="s">
        <v>1788</v>
      </c>
      <c r="C1257" s="47" t="s">
        <v>1126</v>
      </c>
      <c r="D1257" s="47" t="s">
        <v>1702</v>
      </c>
      <c r="E1257" s="108"/>
      <c r="F1257" s="109"/>
    </row>
    <row r="1258" spans="1:6" ht="23.25" customHeight="1">
      <c r="A1258" s="110" t="s">
        <v>6</v>
      </c>
      <c r="B1258" s="110" t="s">
        <v>7</v>
      </c>
      <c r="C1258" s="108" t="s">
        <v>8</v>
      </c>
      <c r="D1258" s="110" t="s">
        <v>9</v>
      </c>
      <c r="E1258" s="108"/>
      <c r="F1258" s="109"/>
    </row>
    <row r="1259" spans="1:6" ht="23.25" customHeight="1">
      <c r="A1259" s="110"/>
      <c r="B1259" s="110"/>
      <c r="C1259" s="108"/>
      <c r="D1259" s="108"/>
      <c r="E1259" s="108"/>
      <c r="F1259" s="109"/>
    </row>
    <row r="1260" spans="1:6" ht="23.25" customHeight="1">
      <c r="A1260" s="52" t="s">
        <v>1789</v>
      </c>
      <c r="B1260" s="83" t="s">
        <v>1790</v>
      </c>
      <c r="C1260" s="51" t="s">
        <v>1705</v>
      </c>
      <c r="D1260" s="51" t="s">
        <v>14</v>
      </c>
      <c r="E1260" s="112">
        <f>COUNTA(A1260:A1269)</f>
        <v>10</v>
      </c>
    </row>
    <row r="1261" spans="1:6" ht="23.25" customHeight="1">
      <c r="A1261" s="52" t="s">
        <v>1791</v>
      </c>
      <c r="B1261" s="83" t="s">
        <v>1792</v>
      </c>
      <c r="C1261" s="51" t="s">
        <v>1705</v>
      </c>
      <c r="D1261" s="51" t="s">
        <v>1793</v>
      </c>
      <c r="E1261" s="112"/>
    </row>
    <row r="1262" spans="1:6" ht="23.25" customHeight="1">
      <c r="A1262" s="52" t="s">
        <v>1794</v>
      </c>
      <c r="B1262" s="83" t="s">
        <v>1795</v>
      </c>
      <c r="C1262" s="51" t="s">
        <v>1705</v>
      </c>
      <c r="D1262" s="51" t="s">
        <v>1793</v>
      </c>
      <c r="E1262" s="112"/>
    </row>
    <row r="1263" spans="1:6" ht="23.25" customHeight="1">
      <c r="A1263" s="52" t="s">
        <v>1796</v>
      </c>
      <c r="B1263" s="83" t="s">
        <v>1797</v>
      </c>
      <c r="C1263" s="51" t="s">
        <v>1705</v>
      </c>
      <c r="D1263" s="51" t="s">
        <v>1793</v>
      </c>
      <c r="E1263" s="112"/>
    </row>
    <row r="1264" spans="1:6" ht="23.25" customHeight="1">
      <c r="A1264" s="52" t="s">
        <v>1798</v>
      </c>
      <c r="B1264" s="83" t="s">
        <v>1799</v>
      </c>
      <c r="C1264" s="51" t="s">
        <v>1705</v>
      </c>
      <c r="D1264" s="51" t="s">
        <v>77</v>
      </c>
      <c r="E1264" s="112"/>
    </row>
    <row r="1265" spans="1:6" ht="23.25" customHeight="1">
      <c r="A1265" s="52" t="s">
        <v>1800</v>
      </c>
      <c r="B1265" s="83" t="s">
        <v>1801</v>
      </c>
      <c r="C1265" s="51" t="s">
        <v>1705</v>
      </c>
      <c r="D1265" s="51" t="s">
        <v>1793</v>
      </c>
      <c r="E1265" s="112"/>
    </row>
    <row r="1266" spans="1:6" ht="23.25" customHeight="1">
      <c r="A1266" s="52" t="s">
        <v>1802</v>
      </c>
      <c r="B1266" s="83" t="s">
        <v>1803</v>
      </c>
      <c r="C1266" s="51" t="s">
        <v>1705</v>
      </c>
      <c r="D1266" s="51" t="s">
        <v>77</v>
      </c>
      <c r="E1266" s="112"/>
    </row>
    <row r="1267" spans="1:6" ht="23.25" customHeight="1">
      <c r="A1267" s="52" t="s">
        <v>1804</v>
      </c>
      <c r="B1267" s="83" t="s">
        <v>1805</v>
      </c>
      <c r="C1267" s="51" t="s">
        <v>1705</v>
      </c>
      <c r="D1267" s="51" t="s">
        <v>1793</v>
      </c>
      <c r="E1267" s="112"/>
    </row>
    <row r="1268" spans="1:6" ht="23.25" customHeight="1">
      <c r="A1268" s="52" t="s">
        <v>1806</v>
      </c>
      <c r="B1268" s="83" t="s">
        <v>1807</v>
      </c>
      <c r="C1268" s="51" t="s">
        <v>1705</v>
      </c>
      <c r="D1268" s="51" t="s">
        <v>77</v>
      </c>
      <c r="E1268" s="112"/>
    </row>
    <row r="1269" spans="1:6" ht="23.25" customHeight="1">
      <c r="A1269" s="52" t="s">
        <v>1808</v>
      </c>
      <c r="B1269" s="83" t="s">
        <v>1809</v>
      </c>
      <c r="C1269" s="51" t="s">
        <v>1705</v>
      </c>
      <c r="D1269" s="51" t="s">
        <v>1793</v>
      </c>
      <c r="E1269" s="112"/>
    </row>
    <row r="1270" spans="1:6" ht="23.25" customHeight="1">
      <c r="A1270" s="47" t="s">
        <v>1</v>
      </c>
      <c r="B1270" s="47" t="s">
        <v>1810</v>
      </c>
      <c r="C1270" s="47" t="s">
        <v>2</v>
      </c>
      <c r="D1270" s="88">
        <v>62600</v>
      </c>
      <c r="E1270" s="108" t="s">
        <v>0</v>
      </c>
      <c r="F1270" s="109" t="s">
        <v>1811</v>
      </c>
    </row>
    <row r="1271" spans="1:6" ht="23.25" customHeight="1">
      <c r="A1271" s="47" t="s">
        <v>3</v>
      </c>
      <c r="B1271" s="47" t="s">
        <v>1812</v>
      </c>
      <c r="C1271" s="47" t="s">
        <v>1126</v>
      </c>
      <c r="D1271" s="47" t="s">
        <v>1702</v>
      </c>
      <c r="E1271" s="108"/>
      <c r="F1271" s="109"/>
    </row>
    <row r="1272" spans="1:6" ht="23.25" customHeight="1">
      <c r="A1272" s="110" t="s">
        <v>6</v>
      </c>
      <c r="B1272" s="110" t="s">
        <v>7</v>
      </c>
      <c r="C1272" s="108" t="s">
        <v>8</v>
      </c>
      <c r="D1272" s="110" t="s">
        <v>9</v>
      </c>
      <c r="E1272" s="108"/>
      <c r="F1272" s="109"/>
    </row>
    <row r="1273" spans="1:6" ht="23.25" customHeight="1">
      <c r="A1273" s="110"/>
      <c r="B1273" s="110"/>
      <c r="C1273" s="108"/>
      <c r="D1273" s="108"/>
      <c r="E1273" s="108"/>
      <c r="F1273" s="109"/>
    </row>
    <row r="1274" spans="1:6" ht="23.25" customHeight="1">
      <c r="A1274" s="49" t="s">
        <v>1813</v>
      </c>
      <c r="B1274" s="83" t="s">
        <v>1814</v>
      </c>
      <c r="C1274" s="51" t="s">
        <v>1784</v>
      </c>
      <c r="D1274" s="51" t="s">
        <v>1285</v>
      </c>
      <c r="E1274" s="104">
        <f>COUNTA(A1274:A1286)</f>
        <v>13</v>
      </c>
    </row>
    <row r="1275" spans="1:6" ht="23.25" customHeight="1">
      <c r="A1275" s="49" t="s">
        <v>1815</v>
      </c>
      <c r="B1275" s="83" t="s">
        <v>1816</v>
      </c>
      <c r="C1275" s="51" t="s">
        <v>1784</v>
      </c>
      <c r="D1275" s="51" t="s">
        <v>1285</v>
      </c>
      <c r="E1275" s="104"/>
    </row>
    <row r="1276" spans="1:6" ht="23.25" customHeight="1">
      <c r="A1276" s="49" t="s">
        <v>1817</v>
      </c>
      <c r="B1276" s="83" t="s">
        <v>1818</v>
      </c>
      <c r="C1276" s="51" t="s">
        <v>1784</v>
      </c>
      <c r="D1276" s="51" t="s">
        <v>1285</v>
      </c>
      <c r="E1276" s="104"/>
    </row>
    <row r="1277" spans="1:6" ht="23.25" customHeight="1">
      <c r="A1277" s="49" t="s">
        <v>1819</v>
      </c>
      <c r="B1277" s="83" t="s">
        <v>1820</v>
      </c>
      <c r="C1277" s="51" t="s">
        <v>1784</v>
      </c>
      <c r="D1277" s="51" t="s">
        <v>1285</v>
      </c>
      <c r="E1277" s="104"/>
    </row>
    <row r="1278" spans="1:6" ht="23.25" customHeight="1">
      <c r="A1278" s="49" t="s">
        <v>1821</v>
      </c>
      <c r="B1278" s="83" t="s">
        <v>1822</v>
      </c>
      <c r="C1278" s="51" t="s">
        <v>1784</v>
      </c>
      <c r="D1278" s="51" t="s">
        <v>1285</v>
      </c>
      <c r="E1278" s="104"/>
    </row>
    <row r="1279" spans="1:6" ht="23.25" customHeight="1">
      <c r="A1279" s="49" t="s">
        <v>1823</v>
      </c>
      <c r="B1279" s="83" t="s">
        <v>1824</v>
      </c>
      <c r="C1279" s="51" t="s">
        <v>1784</v>
      </c>
      <c r="D1279" s="51" t="s">
        <v>1285</v>
      </c>
      <c r="E1279" s="104"/>
    </row>
    <row r="1280" spans="1:6" ht="23.25" customHeight="1">
      <c r="A1280" s="49" t="s">
        <v>1825</v>
      </c>
      <c r="B1280" s="83" t="s">
        <v>1826</v>
      </c>
      <c r="C1280" s="51" t="s">
        <v>1705</v>
      </c>
      <c r="D1280" s="51" t="s">
        <v>1285</v>
      </c>
      <c r="E1280" s="104"/>
    </row>
    <row r="1281" spans="1:6" ht="23.25" customHeight="1">
      <c r="A1281" s="49" t="s">
        <v>2099</v>
      </c>
      <c r="B1281" s="83" t="s">
        <v>2100</v>
      </c>
      <c r="C1281" s="51" t="s">
        <v>1705</v>
      </c>
      <c r="D1281" s="51" t="s">
        <v>2101</v>
      </c>
      <c r="E1281" s="104"/>
    </row>
    <row r="1282" spans="1:6" ht="23.25" customHeight="1">
      <c r="A1282" s="49" t="s">
        <v>1827</v>
      </c>
      <c r="B1282" s="83" t="s">
        <v>1828</v>
      </c>
      <c r="C1282" s="51" t="s">
        <v>1705</v>
      </c>
      <c r="D1282" s="51" t="s">
        <v>1285</v>
      </c>
      <c r="E1282" s="104"/>
    </row>
    <row r="1283" spans="1:6" ht="23.25" customHeight="1">
      <c r="A1283" s="49" t="s">
        <v>1829</v>
      </c>
      <c r="B1283" s="83" t="s">
        <v>1830</v>
      </c>
      <c r="C1283" s="51" t="s">
        <v>1784</v>
      </c>
      <c r="D1283" s="51" t="s">
        <v>1831</v>
      </c>
      <c r="E1283" s="104"/>
    </row>
    <row r="1284" spans="1:6" ht="23.25" customHeight="1">
      <c r="A1284" s="49" t="s">
        <v>1832</v>
      </c>
      <c r="B1284" s="83" t="s">
        <v>1833</v>
      </c>
      <c r="C1284" s="51" t="s">
        <v>1705</v>
      </c>
      <c r="D1284" s="51" t="s">
        <v>1285</v>
      </c>
      <c r="E1284" s="104"/>
    </row>
    <row r="1285" spans="1:6" ht="23.25" customHeight="1">
      <c r="A1285" s="49" t="s">
        <v>1834</v>
      </c>
      <c r="B1285" s="83" t="s">
        <v>1835</v>
      </c>
      <c r="C1285" s="51" t="s">
        <v>1784</v>
      </c>
      <c r="D1285" s="51" t="s">
        <v>1831</v>
      </c>
      <c r="E1285" s="104"/>
    </row>
    <row r="1286" spans="1:6" ht="23.25" customHeight="1">
      <c r="A1286" s="49" t="s">
        <v>1836</v>
      </c>
      <c r="B1286" s="83" t="s">
        <v>1837</v>
      </c>
      <c r="C1286" s="51" t="s">
        <v>1784</v>
      </c>
      <c r="D1286" s="51" t="s">
        <v>1285</v>
      </c>
      <c r="E1286" s="104"/>
    </row>
    <row r="1287" spans="1:6" ht="23.25" customHeight="1">
      <c r="A1287" s="47" t="s">
        <v>1</v>
      </c>
      <c r="B1287" s="47" t="s">
        <v>1838</v>
      </c>
      <c r="C1287" s="47" t="s">
        <v>2</v>
      </c>
      <c r="D1287" s="48">
        <v>100487</v>
      </c>
      <c r="E1287" s="108" t="s">
        <v>0</v>
      </c>
      <c r="F1287" s="109" t="s">
        <v>1839</v>
      </c>
    </row>
    <row r="1288" spans="1:6" ht="23.25" customHeight="1">
      <c r="A1288" s="47" t="s">
        <v>3</v>
      </c>
      <c r="B1288" s="47" t="s">
        <v>1655</v>
      </c>
      <c r="C1288" s="47" t="s">
        <v>1126</v>
      </c>
      <c r="D1288" s="47" t="s">
        <v>1702</v>
      </c>
      <c r="E1288" s="108"/>
      <c r="F1288" s="109"/>
    </row>
    <row r="1289" spans="1:6" ht="23.25" customHeight="1">
      <c r="A1289" s="110" t="s">
        <v>6</v>
      </c>
      <c r="B1289" s="110" t="s">
        <v>7</v>
      </c>
      <c r="C1289" s="108" t="s">
        <v>8</v>
      </c>
      <c r="D1289" s="110" t="s">
        <v>9</v>
      </c>
      <c r="E1289" s="108"/>
      <c r="F1289" s="109"/>
    </row>
    <row r="1290" spans="1:6" ht="23.25" customHeight="1">
      <c r="A1290" s="110"/>
      <c r="B1290" s="110"/>
      <c r="C1290" s="108"/>
      <c r="D1290" s="108"/>
      <c r="E1290" s="108"/>
      <c r="F1290" s="109"/>
    </row>
    <row r="1291" spans="1:6" ht="23.25" customHeight="1">
      <c r="A1291" s="52" t="s">
        <v>1840</v>
      </c>
      <c r="B1291" s="51" t="s">
        <v>1841</v>
      </c>
      <c r="C1291" s="51" t="s">
        <v>1705</v>
      </c>
      <c r="D1291" s="51" t="s">
        <v>39</v>
      </c>
      <c r="E1291" s="112">
        <f>COUNTA(A1291:A1297)</f>
        <v>7</v>
      </c>
    </row>
    <row r="1292" spans="1:6" ht="23.25" customHeight="1">
      <c r="A1292" s="49" t="s">
        <v>1842</v>
      </c>
      <c r="B1292" s="83" t="s">
        <v>1843</v>
      </c>
      <c r="C1292" s="51" t="s">
        <v>1705</v>
      </c>
      <c r="D1292" s="51" t="s">
        <v>337</v>
      </c>
      <c r="E1292" s="112"/>
    </row>
    <row r="1293" spans="1:6" ht="23.25" customHeight="1">
      <c r="A1293" s="49" t="s">
        <v>2102</v>
      </c>
      <c r="B1293" s="83" t="s">
        <v>2103</v>
      </c>
      <c r="C1293" s="51" t="s">
        <v>1705</v>
      </c>
      <c r="D1293" s="51" t="s">
        <v>39</v>
      </c>
      <c r="E1293" s="112"/>
    </row>
    <row r="1294" spans="1:6" ht="23.25" customHeight="1">
      <c r="A1294" s="49" t="s">
        <v>1844</v>
      </c>
      <c r="B1294" s="83" t="s">
        <v>1845</v>
      </c>
      <c r="C1294" s="51" t="s">
        <v>1705</v>
      </c>
      <c r="D1294" s="51" t="s">
        <v>39</v>
      </c>
      <c r="E1294" s="112"/>
    </row>
    <row r="1295" spans="1:6" ht="23.25" customHeight="1">
      <c r="A1295" s="52" t="s">
        <v>1846</v>
      </c>
      <c r="B1295" s="51" t="s">
        <v>1847</v>
      </c>
      <c r="C1295" s="51" t="s">
        <v>1705</v>
      </c>
      <c r="D1295" s="51" t="s">
        <v>39</v>
      </c>
      <c r="E1295" s="112"/>
    </row>
    <row r="1296" spans="1:6" ht="23.25" customHeight="1">
      <c r="A1296" s="52" t="s">
        <v>1848</v>
      </c>
      <c r="B1296" s="51" t="s">
        <v>1849</v>
      </c>
      <c r="C1296" s="51" t="s">
        <v>1705</v>
      </c>
      <c r="D1296" s="51" t="s">
        <v>39</v>
      </c>
      <c r="E1296" s="112"/>
    </row>
    <row r="1297" spans="1:6" ht="23.25" customHeight="1">
      <c r="A1297" s="52" t="s">
        <v>1850</v>
      </c>
      <c r="B1297" s="51" t="s">
        <v>1851</v>
      </c>
      <c r="C1297" s="51" t="s">
        <v>1705</v>
      </c>
      <c r="D1297" s="51" t="s">
        <v>39</v>
      </c>
      <c r="E1297" s="112"/>
    </row>
    <row r="1298" spans="1:6" ht="23.25" customHeight="1">
      <c r="A1298" s="47" t="s">
        <v>1</v>
      </c>
      <c r="B1298" s="47" t="s">
        <v>1852</v>
      </c>
      <c r="C1298" s="47" t="s">
        <v>2</v>
      </c>
      <c r="D1298" s="48">
        <v>68847</v>
      </c>
      <c r="E1298" s="108" t="s">
        <v>0</v>
      </c>
    </row>
    <row r="1299" spans="1:6" ht="23.25" customHeight="1">
      <c r="A1299" s="47" t="s">
        <v>3</v>
      </c>
      <c r="B1299" s="47" t="s">
        <v>1854</v>
      </c>
      <c r="C1299" s="47" t="s">
        <v>1126</v>
      </c>
      <c r="D1299" s="47" t="s">
        <v>1702</v>
      </c>
      <c r="E1299" s="108"/>
      <c r="F1299" s="109" t="s">
        <v>1853</v>
      </c>
    </row>
    <row r="1300" spans="1:6" ht="23.25" customHeight="1">
      <c r="A1300" s="110" t="s">
        <v>6</v>
      </c>
      <c r="B1300" s="110" t="s">
        <v>7</v>
      </c>
      <c r="C1300" s="108" t="s">
        <v>8</v>
      </c>
      <c r="D1300" s="110" t="s">
        <v>9</v>
      </c>
      <c r="E1300" s="108"/>
      <c r="F1300" s="109"/>
    </row>
    <row r="1301" spans="1:6" ht="23.25" customHeight="1">
      <c r="A1301" s="110"/>
      <c r="B1301" s="110"/>
      <c r="C1301" s="108"/>
      <c r="D1301" s="108"/>
      <c r="E1301" s="108"/>
      <c r="F1301" s="109"/>
    </row>
    <row r="1302" spans="1:6" ht="23.25" customHeight="1">
      <c r="A1302" s="52" t="s">
        <v>2104</v>
      </c>
      <c r="B1302" s="51" t="s">
        <v>2105</v>
      </c>
      <c r="C1302" s="51" t="s">
        <v>1705</v>
      </c>
      <c r="D1302" s="51" t="s">
        <v>268</v>
      </c>
      <c r="E1302" s="64">
        <f>COUNTA(A1302:A1302)</f>
        <v>1</v>
      </c>
    </row>
    <row r="1303" spans="1:6" ht="23.25" customHeight="1">
      <c r="A1303" s="89" t="s">
        <v>1</v>
      </c>
      <c r="B1303" s="47" t="s">
        <v>1855</v>
      </c>
      <c r="C1303" s="47" t="s">
        <v>2</v>
      </c>
      <c r="D1303" s="48">
        <v>89900</v>
      </c>
      <c r="E1303" s="108" t="s">
        <v>0</v>
      </c>
      <c r="F1303" s="109" t="s">
        <v>1074</v>
      </c>
    </row>
    <row r="1304" spans="1:6" ht="23.25" customHeight="1">
      <c r="A1304" s="89" t="s">
        <v>3</v>
      </c>
      <c r="B1304" s="47" t="s">
        <v>1153</v>
      </c>
      <c r="C1304" s="47" t="s">
        <v>1126</v>
      </c>
      <c r="D1304" s="47" t="s">
        <v>1702</v>
      </c>
      <c r="E1304" s="108"/>
      <c r="F1304" s="109"/>
    </row>
    <row r="1305" spans="1:6" ht="23.25" customHeight="1">
      <c r="A1305" s="111" t="s">
        <v>6</v>
      </c>
      <c r="B1305" s="108" t="s">
        <v>7</v>
      </c>
      <c r="C1305" s="108" t="s">
        <v>8</v>
      </c>
      <c r="D1305" s="108" t="s">
        <v>9</v>
      </c>
      <c r="E1305" s="108"/>
      <c r="F1305" s="109"/>
    </row>
    <row r="1306" spans="1:6" ht="23.25" customHeight="1">
      <c r="A1306" s="111"/>
      <c r="B1306" s="108"/>
      <c r="C1306" s="108"/>
      <c r="D1306" s="108"/>
      <c r="E1306" s="108"/>
      <c r="F1306" s="109"/>
    </row>
    <row r="1307" spans="1:6" ht="23.25" customHeight="1">
      <c r="A1307" s="52" t="s">
        <v>1856</v>
      </c>
      <c r="B1307" s="51" t="s">
        <v>1857</v>
      </c>
      <c r="C1307" s="51" t="s">
        <v>1705</v>
      </c>
      <c r="D1307" s="51" t="s">
        <v>337</v>
      </c>
      <c r="E1307" s="104">
        <f>COUNTA(A1307:A1364)</f>
        <v>58</v>
      </c>
    </row>
    <row r="1308" spans="1:6" ht="23.25" customHeight="1">
      <c r="A1308" s="52" t="s">
        <v>2106</v>
      </c>
      <c r="B1308" s="51" t="s">
        <v>2107</v>
      </c>
      <c r="C1308" s="51" t="s">
        <v>1705</v>
      </c>
      <c r="D1308" s="51" t="s">
        <v>103</v>
      </c>
      <c r="E1308" s="104"/>
    </row>
    <row r="1309" spans="1:6" ht="23.25" customHeight="1">
      <c r="A1309" s="52" t="s">
        <v>1858</v>
      </c>
      <c r="B1309" s="51" t="s">
        <v>1859</v>
      </c>
      <c r="C1309" s="51" t="s">
        <v>1705</v>
      </c>
      <c r="D1309" s="51" t="s">
        <v>103</v>
      </c>
      <c r="E1309" s="104"/>
    </row>
    <row r="1310" spans="1:6" ht="23.25" customHeight="1">
      <c r="A1310" s="52" t="s">
        <v>1860</v>
      </c>
      <c r="B1310" s="51" t="s">
        <v>1861</v>
      </c>
      <c r="C1310" s="51" t="s">
        <v>1705</v>
      </c>
      <c r="D1310" s="51" t="s">
        <v>103</v>
      </c>
      <c r="E1310" s="104"/>
    </row>
    <row r="1311" spans="1:6" ht="23.25" customHeight="1">
      <c r="A1311" s="52" t="s">
        <v>1862</v>
      </c>
      <c r="B1311" s="51" t="s">
        <v>1863</v>
      </c>
      <c r="C1311" s="51" t="s">
        <v>1705</v>
      </c>
      <c r="D1311" s="51" t="s">
        <v>103</v>
      </c>
      <c r="E1311" s="104"/>
    </row>
    <row r="1312" spans="1:6" ht="23.25" customHeight="1">
      <c r="A1312" s="52" t="s">
        <v>1864</v>
      </c>
      <c r="B1312" s="51" t="s">
        <v>1865</v>
      </c>
      <c r="C1312" s="51" t="s">
        <v>1705</v>
      </c>
      <c r="D1312" s="51" t="s">
        <v>103</v>
      </c>
      <c r="E1312" s="104"/>
    </row>
    <row r="1313" spans="1:5" ht="23.25" customHeight="1">
      <c r="A1313" s="52" t="s">
        <v>1866</v>
      </c>
      <c r="B1313" s="51" t="s">
        <v>1867</v>
      </c>
      <c r="C1313" s="51" t="s">
        <v>1705</v>
      </c>
      <c r="D1313" s="51" t="s">
        <v>103</v>
      </c>
      <c r="E1313" s="104"/>
    </row>
    <row r="1314" spans="1:5" ht="23.25" customHeight="1">
      <c r="A1314" s="52" t="s">
        <v>1868</v>
      </c>
      <c r="B1314" s="51" t="s">
        <v>1869</v>
      </c>
      <c r="C1314" s="51" t="s">
        <v>1705</v>
      </c>
      <c r="D1314" s="51" t="s">
        <v>103</v>
      </c>
      <c r="E1314" s="104"/>
    </row>
    <row r="1315" spans="1:5" ht="23.25" customHeight="1">
      <c r="A1315" s="52" t="s">
        <v>1870</v>
      </c>
      <c r="B1315" s="51" t="s">
        <v>1871</v>
      </c>
      <c r="C1315" s="51" t="s">
        <v>1705</v>
      </c>
      <c r="D1315" s="51" t="s">
        <v>103</v>
      </c>
      <c r="E1315" s="104"/>
    </row>
    <row r="1316" spans="1:5" ht="23.25" customHeight="1">
      <c r="A1316" s="52" t="s">
        <v>1872</v>
      </c>
      <c r="B1316" s="51" t="s">
        <v>1873</v>
      </c>
      <c r="C1316" s="51" t="s">
        <v>1705</v>
      </c>
      <c r="D1316" s="51" t="s">
        <v>103</v>
      </c>
      <c r="E1316" s="104"/>
    </row>
    <row r="1317" spans="1:5" ht="23.25" customHeight="1">
      <c r="A1317" s="52" t="s">
        <v>1874</v>
      </c>
      <c r="B1317" s="51" t="s">
        <v>1875</v>
      </c>
      <c r="C1317" s="51" t="s">
        <v>1705</v>
      </c>
      <c r="D1317" s="51" t="s">
        <v>103</v>
      </c>
      <c r="E1317" s="104"/>
    </row>
    <row r="1318" spans="1:5" ht="23.25" customHeight="1">
      <c r="A1318" s="52" t="s">
        <v>2108</v>
      </c>
      <c r="B1318" s="51" t="s">
        <v>2109</v>
      </c>
      <c r="C1318" s="51" t="s">
        <v>1705</v>
      </c>
      <c r="D1318" s="51" t="s">
        <v>103</v>
      </c>
      <c r="E1318" s="104"/>
    </row>
    <row r="1319" spans="1:5" ht="23.25" customHeight="1">
      <c r="A1319" s="52" t="s">
        <v>1876</v>
      </c>
      <c r="B1319" s="51" t="s">
        <v>1877</v>
      </c>
      <c r="C1319" s="51" t="s">
        <v>1705</v>
      </c>
      <c r="D1319" s="51" t="s">
        <v>103</v>
      </c>
      <c r="E1319" s="104"/>
    </row>
    <row r="1320" spans="1:5" ht="23.25" customHeight="1">
      <c r="A1320" s="52" t="s">
        <v>2110</v>
      </c>
      <c r="B1320" s="51" t="s">
        <v>2111</v>
      </c>
      <c r="C1320" s="51" t="s">
        <v>1705</v>
      </c>
      <c r="D1320" s="51" t="s">
        <v>103</v>
      </c>
      <c r="E1320" s="104"/>
    </row>
    <row r="1321" spans="1:5" ht="23.25" customHeight="1">
      <c r="A1321" s="52" t="s">
        <v>1878</v>
      </c>
      <c r="B1321" s="51" t="s">
        <v>1879</v>
      </c>
      <c r="C1321" s="51" t="s">
        <v>1705</v>
      </c>
      <c r="D1321" s="51" t="s">
        <v>103</v>
      </c>
      <c r="E1321" s="104"/>
    </row>
    <row r="1322" spans="1:5" ht="23.25" customHeight="1">
      <c r="A1322" s="52" t="s">
        <v>1880</v>
      </c>
      <c r="B1322" s="51" t="s">
        <v>1881</v>
      </c>
      <c r="C1322" s="51" t="s">
        <v>1705</v>
      </c>
      <c r="D1322" s="51" t="s">
        <v>103</v>
      </c>
      <c r="E1322" s="104"/>
    </row>
    <row r="1323" spans="1:5" ht="23.25" customHeight="1">
      <c r="A1323" s="52" t="s">
        <v>1882</v>
      </c>
      <c r="B1323" s="51" t="s">
        <v>1883</v>
      </c>
      <c r="C1323" s="51" t="s">
        <v>1705</v>
      </c>
      <c r="D1323" s="51" t="s">
        <v>103</v>
      </c>
      <c r="E1323" s="104"/>
    </row>
    <row r="1324" spans="1:5" ht="23.25" customHeight="1">
      <c r="A1324" s="52" t="s">
        <v>1884</v>
      </c>
      <c r="B1324" s="51" t="s">
        <v>1885</v>
      </c>
      <c r="C1324" s="51" t="s">
        <v>1705</v>
      </c>
      <c r="D1324" s="51" t="s">
        <v>103</v>
      </c>
      <c r="E1324" s="104"/>
    </row>
    <row r="1325" spans="1:5" ht="23.25" customHeight="1">
      <c r="A1325" s="52" t="s">
        <v>1886</v>
      </c>
      <c r="B1325" s="51" t="s">
        <v>1887</v>
      </c>
      <c r="C1325" s="51" t="s">
        <v>1705</v>
      </c>
      <c r="D1325" s="51" t="s">
        <v>337</v>
      </c>
      <c r="E1325" s="104"/>
    </row>
    <row r="1326" spans="1:5" ht="23.25" customHeight="1">
      <c r="A1326" s="52" t="s">
        <v>1888</v>
      </c>
      <c r="B1326" s="51" t="s">
        <v>1889</v>
      </c>
      <c r="C1326" s="51" t="s">
        <v>1705</v>
      </c>
      <c r="D1326" s="51" t="s">
        <v>103</v>
      </c>
      <c r="E1326" s="104"/>
    </row>
    <row r="1327" spans="1:5" ht="23.25" customHeight="1">
      <c r="A1327" s="52" t="s">
        <v>1890</v>
      </c>
      <c r="B1327" s="51" t="s">
        <v>1891</v>
      </c>
      <c r="C1327" s="51" t="s">
        <v>1705</v>
      </c>
      <c r="D1327" s="51" t="s">
        <v>103</v>
      </c>
      <c r="E1327" s="104"/>
    </row>
    <row r="1328" spans="1:5" ht="23.25" customHeight="1">
      <c r="A1328" s="52" t="s">
        <v>1892</v>
      </c>
      <c r="B1328" s="51" t="s">
        <v>1893</v>
      </c>
      <c r="C1328" s="51" t="s">
        <v>1705</v>
      </c>
      <c r="D1328" s="51" t="s">
        <v>337</v>
      </c>
      <c r="E1328" s="104"/>
    </row>
    <row r="1329" spans="1:5" ht="23.25" customHeight="1">
      <c r="A1329" s="52" t="s">
        <v>1894</v>
      </c>
      <c r="B1329" s="51" t="s">
        <v>1895</v>
      </c>
      <c r="C1329" s="51" t="s">
        <v>1705</v>
      </c>
      <c r="D1329" s="51" t="s">
        <v>103</v>
      </c>
      <c r="E1329" s="104"/>
    </row>
    <row r="1330" spans="1:5" ht="23.25" customHeight="1">
      <c r="A1330" s="52" t="s">
        <v>2112</v>
      </c>
      <c r="B1330" s="51" t="s">
        <v>2113</v>
      </c>
      <c r="C1330" s="51" t="s">
        <v>1705</v>
      </c>
      <c r="D1330" s="51" t="s">
        <v>103</v>
      </c>
      <c r="E1330" s="104"/>
    </row>
    <row r="1331" spans="1:5" ht="23.25" customHeight="1">
      <c r="A1331" s="52" t="s">
        <v>1896</v>
      </c>
      <c r="B1331" s="51" t="s">
        <v>1897</v>
      </c>
      <c r="C1331" s="51" t="s">
        <v>1705</v>
      </c>
      <c r="D1331" s="51" t="s">
        <v>103</v>
      </c>
      <c r="E1331" s="104"/>
    </row>
    <row r="1332" spans="1:5" ht="23.25" customHeight="1">
      <c r="A1332" s="52" t="s">
        <v>2114</v>
      </c>
      <c r="B1332" s="51" t="s">
        <v>2115</v>
      </c>
      <c r="C1332" s="51" t="s">
        <v>1705</v>
      </c>
      <c r="D1332" s="51" t="s">
        <v>103</v>
      </c>
      <c r="E1332" s="104"/>
    </row>
    <row r="1333" spans="1:5" ht="23.25" customHeight="1">
      <c r="A1333" s="52" t="s">
        <v>1898</v>
      </c>
      <c r="B1333" s="51" t="s">
        <v>1899</v>
      </c>
      <c r="C1333" s="51" t="s">
        <v>1705</v>
      </c>
      <c r="D1333" s="51" t="s">
        <v>103</v>
      </c>
      <c r="E1333" s="104"/>
    </row>
    <row r="1334" spans="1:5" ht="23.25" customHeight="1">
      <c r="A1334" s="52" t="s">
        <v>1900</v>
      </c>
      <c r="B1334" s="51" t="s">
        <v>1901</v>
      </c>
      <c r="C1334" s="51" t="s">
        <v>1705</v>
      </c>
      <c r="D1334" s="51" t="s">
        <v>103</v>
      </c>
      <c r="E1334" s="104"/>
    </row>
    <row r="1335" spans="1:5" ht="23.25" customHeight="1">
      <c r="A1335" s="52" t="s">
        <v>1902</v>
      </c>
      <c r="B1335" s="51" t="s">
        <v>1903</v>
      </c>
      <c r="C1335" s="51" t="s">
        <v>1705</v>
      </c>
      <c r="D1335" s="51" t="s">
        <v>103</v>
      </c>
      <c r="E1335" s="104"/>
    </row>
    <row r="1336" spans="1:5" ht="23.25" customHeight="1">
      <c r="A1336" s="52" t="s">
        <v>1904</v>
      </c>
      <c r="B1336" s="51" t="s">
        <v>1905</v>
      </c>
      <c r="C1336" s="51" t="s">
        <v>1705</v>
      </c>
      <c r="D1336" s="51" t="s">
        <v>103</v>
      </c>
      <c r="E1336" s="104"/>
    </row>
    <row r="1337" spans="1:5" ht="23.25" customHeight="1">
      <c r="A1337" s="52" t="s">
        <v>1906</v>
      </c>
      <c r="B1337" s="51" t="s">
        <v>1907</v>
      </c>
      <c r="C1337" s="51" t="s">
        <v>1705</v>
      </c>
      <c r="D1337" s="51" t="s">
        <v>103</v>
      </c>
      <c r="E1337" s="104"/>
    </row>
    <row r="1338" spans="1:5" ht="23.25" customHeight="1">
      <c r="A1338" s="52" t="s">
        <v>1908</v>
      </c>
      <c r="B1338" s="51" t="s">
        <v>1909</v>
      </c>
      <c r="C1338" s="51" t="s">
        <v>1705</v>
      </c>
      <c r="D1338" s="51" t="s">
        <v>103</v>
      </c>
      <c r="E1338" s="104"/>
    </row>
    <row r="1339" spans="1:5" ht="23.25" customHeight="1">
      <c r="A1339" s="52" t="s">
        <v>1910</v>
      </c>
      <c r="B1339" s="51" t="s">
        <v>1911</v>
      </c>
      <c r="C1339" s="51" t="s">
        <v>1705</v>
      </c>
      <c r="D1339" s="51" t="s">
        <v>103</v>
      </c>
      <c r="E1339" s="104"/>
    </row>
    <row r="1340" spans="1:5" ht="23.25" customHeight="1">
      <c r="A1340" s="52" t="s">
        <v>1912</v>
      </c>
      <c r="B1340" s="51" t="s">
        <v>1913</v>
      </c>
      <c r="C1340" s="51" t="s">
        <v>1705</v>
      </c>
      <c r="D1340" s="51" t="s">
        <v>103</v>
      </c>
      <c r="E1340" s="104"/>
    </row>
    <row r="1341" spans="1:5" ht="23.25" customHeight="1">
      <c r="A1341" s="52" t="s">
        <v>2116</v>
      </c>
      <c r="B1341" s="51" t="s">
        <v>2117</v>
      </c>
      <c r="C1341" s="51" t="s">
        <v>1705</v>
      </c>
      <c r="D1341" s="51" t="s">
        <v>103</v>
      </c>
      <c r="E1341" s="104"/>
    </row>
    <row r="1342" spans="1:5" ht="23.25" customHeight="1">
      <c r="A1342" s="52" t="s">
        <v>1914</v>
      </c>
      <c r="B1342" s="51" t="s">
        <v>1915</v>
      </c>
      <c r="C1342" s="51" t="s">
        <v>1705</v>
      </c>
      <c r="D1342" s="51" t="s">
        <v>103</v>
      </c>
      <c r="E1342" s="104"/>
    </row>
    <row r="1343" spans="1:5" ht="23.25" customHeight="1">
      <c r="A1343" s="52" t="s">
        <v>1916</v>
      </c>
      <c r="B1343" s="51" t="s">
        <v>1917</v>
      </c>
      <c r="C1343" s="51" t="s">
        <v>1705</v>
      </c>
      <c r="D1343" s="51" t="s">
        <v>103</v>
      </c>
      <c r="E1343" s="104"/>
    </row>
    <row r="1344" spans="1:5" ht="23.25" customHeight="1">
      <c r="A1344" s="52" t="s">
        <v>1918</v>
      </c>
      <c r="B1344" s="51" t="s">
        <v>1919</v>
      </c>
      <c r="C1344" s="51" t="s">
        <v>1705</v>
      </c>
      <c r="D1344" s="51" t="s">
        <v>103</v>
      </c>
      <c r="E1344" s="104"/>
    </row>
    <row r="1345" spans="1:5" ht="23.25" customHeight="1">
      <c r="A1345" s="52" t="s">
        <v>1920</v>
      </c>
      <c r="B1345" s="51" t="s">
        <v>1921</v>
      </c>
      <c r="C1345" s="51" t="s">
        <v>1705</v>
      </c>
      <c r="D1345" s="51" t="s">
        <v>103</v>
      </c>
      <c r="E1345" s="104"/>
    </row>
    <row r="1346" spans="1:5" ht="23.25" customHeight="1">
      <c r="A1346" s="52" t="s">
        <v>1922</v>
      </c>
      <c r="B1346" s="51" t="s">
        <v>1923</v>
      </c>
      <c r="C1346" s="51" t="s">
        <v>1705</v>
      </c>
      <c r="D1346" s="51" t="s">
        <v>103</v>
      </c>
      <c r="E1346" s="104"/>
    </row>
    <row r="1347" spans="1:5" ht="23.25" customHeight="1">
      <c r="A1347" s="52" t="s">
        <v>2118</v>
      </c>
      <c r="B1347" s="51" t="s">
        <v>2119</v>
      </c>
      <c r="C1347" s="51" t="s">
        <v>1705</v>
      </c>
      <c r="D1347" s="51" t="s">
        <v>337</v>
      </c>
      <c r="E1347" s="104"/>
    </row>
    <row r="1348" spans="1:5" ht="23.25" customHeight="1">
      <c r="A1348" s="52" t="s">
        <v>1924</v>
      </c>
      <c r="B1348" s="51" t="s">
        <v>1925</v>
      </c>
      <c r="C1348" s="51" t="s">
        <v>1705</v>
      </c>
      <c r="D1348" s="51" t="s">
        <v>103</v>
      </c>
      <c r="E1348" s="104"/>
    </row>
    <row r="1349" spans="1:5" ht="23.25" customHeight="1">
      <c r="A1349" s="52" t="s">
        <v>1926</v>
      </c>
      <c r="B1349" s="51" t="s">
        <v>1927</v>
      </c>
      <c r="C1349" s="51" t="s">
        <v>1705</v>
      </c>
      <c r="D1349" s="51" t="s">
        <v>103</v>
      </c>
      <c r="E1349" s="104"/>
    </row>
    <row r="1350" spans="1:5" ht="23.25" customHeight="1">
      <c r="A1350" s="52" t="s">
        <v>1928</v>
      </c>
      <c r="B1350" s="51" t="s">
        <v>1929</v>
      </c>
      <c r="C1350" s="51" t="s">
        <v>1705</v>
      </c>
      <c r="D1350" s="51" t="s">
        <v>103</v>
      </c>
      <c r="E1350" s="104"/>
    </row>
    <row r="1351" spans="1:5" ht="23.25" customHeight="1">
      <c r="A1351" s="52" t="s">
        <v>2120</v>
      </c>
      <c r="B1351" s="51" t="s">
        <v>2121</v>
      </c>
      <c r="C1351" s="51" t="s">
        <v>1705</v>
      </c>
      <c r="D1351" s="51" t="s">
        <v>103</v>
      </c>
      <c r="E1351" s="104"/>
    </row>
    <row r="1352" spans="1:5" ht="23.25" customHeight="1">
      <c r="A1352" s="52" t="s">
        <v>1930</v>
      </c>
      <c r="B1352" s="51" t="s">
        <v>1931</v>
      </c>
      <c r="C1352" s="51" t="s">
        <v>1705</v>
      </c>
      <c r="D1352" s="51" t="s">
        <v>103</v>
      </c>
      <c r="E1352" s="104"/>
    </row>
    <row r="1353" spans="1:5" ht="23.25" customHeight="1">
      <c r="A1353" s="52" t="s">
        <v>2122</v>
      </c>
      <c r="B1353" s="51" t="s">
        <v>2123</v>
      </c>
      <c r="C1353" s="51" t="s">
        <v>1705</v>
      </c>
      <c r="D1353" s="51" t="s">
        <v>103</v>
      </c>
      <c r="E1353" s="104"/>
    </row>
    <row r="1354" spans="1:5" ht="23.25" customHeight="1">
      <c r="A1354" s="52" t="s">
        <v>1932</v>
      </c>
      <c r="B1354" s="51" t="s">
        <v>1933</v>
      </c>
      <c r="C1354" s="51" t="s">
        <v>1705</v>
      </c>
      <c r="D1354" s="51" t="s">
        <v>103</v>
      </c>
      <c r="E1354" s="104"/>
    </row>
    <row r="1355" spans="1:5" ht="23.25" customHeight="1">
      <c r="A1355" s="52" t="s">
        <v>1934</v>
      </c>
      <c r="B1355" s="51" t="s">
        <v>1935</v>
      </c>
      <c r="C1355" s="51" t="s">
        <v>1705</v>
      </c>
      <c r="D1355" s="51" t="s">
        <v>103</v>
      </c>
      <c r="E1355" s="104"/>
    </row>
    <row r="1356" spans="1:5" ht="23.25" customHeight="1">
      <c r="A1356" s="52" t="s">
        <v>1936</v>
      </c>
      <c r="B1356" s="51" t="s">
        <v>1937</v>
      </c>
      <c r="C1356" s="51" t="s">
        <v>1705</v>
      </c>
      <c r="D1356" s="51" t="s">
        <v>103</v>
      </c>
      <c r="E1356" s="104"/>
    </row>
    <row r="1357" spans="1:5" ht="23.25" customHeight="1">
      <c r="A1357" s="52" t="s">
        <v>2124</v>
      </c>
      <c r="B1357" s="51" t="s">
        <v>2125</v>
      </c>
      <c r="C1357" s="51" t="s">
        <v>1705</v>
      </c>
      <c r="D1357" s="51" t="s">
        <v>103</v>
      </c>
      <c r="E1357" s="104"/>
    </row>
    <row r="1358" spans="1:5" ht="23.25" customHeight="1">
      <c r="A1358" s="52" t="s">
        <v>1938</v>
      </c>
      <c r="B1358" s="51" t="s">
        <v>1939</v>
      </c>
      <c r="C1358" s="51" t="s">
        <v>1705</v>
      </c>
      <c r="D1358" s="51" t="s">
        <v>103</v>
      </c>
      <c r="E1358" s="104"/>
    </row>
    <row r="1359" spans="1:5" ht="23.25" customHeight="1">
      <c r="A1359" s="52" t="s">
        <v>1940</v>
      </c>
      <c r="B1359" s="51" t="s">
        <v>1941</v>
      </c>
      <c r="C1359" s="51" t="s">
        <v>1705</v>
      </c>
      <c r="D1359" s="51" t="s">
        <v>103</v>
      </c>
      <c r="E1359" s="104"/>
    </row>
    <row r="1360" spans="1:5" ht="23.25" customHeight="1">
      <c r="A1360" s="52" t="s">
        <v>1942</v>
      </c>
      <c r="B1360" s="51" t="s">
        <v>1943</v>
      </c>
      <c r="C1360" s="51" t="s">
        <v>1705</v>
      </c>
      <c r="D1360" s="51" t="s">
        <v>103</v>
      </c>
      <c r="E1360" s="104"/>
    </row>
    <row r="1361" spans="1:6" ht="23.25" customHeight="1">
      <c r="A1361" s="52" t="s">
        <v>1944</v>
      </c>
      <c r="B1361" s="51" t="s">
        <v>1945</v>
      </c>
      <c r="C1361" s="51" t="s">
        <v>1705</v>
      </c>
      <c r="D1361" s="51" t="s">
        <v>103</v>
      </c>
      <c r="E1361" s="104"/>
    </row>
    <row r="1362" spans="1:6" ht="23.25" customHeight="1">
      <c r="A1362" s="52" t="s">
        <v>1946</v>
      </c>
      <c r="B1362" s="51" t="s">
        <v>1947</v>
      </c>
      <c r="C1362" s="51" t="s">
        <v>1705</v>
      </c>
      <c r="D1362" s="51" t="s">
        <v>103</v>
      </c>
      <c r="E1362" s="104"/>
    </row>
    <row r="1363" spans="1:6" ht="23.25" customHeight="1">
      <c r="A1363" s="52" t="s">
        <v>1948</v>
      </c>
      <c r="B1363" s="51" t="s">
        <v>1949</v>
      </c>
      <c r="C1363" s="51" t="s">
        <v>1705</v>
      </c>
      <c r="D1363" s="51" t="s">
        <v>103</v>
      </c>
      <c r="E1363" s="104"/>
    </row>
    <row r="1364" spans="1:6" ht="23.25" customHeight="1">
      <c r="A1364" s="52" t="s">
        <v>1950</v>
      </c>
      <c r="B1364" s="51" t="s">
        <v>1951</v>
      </c>
      <c r="C1364" s="51" t="s">
        <v>1705</v>
      </c>
      <c r="D1364" s="51" t="s">
        <v>103</v>
      </c>
      <c r="E1364" s="104"/>
    </row>
    <row r="1365" spans="1:6" ht="23.25" customHeight="1">
      <c r="A1365" s="89" t="s">
        <v>1</v>
      </c>
      <c r="B1365" s="47" t="s">
        <v>1952</v>
      </c>
      <c r="C1365" s="47" t="s">
        <v>2</v>
      </c>
      <c r="D1365" s="48">
        <v>89430</v>
      </c>
      <c r="E1365" s="108" t="s">
        <v>0</v>
      </c>
      <c r="F1365" s="109" t="s">
        <v>1953</v>
      </c>
    </row>
    <row r="1366" spans="1:6" ht="23.25" customHeight="1">
      <c r="A1366" s="89" t="s">
        <v>3</v>
      </c>
      <c r="B1366" s="47" t="s">
        <v>2265</v>
      </c>
      <c r="C1366" s="47" t="s">
        <v>1126</v>
      </c>
      <c r="D1366" s="47" t="s">
        <v>1705</v>
      </c>
      <c r="E1366" s="108"/>
      <c r="F1366" s="109"/>
    </row>
    <row r="1367" spans="1:6" ht="23.25" customHeight="1">
      <c r="A1367" s="111" t="s">
        <v>6</v>
      </c>
      <c r="B1367" s="108" t="s">
        <v>7</v>
      </c>
      <c r="C1367" s="108" t="s">
        <v>8</v>
      </c>
      <c r="D1367" s="108" t="s">
        <v>9</v>
      </c>
      <c r="E1367" s="108"/>
      <c r="F1367" s="109"/>
    </row>
    <row r="1368" spans="1:6" ht="23.25" customHeight="1">
      <c r="A1368" s="111"/>
      <c r="B1368" s="108"/>
      <c r="C1368" s="108"/>
      <c r="D1368" s="108"/>
      <c r="E1368" s="108"/>
      <c r="F1368" s="109"/>
    </row>
    <row r="1369" spans="1:6" ht="23.25" customHeight="1">
      <c r="A1369" s="49" t="s">
        <v>1954</v>
      </c>
      <c r="B1369" s="51" t="s">
        <v>1955</v>
      </c>
      <c r="C1369" s="51" t="s">
        <v>1705</v>
      </c>
      <c r="D1369" s="51" t="s">
        <v>233</v>
      </c>
      <c r="E1369" s="104">
        <f>COUNTA(A1369:A1374)</f>
        <v>6</v>
      </c>
    </row>
    <row r="1370" spans="1:6" ht="23.25" customHeight="1">
      <c r="A1370" s="49" t="s">
        <v>1956</v>
      </c>
      <c r="B1370" s="51" t="s">
        <v>1957</v>
      </c>
      <c r="C1370" s="51" t="s">
        <v>1705</v>
      </c>
      <c r="D1370" s="51" t="s">
        <v>233</v>
      </c>
      <c r="E1370" s="104"/>
    </row>
    <row r="1371" spans="1:6" ht="23.25" customHeight="1">
      <c r="A1371" s="49" t="s">
        <v>1958</v>
      </c>
      <c r="B1371" s="51" t="s">
        <v>1959</v>
      </c>
      <c r="C1371" s="51" t="s">
        <v>1705</v>
      </c>
      <c r="D1371" s="51" t="s">
        <v>233</v>
      </c>
      <c r="E1371" s="104"/>
    </row>
    <row r="1372" spans="1:6" ht="23.25" customHeight="1">
      <c r="A1372" s="49" t="s">
        <v>1960</v>
      </c>
      <c r="B1372" s="51" t="s">
        <v>1961</v>
      </c>
      <c r="C1372" s="51" t="s">
        <v>1705</v>
      </c>
      <c r="D1372" s="51" t="s">
        <v>233</v>
      </c>
      <c r="E1372" s="104"/>
    </row>
    <row r="1373" spans="1:6" ht="23.25" customHeight="1">
      <c r="A1373" s="49" t="s">
        <v>1962</v>
      </c>
      <c r="B1373" s="51" t="s">
        <v>1963</v>
      </c>
      <c r="C1373" s="51" t="s">
        <v>1705</v>
      </c>
      <c r="D1373" s="51" t="s">
        <v>233</v>
      </c>
      <c r="E1373" s="104"/>
    </row>
    <row r="1374" spans="1:6" ht="23.25" customHeight="1">
      <c r="A1374" s="52" t="s">
        <v>1964</v>
      </c>
      <c r="B1374" s="51" t="s">
        <v>1965</v>
      </c>
      <c r="C1374" s="51" t="s">
        <v>1705</v>
      </c>
      <c r="D1374" s="51" t="s">
        <v>233</v>
      </c>
      <c r="E1374" s="104"/>
    </row>
    <row r="1375" spans="1:6" ht="23.25" customHeight="1">
      <c r="A1375" s="107" t="s">
        <v>44</v>
      </c>
      <c r="B1375" s="107"/>
      <c r="C1375" s="107"/>
      <c r="D1375" s="107"/>
      <c r="E1375" s="107"/>
    </row>
    <row r="1376" spans="1:6" ht="23.25" customHeight="1">
      <c r="A1376" s="47" t="s">
        <v>1</v>
      </c>
      <c r="B1376" s="47" t="s">
        <v>1966</v>
      </c>
      <c r="C1376" s="47" t="s">
        <v>2</v>
      </c>
      <c r="D1376" s="48">
        <v>70941</v>
      </c>
      <c r="E1376" s="108" t="s">
        <v>0</v>
      </c>
      <c r="F1376" s="109" t="s">
        <v>1967</v>
      </c>
    </row>
    <row r="1377" spans="1:6" ht="23.25" customHeight="1">
      <c r="A1377" s="47" t="s">
        <v>3</v>
      </c>
      <c r="B1377" s="47" t="s">
        <v>1968</v>
      </c>
      <c r="C1377" s="47" t="s">
        <v>1126</v>
      </c>
      <c r="D1377" s="47" t="s">
        <v>1702</v>
      </c>
      <c r="E1377" s="108"/>
      <c r="F1377" s="109"/>
    </row>
    <row r="1378" spans="1:6" ht="23.25" customHeight="1">
      <c r="A1378" s="110" t="s">
        <v>6</v>
      </c>
      <c r="B1378" s="110" t="s">
        <v>7</v>
      </c>
      <c r="C1378" s="108" t="s">
        <v>8</v>
      </c>
      <c r="D1378" s="110" t="s">
        <v>9</v>
      </c>
      <c r="E1378" s="108"/>
      <c r="F1378" s="109"/>
    </row>
    <row r="1379" spans="1:6" ht="23.25" customHeight="1">
      <c r="A1379" s="110"/>
      <c r="B1379" s="110"/>
      <c r="C1379" s="108"/>
      <c r="D1379" s="108"/>
      <c r="E1379" s="108"/>
      <c r="F1379" s="109"/>
    </row>
    <row r="1380" spans="1:6" ht="23.25" customHeight="1">
      <c r="A1380" s="90" t="s">
        <v>1969</v>
      </c>
      <c r="B1380" s="56" t="s">
        <v>1970</v>
      </c>
      <c r="C1380" s="64" t="s">
        <v>1705</v>
      </c>
      <c r="D1380" s="51" t="s">
        <v>50</v>
      </c>
      <c r="E1380" s="104">
        <f>COUNTA(A1380:A1414)</f>
        <v>35</v>
      </c>
    </row>
    <row r="1381" spans="1:6" ht="23.25" customHeight="1">
      <c r="A1381" s="90" t="s">
        <v>1971</v>
      </c>
      <c r="B1381" s="56" t="s">
        <v>1972</v>
      </c>
      <c r="C1381" s="64" t="s">
        <v>1705</v>
      </c>
      <c r="D1381" s="51" t="s">
        <v>50</v>
      </c>
      <c r="E1381" s="104"/>
    </row>
    <row r="1382" spans="1:6" ht="23.25" customHeight="1">
      <c r="A1382" s="90" t="s">
        <v>1973</v>
      </c>
      <c r="B1382" s="56" t="s">
        <v>1974</v>
      </c>
      <c r="C1382" s="64" t="s">
        <v>1705</v>
      </c>
      <c r="D1382" s="51" t="s">
        <v>50</v>
      </c>
      <c r="E1382" s="104"/>
    </row>
    <row r="1383" spans="1:6" ht="23.25" customHeight="1">
      <c r="A1383" s="90" t="s">
        <v>1975</v>
      </c>
      <c r="B1383" s="56" t="s">
        <v>1976</v>
      </c>
      <c r="C1383" s="64" t="s">
        <v>1705</v>
      </c>
      <c r="D1383" s="51" t="s">
        <v>50</v>
      </c>
      <c r="E1383" s="104"/>
    </row>
    <row r="1384" spans="1:6" ht="23.25" customHeight="1">
      <c r="A1384" s="90" t="s">
        <v>1977</v>
      </c>
      <c r="B1384" s="56" t="s">
        <v>1978</v>
      </c>
      <c r="C1384" s="64" t="s">
        <v>1705</v>
      </c>
      <c r="D1384" s="51" t="s">
        <v>50</v>
      </c>
      <c r="E1384" s="104"/>
    </row>
    <row r="1385" spans="1:6" ht="23.25" customHeight="1">
      <c r="A1385" s="91" t="s">
        <v>1979</v>
      </c>
      <c r="B1385" s="56" t="s">
        <v>1980</v>
      </c>
      <c r="C1385" s="64" t="s">
        <v>1705</v>
      </c>
      <c r="D1385" s="51" t="s">
        <v>50</v>
      </c>
      <c r="E1385" s="104"/>
    </row>
    <row r="1386" spans="1:6" ht="23.25" customHeight="1">
      <c r="A1386" s="90" t="s">
        <v>1981</v>
      </c>
      <c r="B1386" s="56" t="s">
        <v>1982</v>
      </c>
      <c r="C1386" s="64" t="s">
        <v>1705</v>
      </c>
      <c r="D1386" s="51" t="s">
        <v>50</v>
      </c>
      <c r="E1386" s="104"/>
    </row>
    <row r="1387" spans="1:6" ht="23.25" customHeight="1">
      <c r="A1387" s="90" t="s">
        <v>1983</v>
      </c>
      <c r="B1387" s="56" t="s">
        <v>1984</v>
      </c>
      <c r="C1387" s="64" t="s">
        <v>1705</v>
      </c>
      <c r="D1387" s="51" t="s">
        <v>50</v>
      </c>
      <c r="E1387" s="104"/>
    </row>
    <row r="1388" spans="1:6" ht="23.25" customHeight="1">
      <c r="A1388" s="90" t="s">
        <v>1985</v>
      </c>
      <c r="B1388" s="56" t="s">
        <v>1986</v>
      </c>
      <c r="C1388" s="64" t="s">
        <v>1705</v>
      </c>
      <c r="D1388" s="51" t="s">
        <v>50</v>
      </c>
      <c r="E1388" s="104"/>
    </row>
    <row r="1389" spans="1:6" ht="23.25" customHeight="1">
      <c r="A1389" s="90" t="s">
        <v>1987</v>
      </c>
      <c r="B1389" s="56" t="s">
        <v>1988</v>
      </c>
      <c r="C1389" s="64" t="s">
        <v>1705</v>
      </c>
      <c r="D1389" s="51" t="s">
        <v>50</v>
      </c>
      <c r="E1389" s="104"/>
    </row>
    <row r="1390" spans="1:6" ht="23.25" customHeight="1">
      <c r="A1390" s="90" t="s">
        <v>1989</v>
      </c>
      <c r="B1390" s="56" t="s">
        <v>1990</v>
      </c>
      <c r="C1390" s="64" t="s">
        <v>1705</v>
      </c>
      <c r="D1390" s="51" t="s">
        <v>50</v>
      </c>
      <c r="E1390" s="104"/>
    </row>
    <row r="1391" spans="1:6" ht="23.25" customHeight="1">
      <c r="A1391" s="52" t="s">
        <v>1991</v>
      </c>
      <c r="B1391" s="51" t="s">
        <v>1992</v>
      </c>
      <c r="C1391" s="64" t="s">
        <v>1705</v>
      </c>
      <c r="D1391" s="51" t="s">
        <v>50</v>
      </c>
      <c r="E1391" s="104"/>
    </row>
    <row r="1392" spans="1:6" ht="23.25" customHeight="1">
      <c r="A1392" s="52" t="s">
        <v>1993</v>
      </c>
      <c r="B1392" s="51" t="s">
        <v>1994</v>
      </c>
      <c r="C1392" s="64" t="s">
        <v>1705</v>
      </c>
      <c r="D1392" s="51" t="s">
        <v>50</v>
      </c>
      <c r="E1392" s="104"/>
    </row>
    <row r="1393" spans="1:5" ht="23.25" customHeight="1">
      <c r="A1393" s="52" t="s">
        <v>1995</v>
      </c>
      <c r="B1393" s="51" t="s">
        <v>1996</v>
      </c>
      <c r="C1393" s="64" t="s">
        <v>1705</v>
      </c>
      <c r="D1393" s="51" t="s">
        <v>50</v>
      </c>
      <c r="E1393" s="104"/>
    </row>
    <row r="1394" spans="1:5" ht="23.25" customHeight="1">
      <c r="A1394" s="52" t="s">
        <v>1997</v>
      </c>
      <c r="B1394" s="51" t="s">
        <v>1998</v>
      </c>
      <c r="C1394" s="64" t="s">
        <v>1705</v>
      </c>
      <c r="D1394" s="51" t="s">
        <v>50</v>
      </c>
      <c r="E1394" s="104"/>
    </row>
    <row r="1395" spans="1:5" ht="23.25" customHeight="1">
      <c r="A1395" s="52" t="s">
        <v>1999</v>
      </c>
      <c r="B1395" s="51" t="s">
        <v>2000</v>
      </c>
      <c r="C1395" s="64" t="s">
        <v>1705</v>
      </c>
      <c r="D1395" s="51" t="s">
        <v>50</v>
      </c>
      <c r="E1395" s="104"/>
    </row>
    <row r="1396" spans="1:5" ht="23.25" customHeight="1">
      <c r="A1396" s="52" t="s">
        <v>2001</v>
      </c>
      <c r="B1396" s="51" t="s">
        <v>2002</v>
      </c>
      <c r="C1396" s="64" t="s">
        <v>1705</v>
      </c>
      <c r="D1396" s="51" t="s">
        <v>50</v>
      </c>
      <c r="E1396" s="104"/>
    </row>
    <row r="1397" spans="1:5" ht="23.25" customHeight="1">
      <c r="A1397" s="52" t="s">
        <v>2003</v>
      </c>
      <c r="B1397" s="51" t="s">
        <v>2004</v>
      </c>
      <c r="C1397" s="64" t="s">
        <v>1705</v>
      </c>
      <c r="D1397" s="51" t="s">
        <v>50</v>
      </c>
      <c r="E1397" s="104"/>
    </row>
    <row r="1398" spans="1:5" ht="23.25" customHeight="1">
      <c r="A1398" s="90" t="s">
        <v>2005</v>
      </c>
      <c r="B1398" s="56" t="s">
        <v>2006</v>
      </c>
      <c r="C1398" s="64" t="s">
        <v>1705</v>
      </c>
      <c r="D1398" s="51" t="s">
        <v>50</v>
      </c>
      <c r="E1398" s="104"/>
    </row>
    <row r="1399" spans="1:5" ht="23.25" customHeight="1">
      <c r="A1399" s="90" t="s">
        <v>2007</v>
      </c>
      <c r="B1399" s="56" t="s">
        <v>2008</v>
      </c>
      <c r="C1399" s="64" t="s">
        <v>1705</v>
      </c>
      <c r="D1399" s="51" t="s">
        <v>50</v>
      </c>
      <c r="E1399" s="104"/>
    </row>
    <row r="1400" spans="1:5" ht="23.25" customHeight="1">
      <c r="A1400" s="90" t="s">
        <v>2009</v>
      </c>
      <c r="B1400" s="56" t="s">
        <v>2010</v>
      </c>
      <c r="C1400" s="64" t="s">
        <v>1705</v>
      </c>
      <c r="D1400" s="51" t="s">
        <v>50</v>
      </c>
      <c r="E1400" s="104"/>
    </row>
    <row r="1401" spans="1:5" ht="23.25" customHeight="1">
      <c r="A1401" s="90" t="s">
        <v>2011</v>
      </c>
      <c r="B1401" s="56" t="s">
        <v>2012</v>
      </c>
      <c r="C1401" s="64" t="s">
        <v>1705</v>
      </c>
      <c r="D1401" s="51" t="s">
        <v>50</v>
      </c>
      <c r="E1401" s="104"/>
    </row>
    <row r="1402" spans="1:5" ht="23.25" customHeight="1">
      <c r="A1402" s="90" t="s">
        <v>2013</v>
      </c>
      <c r="B1402" s="56" t="s">
        <v>2014</v>
      </c>
      <c r="C1402" s="64" t="s">
        <v>1705</v>
      </c>
      <c r="D1402" s="51" t="s">
        <v>50</v>
      </c>
      <c r="E1402" s="104"/>
    </row>
    <row r="1403" spans="1:5" ht="23.25" customHeight="1">
      <c r="A1403" s="90" t="s">
        <v>2015</v>
      </c>
      <c r="B1403" s="56" t="s">
        <v>2016</v>
      </c>
      <c r="C1403" s="64" t="s">
        <v>1705</v>
      </c>
      <c r="D1403" s="51" t="s">
        <v>50</v>
      </c>
      <c r="E1403" s="104"/>
    </row>
    <row r="1404" spans="1:5" ht="23.25" customHeight="1">
      <c r="A1404" s="90" t="s">
        <v>2017</v>
      </c>
      <c r="B1404" s="56" t="s">
        <v>2018</v>
      </c>
      <c r="C1404" s="64" t="s">
        <v>1705</v>
      </c>
      <c r="D1404" s="51" t="s">
        <v>50</v>
      </c>
      <c r="E1404" s="104"/>
    </row>
    <row r="1405" spans="1:5" ht="23.25" customHeight="1">
      <c r="A1405" s="90" t="s">
        <v>2019</v>
      </c>
      <c r="B1405" s="56" t="s">
        <v>2020</v>
      </c>
      <c r="C1405" s="64" t="s">
        <v>1705</v>
      </c>
      <c r="D1405" s="51" t="s">
        <v>50</v>
      </c>
      <c r="E1405" s="104"/>
    </row>
    <row r="1406" spans="1:5" ht="23.25" customHeight="1">
      <c r="A1406" s="90" t="s">
        <v>2021</v>
      </c>
      <c r="B1406" s="56" t="s">
        <v>2022</v>
      </c>
      <c r="C1406" s="64" t="s">
        <v>1705</v>
      </c>
      <c r="D1406" s="51" t="s">
        <v>50</v>
      </c>
      <c r="E1406" s="104"/>
    </row>
    <row r="1407" spans="1:5" ht="23.25" customHeight="1">
      <c r="A1407" s="90" t="s">
        <v>2023</v>
      </c>
      <c r="B1407" s="56" t="s">
        <v>2024</v>
      </c>
      <c r="C1407" s="64" t="s">
        <v>1705</v>
      </c>
      <c r="D1407" s="51" t="s">
        <v>50</v>
      </c>
      <c r="E1407" s="104"/>
    </row>
    <row r="1408" spans="1:5" ht="23.25" customHeight="1">
      <c r="A1408" s="90" t="s">
        <v>2025</v>
      </c>
      <c r="B1408" s="56" t="s">
        <v>2026</v>
      </c>
      <c r="C1408" s="64" t="s">
        <v>1705</v>
      </c>
      <c r="D1408" s="51" t="s">
        <v>50</v>
      </c>
      <c r="E1408" s="104"/>
    </row>
    <row r="1409" spans="1:5" ht="23.25" customHeight="1">
      <c r="A1409" s="90" t="s">
        <v>2027</v>
      </c>
      <c r="B1409" s="56" t="s">
        <v>2028</v>
      </c>
      <c r="C1409" s="64" t="s">
        <v>1705</v>
      </c>
      <c r="D1409" s="51" t="s">
        <v>50</v>
      </c>
      <c r="E1409" s="104"/>
    </row>
    <row r="1410" spans="1:5" ht="23.25" customHeight="1">
      <c r="A1410" s="90" t="s">
        <v>2029</v>
      </c>
      <c r="B1410" s="56" t="s">
        <v>2030</v>
      </c>
      <c r="C1410" s="64" t="s">
        <v>1705</v>
      </c>
      <c r="D1410" s="51" t="s">
        <v>50</v>
      </c>
      <c r="E1410" s="104"/>
    </row>
    <row r="1411" spans="1:5" ht="23.25" customHeight="1">
      <c r="A1411" s="90" t="s">
        <v>2031</v>
      </c>
      <c r="B1411" s="56" t="s">
        <v>2032</v>
      </c>
      <c r="C1411" s="64" t="s">
        <v>1705</v>
      </c>
      <c r="D1411" s="51" t="s">
        <v>50</v>
      </c>
      <c r="E1411" s="104"/>
    </row>
    <row r="1412" spans="1:5" ht="23.25" customHeight="1">
      <c r="A1412" s="90" t="s">
        <v>2033</v>
      </c>
      <c r="B1412" s="56" t="s">
        <v>2034</v>
      </c>
      <c r="C1412" s="64" t="s">
        <v>1705</v>
      </c>
      <c r="D1412" s="51" t="s">
        <v>50</v>
      </c>
      <c r="E1412" s="104"/>
    </row>
    <row r="1413" spans="1:5" ht="23.25" customHeight="1">
      <c r="A1413" s="90" t="s">
        <v>2035</v>
      </c>
      <c r="B1413" s="56" t="s">
        <v>2036</v>
      </c>
      <c r="C1413" s="64" t="s">
        <v>1705</v>
      </c>
      <c r="D1413" s="51" t="s">
        <v>50</v>
      </c>
      <c r="E1413" s="104"/>
    </row>
    <row r="1414" spans="1:5" ht="23.25" customHeight="1">
      <c r="A1414" s="90" t="s">
        <v>2037</v>
      </c>
      <c r="B1414" s="56" t="s">
        <v>2038</v>
      </c>
      <c r="C1414" s="64" t="s">
        <v>1705</v>
      </c>
      <c r="D1414" s="51" t="s">
        <v>50</v>
      </c>
      <c r="E1414" s="104"/>
    </row>
    <row r="1415" spans="1:5" ht="23.25" customHeight="1">
      <c r="A1415" s="105" t="s">
        <v>2039</v>
      </c>
      <c r="B1415" s="105"/>
      <c r="C1415" s="105"/>
      <c r="D1415" s="105"/>
      <c r="E1415" s="65">
        <f>E1380+E1369+E1307+E1302+E1291+E1274+E1260+E1253+E1222+E1214+E1177+E1160</f>
        <v>210</v>
      </c>
    </row>
    <row r="1416" spans="1:5" ht="23.25" customHeight="1">
      <c r="A1416" s="106" t="s">
        <v>2040</v>
      </c>
      <c r="B1416" s="106"/>
      <c r="C1416" s="106"/>
      <c r="D1416" s="106"/>
      <c r="E1416" s="13">
        <f>E1415+E1154+E1051+E856+E763+E690+E596+E554+E500+E137+E40</f>
        <v>1054</v>
      </c>
    </row>
  </sheetData>
  <mergeCells count="583">
    <mergeCell ref="F464:F468"/>
    <mergeCell ref="A467:A468"/>
    <mergeCell ref="B467:B468"/>
    <mergeCell ref="C467:C468"/>
    <mergeCell ref="D467:D468"/>
    <mergeCell ref="A315:A316"/>
    <mergeCell ref="B315:B316"/>
    <mergeCell ref="D315:D316"/>
    <mergeCell ref="E317:E392"/>
    <mergeCell ref="E393:E396"/>
    <mergeCell ref="F393:F396"/>
    <mergeCell ref="A395:A396"/>
    <mergeCell ref="B395:B396"/>
    <mergeCell ref="C395:C396"/>
    <mergeCell ref="D395:D396"/>
    <mergeCell ref="F12:F15"/>
    <mergeCell ref="A1:D1"/>
    <mergeCell ref="E1:E5"/>
    <mergeCell ref="F1:F5"/>
    <mergeCell ref="A4:A5"/>
    <mergeCell ref="B4:B5"/>
    <mergeCell ref="C4:C5"/>
    <mergeCell ref="D4:D5"/>
    <mergeCell ref="A14:A15"/>
    <mergeCell ref="B14:B15"/>
    <mergeCell ref="C14:C15"/>
    <mergeCell ref="D14:D15"/>
    <mergeCell ref="E6:E11"/>
    <mergeCell ref="E12:E15"/>
    <mergeCell ref="F23:F27"/>
    <mergeCell ref="A26:A27"/>
    <mergeCell ref="B26:B27"/>
    <mergeCell ref="C26:C27"/>
    <mergeCell ref="E17:E20"/>
    <mergeCell ref="F17:F20"/>
    <mergeCell ref="A19:A20"/>
    <mergeCell ref="B19:B20"/>
    <mergeCell ref="C19:C20"/>
    <mergeCell ref="D19:D20"/>
    <mergeCell ref="D26:D27"/>
    <mergeCell ref="E28:E34"/>
    <mergeCell ref="E35:E38"/>
    <mergeCell ref="E21:E22"/>
    <mergeCell ref="A23:D23"/>
    <mergeCell ref="E23:E27"/>
    <mergeCell ref="F41:F45"/>
    <mergeCell ref="A44:A45"/>
    <mergeCell ref="B44:B45"/>
    <mergeCell ref="C44:C45"/>
    <mergeCell ref="D44:D45"/>
    <mergeCell ref="F35:F38"/>
    <mergeCell ref="A37:A38"/>
    <mergeCell ref="B37:B38"/>
    <mergeCell ref="C37:C38"/>
    <mergeCell ref="D37:D38"/>
    <mergeCell ref="E46:E55"/>
    <mergeCell ref="E56:E59"/>
    <mergeCell ref="A40:D40"/>
    <mergeCell ref="A41:D41"/>
    <mergeCell ref="E41:E45"/>
    <mergeCell ref="F56:F59"/>
    <mergeCell ref="A58:A59"/>
    <mergeCell ref="B58:B59"/>
    <mergeCell ref="C58:C59"/>
    <mergeCell ref="D58:D59"/>
    <mergeCell ref="F99:F102"/>
    <mergeCell ref="E60:E76"/>
    <mergeCell ref="E77:E80"/>
    <mergeCell ref="F77:F80"/>
    <mergeCell ref="A79:A80"/>
    <mergeCell ref="B79:B80"/>
    <mergeCell ref="C79:C80"/>
    <mergeCell ref="D79:D80"/>
    <mergeCell ref="A101:A102"/>
    <mergeCell ref="B101:B102"/>
    <mergeCell ref="C101:C102"/>
    <mergeCell ref="D101:D102"/>
    <mergeCell ref="E81:E98"/>
    <mergeCell ref="E99:E102"/>
    <mergeCell ref="E103:E104"/>
    <mergeCell ref="E105:E108"/>
    <mergeCell ref="F105:F108"/>
    <mergeCell ref="A107:A108"/>
    <mergeCell ref="B107:B108"/>
    <mergeCell ref="C107:C108"/>
    <mergeCell ref="D107:D108"/>
    <mergeCell ref="E109:E115"/>
    <mergeCell ref="A116:D116"/>
    <mergeCell ref="E116:E120"/>
    <mergeCell ref="F116:F120"/>
    <mergeCell ref="A119:A120"/>
    <mergeCell ref="B119:B120"/>
    <mergeCell ref="F139:F142"/>
    <mergeCell ref="A141:A142"/>
    <mergeCell ref="B141:B142"/>
    <mergeCell ref="C141:C142"/>
    <mergeCell ref="D141:D142"/>
    <mergeCell ref="C119:C120"/>
    <mergeCell ref="D119:D120"/>
    <mergeCell ref="E121:E136"/>
    <mergeCell ref="E143:E158"/>
    <mergeCell ref="E159:E162"/>
    <mergeCell ref="A137:D137"/>
    <mergeCell ref="A138:D138"/>
    <mergeCell ref="E139:E142"/>
    <mergeCell ref="F159:F162"/>
    <mergeCell ref="A161:A162"/>
    <mergeCell ref="B161:B162"/>
    <mergeCell ref="C161:C162"/>
    <mergeCell ref="D161:D162"/>
    <mergeCell ref="E163:E169"/>
    <mergeCell ref="E170:E173"/>
    <mergeCell ref="F170:F173"/>
    <mergeCell ref="A172:A173"/>
    <mergeCell ref="B172:B173"/>
    <mergeCell ref="C172:C173"/>
    <mergeCell ref="D172:D173"/>
    <mergeCell ref="E174:E223"/>
    <mergeCell ref="E224:E227"/>
    <mergeCell ref="F224:F227"/>
    <mergeCell ref="A226:A227"/>
    <mergeCell ref="B226:B227"/>
    <mergeCell ref="C226:C227"/>
    <mergeCell ref="D226:D227"/>
    <mergeCell ref="E228:E254"/>
    <mergeCell ref="E255:E258"/>
    <mergeCell ref="F255:F258"/>
    <mergeCell ref="A257:A258"/>
    <mergeCell ref="B257:B258"/>
    <mergeCell ref="C257:C258"/>
    <mergeCell ref="D257:D258"/>
    <mergeCell ref="E259:E262"/>
    <mergeCell ref="E263:E266"/>
    <mergeCell ref="E269:E272"/>
    <mergeCell ref="F269:F272"/>
    <mergeCell ref="A271:A272"/>
    <mergeCell ref="B271:B272"/>
    <mergeCell ref="C271:C272"/>
    <mergeCell ref="D271:D272"/>
    <mergeCell ref="F263:F266"/>
    <mergeCell ref="A265:A266"/>
    <mergeCell ref="B265:B266"/>
    <mergeCell ref="C265:C266"/>
    <mergeCell ref="D265:D266"/>
    <mergeCell ref="E267:E268"/>
    <mergeCell ref="E273:E312"/>
    <mergeCell ref="E313:E316"/>
    <mergeCell ref="E397:E455"/>
    <mergeCell ref="E456:E459"/>
    <mergeCell ref="F456:F459"/>
    <mergeCell ref="F313:F316"/>
    <mergeCell ref="A458:A459"/>
    <mergeCell ref="B458:B459"/>
    <mergeCell ref="D458:D459"/>
    <mergeCell ref="E460:E463"/>
    <mergeCell ref="A464:D464"/>
    <mergeCell ref="E464:E468"/>
    <mergeCell ref="E469:E499"/>
    <mergeCell ref="A500:D500"/>
    <mergeCell ref="A501:D501"/>
    <mergeCell ref="E501:E505"/>
    <mergeCell ref="F501:F505"/>
    <mergeCell ref="A504:A505"/>
    <mergeCell ref="B504:B505"/>
    <mergeCell ref="C504:C505"/>
    <mergeCell ref="D504:D505"/>
    <mergeCell ref="E506:E519"/>
    <mergeCell ref="E520:E523"/>
    <mergeCell ref="F520:F523"/>
    <mergeCell ref="A538:A539"/>
    <mergeCell ref="B538:B539"/>
    <mergeCell ref="C538:C539"/>
    <mergeCell ref="D538:D539"/>
    <mergeCell ref="A522:A523"/>
    <mergeCell ref="B522:B523"/>
    <mergeCell ref="C522:C523"/>
    <mergeCell ref="D522:D523"/>
    <mergeCell ref="E540:E548"/>
    <mergeCell ref="E549:E552"/>
    <mergeCell ref="F549:F552"/>
    <mergeCell ref="E524:E535"/>
    <mergeCell ref="E536:E539"/>
    <mergeCell ref="F536:F539"/>
    <mergeCell ref="F555:F559"/>
    <mergeCell ref="A558:A559"/>
    <mergeCell ref="B558:B559"/>
    <mergeCell ref="C558:C559"/>
    <mergeCell ref="D558:D559"/>
    <mergeCell ref="A551:A552"/>
    <mergeCell ref="B551:B552"/>
    <mergeCell ref="C551:C552"/>
    <mergeCell ref="D551:D552"/>
    <mergeCell ref="E560:E565"/>
    <mergeCell ref="E566:E569"/>
    <mergeCell ref="A554:D554"/>
    <mergeCell ref="A555:D555"/>
    <mergeCell ref="E555:E559"/>
    <mergeCell ref="A575:A576"/>
    <mergeCell ref="B575:B576"/>
    <mergeCell ref="C575:C576"/>
    <mergeCell ref="D575:D576"/>
    <mergeCell ref="F566:F569"/>
    <mergeCell ref="A568:A569"/>
    <mergeCell ref="B568:B569"/>
    <mergeCell ref="C568:C569"/>
    <mergeCell ref="D568:D569"/>
    <mergeCell ref="E577:E579"/>
    <mergeCell ref="E580:E583"/>
    <mergeCell ref="F580:F583"/>
    <mergeCell ref="E570:E572"/>
    <mergeCell ref="E573:E576"/>
    <mergeCell ref="F573:F576"/>
    <mergeCell ref="A582:A583"/>
    <mergeCell ref="B582:B583"/>
    <mergeCell ref="C582:C583"/>
    <mergeCell ref="D582:D583"/>
    <mergeCell ref="E591:E595"/>
    <mergeCell ref="A596:D596"/>
    <mergeCell ref="A597:D597"/>
    <mergeCell ref="E597:E601"/>
    <mergeCell ref="E584:E585"/>
    <mergeCell ref="A586:D586"/>
    <mergeCell ref="E586:E590"/>
    <mergeCell ref="F597:F601"/>
    <mergeCell ref="A600:A601"/>
    <mergeCell ref="B600:B601"/>
    <mergeCell ref="C600:C601"/>
    <mergeCell ref="D600:D601"/>
    <mergeCell ref="F586:F590"/>
    <mergeCell ref="A589:A590"/>
    <mergeCell ref="B589:B590"/>
    <mergeCell ref="C589:C590"/>
    <mergeCell ref="D589:D590"/>
    <mergeCell ref="F618:F621"/>
    <mergeCell ref="E602:E603"/>
    <mergeCell ref="E604:E607"/>
    <mergeCell ref="F604:F607"/>
    <mergeCell ref="A606:A607"/>
    <mergeCell ref="B606:B607"/>
    <mergeCell ref="C606:C607"/>
    <mergeCell ref="D606:D607"/>
    <mergeCell ref="A620:A621"/>
    <mergeCell ref="B620:B621"/>
    <mergeCell ref="C620:C621"/>
    <mergeCell ref="D620:D621"/>
    <mergeCell ref="E608:E617"/>
    <mergeCell ref="E618:E621"/>
    <mergeCell ref="E622:E633"/>
    <mergeCell ref="E634:E637"/>
    <mergeCell ref="F634:F637"/>
    <mergeCell ref="A636:A637"/>
    <mergeCell ref="B636:B637"/>
    <mergeCell ref="D636:D637"/>
    <mergeCell ref="F668:F672"/>
    <mergeCell ref="E669:E672"/>
    <mergeCell ref="A671:A672"/>
    <mergeCell ref="B671:B672"/>
    <mergeCell ref="E638:E649"/>
    <mergeCell ref="E650:E653"/>
    <mergeCell ref="F650:F653"/>
    <mergeCell ref="A652:A653"/>
    <mergeCell ref="B652:B653"/>
    <mergeCell ref="C652:C653"/>
    <mergeCell ref="D652:D653"/>
    <mergeCell ref="C671:C672"/>
    <mergeCell ref="D671:D672"/>
    <mergeCell ref="E673:E684"/>
    <mergeCell ref="E654:E667"/>
    <mergeCell ref="A668:E668"/>
    <mergeCell ref="F691:F695"/>
    <mergeCell ref="E692:E695"/>
    <mergeCell ref="A694:A695"/>
    <mergeCell ref="B694:B695"/>
    <mergeCell ref="C694:C695"/>
    <mergeCell ref="E685:E688"/>
    <mergeCell ref="F685:F688"/>
    <mergeCell ref="A687:A688"/>
    <mergeCell ref="B687:B688"/>
    <mergeCell ref="C687:C688"/>
    <mergeCell ref="D687:D688"/>
    <mergeCell ref="D694:D695"/>
    <mergeCell ref="E696:E699"/>
    <mergeCell ref="E700:E703"/>
    <mergeCell ref="A690:D690"/>
    <mergeCell ref="A691:E691"/>
    <mergeCell ref="A714:A715"/>
    <mergeCell ref="B714:B715"/>
    <mergeCell ref="C714:C715"/>
    <mergeCell ref="D714:D715"/>
    <mergeCell ref="F700:F703"/>
    <mergeCell ref="A702:A703"/>
    <mergeCell ref="B702:B703"/>
    <mergeCell ref="C702:C703"/>
    <mergeCell ref="D702:D703"/>
    <mergeCell ref="E716:E726"/>
    <mergeCell ref="E727:E730"/>
    <mergeCell ref="F727:F730"/>
    <mergeCell ref="E704:E711"/>
    <mergeCell ref="E712:E715"/>
    <mergeCell ref="F712:F715"/>
    <mergeCell ref="E731:E741"/>
    <mergeCell ref="A742:D742"/>
    <mergeCell ref="E742:E745"/>
    <mergeCell ref="F742:F745"/>
    <mergeCell ref="A729:A730"/>
    <mergeCell ref="B729:B730"/>
    <mergeCell ref="C729:C730"/>
    <mergeCell ref="D729:D730"/>
    <mergeCell ref="E747:E750"/>
    <mergeCell ref="F747:F750"/>
    <mergeCell ref="A749:A750"/>
    <mergeCell ref="B749:B750"/>
    <mergeCell ref="C749:C750"/>
    <mergeCell ref="D749:D750"/>
    <mergeCell ref="E769:E779"/>
    <mergeCell ref="E751:E762"/>
    <mergeCell ref="A763:D763"/>
    <mergeCell ref="A764:D764"/>
    <mergeCell ref="E764:E768"/>
    <mergeCell ref="F764:F768"/>
    <mergeCell ref="A767:A768"/>
    <mergeCell ref="B767:B768"/>
    <mergeCell ref="A782:A783"/>
    <mergeCell ref="B782:B783"/>
    <mergeCell ref="C782:C783"/>
    <mergeCell ref="D782:D783"/>
    <mergeCell ref="C767:C768"/>
    <mergeCell ref="D767:D768"/>
    <mergeCell ref="E784:E803"/>
    <mergeCell ref="E804:E807"/>
    <mergeCell ref="F804:F807"/>
    <mergeCell ref="E780:E783"/>
    <mergeCell ref="F780:F783"/>
    <mergeCell ref="A821:A822"/>
    <mergeCell ref="B821:B822"/>
    <mergeCell ref="C821:C822"/>
    <mergeCell ref="D821:D822"/>
    <mergeCell ref="A806:A807"/>
    <mergeCell ref="B806:B807"/>
    <mergeCell ref="C806:C807"/>
    <mergeCell ref="D806:D807"/>
    <mergeCell ref="E823:E824"/>
    <mergeCell ref="E825:E827"/>
    <mergeCell ref="F825:F827"/>
    <mergeCell ref="E808:E818"/>
    <mergeCell ref="E819:E822"/>
    <mergeCell ref="F819:F822"/>
    <mergeCell ref="E829:E832"/>
    <mergeCell ref="F829:F832"/>
    <mergeCell ref="A831:A832"/>
    <mergeCell ref="B831:B832"/>
    <mergeCell ref="C831:C832"/>
    <mergeCell ref="D831:D832"/>
    <mergeCell ref="F857:F861"/>
    <mergeCell ref="A860:A861"/>
    <mergeCell ref="B860:B861"/>
    <mergeCell ref="C860:C861"/>
    <mergeCell ref="A834:D834"/>
    <mergeCell ref="E834:E837"/>
    <mergeCell ref="F834:F837"/>
    <mergeCell ref="D860:D861"/>
    <mergeCell ref="F864:F867"/>
    <mergeCell ref="A866:A867"/>
    <mergeCell ref="B866:B867"/>
    <mergeCell ref="C866:C867"/>
    <mergeCell ref="D866:D867"/>
    <mergeCell ref="E883:E917"/>
    <mergeCell ref="E918:E921"/>
    <mergeCell ref="E862:E863"/>
    <mergeCell ref="E864:E867"/>
    <mergeCell ref="E838:E855"/>
    <mergeCell ref="A856:D856"/>
    <mergeCell ref="A857:D857"/>
    <mergeCell ref="E857:E861"/>
    <mergeCell ref="A953:A954"/>
    <mergeCell ref="B953:B954"/>
    <mergeCell ref="D953:D954"/>
    <mergeCell ref="F918:F921"/>
    <mergeCell ref="E868:E878"/>
    <mergeCell ref="E879:E882"/>
    <mergeCell ref="F879:F882"/>
    <mergeCell ref="A881:A882"/>
    <mergeCell ref="B881:B882"/>
    <mergeCell ref="C881:C882"/>
    <mergeCell ref="D881:D882"/>
    <mergeCell ref="A920:A921"/>
    <mergeCell ref="B920:B921"/>
    <mergeCell ref="C920:C921"/>
    <mergeCell ref="D920:D921"/>
    <mergeCell ref="E922:E924"/>
    <mergeCell ref="E925:E928"/>
    <mergeCell ref="F925:F928"/>
    <mergeCell ref="A927:A928"/>
    <mergeCell ref="B927:B928"/>
    <mergeCell ref="C927:C928"/>
    <mergeCell ref="D927:D928"/>
    <mergeCell ref="E929:E950"/>
    <mergeCell ref="E951:E954"/>
    <mergeCell ref="E956:E959"/>
    <mergeCell ref="F956:F959"/>
    <mergeCell ref="F951:F954"/>
    <mergeCell ref="A958:A959"/>
    <mergeCell ref="B958:B959"/>
    <mergeCell ref="C958:C959"/>
    <mergeCell ref="D958:D959"/>
    <mergeCell ref="F1005:F1008"/>
    <mergeCell ref="A1008:A1009"/>
    <mergeCell ref="B1008:B1009"/>
    <mergeCell ref="E960:E963"/>
    <mergeCell ref="E964:E967"/>
    <mergeCell ref="F964:F967"/>
    <mergeCell ref="A966:A967"/>
    <mergeCell ref="B966:B967"/>
    <mergeCell ref="C966:C967"/>
    <mergeCell ref="D966:D967"/>
    <mergeCell ref="C1008:C1009"/>
    <mergeCell ref="D1008:D1009"/>
    <mergeCell ref="E1010:E1012"/>
    <mergeCell ref="E968:E1004"/>
    <mergeCell ref="A1005:D1005"/>
    <mergeCell ref="E1005:E1009"/>
    <mergeCell ref="F1052:F1056"/>
    <mergeCell ref="A1055:A1056"/>
    <mergeCell ref="B1055:B1056"/>
    <mergeCell ref="E1013:E1016"/>
    <mergeCell ref="F1013:F1016"/>
    <mergeCell ref="A1015:A1016"/>
    <mergeCell ref="B1015:B1016"/>
    <mergeCell ref="C1015:C1016"/>
    <mergeCell ref="D1015:D1016"/>
    <mergeCell ref="C1055:C1056"/>
    <mergeCell ref="D1055:D1056"/>
    <mergeCell ref="E1057:E1071"/>
    <mergeCell ref="E1017:E1050"/>
    <mergeCell ref="A1051:D1051"/>
    <mergeCell ref="A1052:D1052"/>
    <mergeCell ref="E1052:E1056"/>
    <mergeCell ref="F1086:F1089"/>
    <mergeCell ref="E1072:E1075"/>
    <mergeCell ref="F1072:F1075"/>
    <mergeCell ref="A1074:A1075"/>
    <mergeCell ref="B1074:B1075"/>
    <mergeCell ref="C1074:C1075"/>
    <mergeCell ref="D1074:D1075"/>
    <mergeCell ref="A1088:A1089"/>
    <mergeCell ref="B1088:B1089"/>
    <mergeCell ref="C1088:C1089"/>
    <mergeCell ref="D1088:D1089"/>
    <mergeCell ref="E1076:E1085"/>
    <mergeCell ref="E1086:E1089"/>
    <mergeCell ref="E1099:E1102"/>
    <mergeCell ref="F1099:F1102"/>
    <mergeCell ref="E1090:E1093"/>
    <mergeCell ref="E1094:E1097"/>
    <mergeCell ref="F1094:F1097"/>
    <mergeCell ref="B1096:B1097"/>
    <mergeCell ref="C1096:C1097"/>
    <mergeCell ref="D1096:D1097"/>
    <mergeCell ref="A1101:A1102"/>
    <mergeCell ref="B1101:B1102"/>
    <mergeCell ref="C1101:C1102"/>
    <mergeCell ref="D1101:D1102"/>
    <mergeCell ref="A1096:A1097"/>
    <mergeCell ref="E1119:E1122"/>
    <mergeCell ref="F1119:F1122"/>
    <mergeCell ref="E1103:E1113"/>
    <mergeCell ref="E1114:E1117"/>
    <mergeCell ref="F1114:F1117"/>
    <mergeCell ref="B1116:B1117"/>
    <mergeCell ref="C1116:C1117"/>
    <mergeCell ref="D1116:D1117"/>
    <mergeCell ref="A1121:A1122"/>
    <mergeCell ref="B1121:B1122"/>
    <mergeCell ref="C1121:C1122"/>
    <mergeCell ref="D1121:D1122"/>
    <mergeCell ref="A1116:A1117"/>
    <mergeCell ref="E1123:E1124"/>
    <mergeCell ref="E1125:E1128"/>
    <mergeCell ref="F1125:F1128"/>
    <mergeCell ref="A1127:A1128"/>
    <mergeCell ref="B1127:B1128"/>
    <mergeCell ref="C1127:C1128"/>
    <mergeCell ref="D1127:D1128"/>
    <mergeCell ref="E1136:E1139"/>
    <mergeCell ref="A1130:D1130"/>
    <mergeCell ref="E1130:E1134"/>
    <mergeCell ref="F1136:F1139"/>
    <mergeCell ref="A1138:A1139"/>
    <mergeCell ref="B1138:B1139"/>
    <mergeCell ref="C1138:C1139"/>
    <mergeCell ref="D1138:D1139"/>
    <mergeCell ref="F1130:F1134"/>
    <mergeCell ref="A1133:A1134"/>
    <mergeCell ref="B1133:B1134"/>
    <mergeCell ref="C1133:C1134"/>
    <mergeCell ref="D1133:D1134"/>
    <mergeCell ref="E1140:E1153"/>
    <mergeCell ref="A1154:D1154"/>
    <mergeCell ref="A1155:D1155"/>
    <mergeCell ref="E1155:E1159"/>
    <mergeCell ref="F1155:F1159"/>
    <mergeCell ref="A1158:A1159"/>
    <mergeCell ref="B1158:B1159"/>
    <mergeCell ref="C1158:C1159"/>
    <mergeCell ref="F1173:F1176"/>
    <mergeCell ref="A1175:A1176"/>
    <mergeCell ref="B1175:B1176"/>
    <mergeCell ref="D1175:D1176"/>
    <mergeCell ref="D1158:D1159"/>
    <mergeCell ref="E1160:E1172"/>
    <mergeCell ref="E1173:E1176"/>
    <mergeCell ref="E1177:E1209"/>
    <mergeCell ref="E1210:E1213"/>
    <mergeCell ref="F1210:F1213"/>
    <mergeCell ref="A1212:A1213"/>
    <mergeCell ref="B1212:B1213"/>
    <mergeCell ref="D1212:D1213"/>
    <mergeCell ref="E1214:E1217"/>
    <mergeCell ref="E1218:E1221"/>
    <mergeCell ref="F1218:F1221"/>
    <mergeCell ref="A1220:A1221"/>
    <mergeCell ref="B1220:B1221"/>
    <mergeCell ref="C1220:C1221"/>
    <mergeCell ref="D1220:D1221"/>
    <mergeCell ref="E1222:E1248"/>
    <mergeCell ref="E1249:E1252"/>
    <mergeCell ref="F1249:F1252"/>
    <mergeCell ref="A1258:A1259"/>
    <mergeCell ref="B1258:B1259"/>
    <mergeCell ref="C1258:C1259"/>
    <mergeCell ref="D1258:D1259"/>
    <mergeCell ref="A1251:A1252"/>
    <mergeCell ref="B1251:B1252"/>
    <mergeCell ref="C1251:C1252"/>
    <mergeCell ref="D1251:D1252"/>
    <mergeCell ref="E1260:E1269"/>
    <mergeCell ref="E1270:E1273"/>
    <mergeCell ref="F1270:F1273"/>
    <mergeCell ref="E1253:E1255"/>
    <mergeCell ref="E1256:E1259"/>
    <mergeCell ref="F1256:F1259"/>
    <mergeCell ref="F1287:F1290"/>
    <mergeCell ref="A1289:A1290"/>
    <mergeCell ref="B1289:B1290"/>
    <mergeCell ref="C1289:C1290"/>
    <mergeCell ref="D1289:D1290"/>
    <mergeCell ref="A1272:A1273"/>
    <mergeCell ref="B1272:B1273"/>
    <mergeCell ref="C1272:C1273"/>
    <mergeCell ref="D1272:D1273"/>
    <mergeCell ref="E1291:E1297"/>
    <mergeCell ref="E1298:E1301"/>
    <mergeCell ref="E1274:E1286"/>
    <mergeCell ref="E1287:E1290"/>
    <mergeCell ref="A1305:A1306"/>
    <mergeCell ref="B1305:B1306"/>
    <mergeCell ref="C1305:C1306"/>
    <mergeCell ref="D1305:D1306"/>
    <mergeCell ref="F1299:F1301"/>
    <mergeCell ref="A1300:A1301"/>
    <mergeCell ref="B1300:B1301"/>
    <mergeCell ref="C1300:C1301"/>
    <mergeCell ref="D1300:D1301"/>
    <mergeCell ref="E1307:E1364"/>
    <mergeCell ref="E1365:E1368"/>
    <mergeCell ref="F1365:F1368"/>
    <mergeCell ref="E1303:E1306"/>
    <mergeCell ref="F1303:F1306"/>
    <mergeCell ref="A1367:A1368"/>
    <mergeCell ref="B1367:B1368"/>
    <mergeCell ref="C1367:C1368"/>
    <mergeCell ref="D1367:D1368"/>
    <mergeCell ref="E1380:E1414"/>
    <mergeCell ref="A1415:D1415"/>
    <mergeCell ref="A1416:D1416"/>
    <mergeCell ref="E1369:E1374"/>
    <mergeCell ref="A1375:E1375"/>
    <mergeCell ref="E1376:E1379"/>
    <mergeCell ref="F1376:F1379"/>
    <mergeCell ref="A1378:A1379"/>
    <mergeCell ref="B1378:B1379"/>
    <mergeCell ref="C1378:C1379"/>
    <mergeCell ref="D1378:D1379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Ter_2º_Quad_2022.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padrao-serpro-planilha</dc:title>
  <dc:subject/>
  <dc:creator>Pc</dc:creator>
  <dc:description/>
  <cp:lastModifiedBy>Karina</cp:lastModifiedBy>
  <cp:revision>94</cp:revision>
  <cp:lastPrinted>2023-02-27T19:26:06Z</cp:lastPrinted>
  <dcterms:created xsi:type="dcterms:W3CDTF">2021-09-14T13:32:02Z</dcterms:created>
  <dcterms:modified xsi:type="dcterms:W3CDTF">2023-02-27T19:27:07Z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gId">
    <vt:lpwstr>Excel.Sheet</vt:lpwstr>
  </property>
</Properties>
</file>