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AS\Contratos\2024\Relação dos Terceirizados\Desidentificação\"/>
    </mc:Choice>
  </mc:AlternateContent>
  <xr:revisionPtr revIDLastSave="0" documentId="13_ncr:1_{124BAD8E-3182-44BC-BE12-0F90C074611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r_2º_Quad_2023." sheetId="1" r:id="rId1"/>
    <sheet name="Belém" sheetId="4" r:id="rId2"/>
    <sheet name="Belo Horizonte" sheetId="5" r:id="rId3"/>
    <sheet name="Brasília" sheetId="6" r:id="rId4"/>
    <sheet name="Curitiba" sheetId="7" r:id="rId5"/>
    <sheet name="Florianopolis" sheetId="2" r:id="rId6"/>
    <sheet name="Fortaleza" sheetId="8" r:id="rId7"/>
    <sheet name="Recife" sheetId="10" r:id="rId8"/>
    <sheet name="Rio de Janeiro" sheetId="11" r:id="rId9"/>
    <sheet name="Porto Alegre" sheetId="9" r:id="rId10"/>
    <sheet name="Salvador" sheetId="12" r:id="rId11"/>
    <sheet name="São Paulo" sheetId="3" r:id="rId12"/>
    <sheet name="Contrato Nacional" sheetId="13" r:id="rId1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6" i="7" l="1"/>
  <c r="G540" i="1"/>
  <c r="G524" i="1"/>
  <c r="G1142" i="1"/>
  <c r="G27" i="12"/>
  <c r="G6" i="12"/>
  <c r="G1172" i="1"/>
  <c r="G1160" i="1"/>
  <c r="G1045" i="1"/>
  <c r="G1027" i="1"/>
  <c r="G926" i="1"/>
  <c r="G867" i="1"/>
  <c r="G821" i="1"/>
  <c r="G703" i="1"/>
  <c r="G696" i="1"/>
  <c r="G680" i="1"/>
  <c r="G661" i="1"/>
  <c r="G641" i="1"/>
  <c r="G624" i="1"/>
  <c r="G616" i="1"/>
  <c r="G609" i="1"/>
  <c r="G602" i="1"/>
  <c r="G594" i="1"/>
  <c r="G587" i="1"/>
  <c r="G581" i="1"/>
  <c r="G568" i="1"/>
  <c r="G563" i="1"/>
  <c r="G557" i="1"/>
  <c r="G504" i="1"/>
  <c r="G495" i="1"/>
  <c r="G460" i="1"/>
  <c r="G450" i="1"/>
  <c r="G362" i="1"/>
  <c r="G264" i="1"/>
  <c r="G201" i="1"/>
  <c r="G190" i="1"/>
  <c r="G178" i="1"/>
  <c r="G157" i="1"/>
  <c r="G125" i="1"/>
  <c r="G108" i="1"/>
  <c r="G98" i="1"/>
  <c r="G77" i="1"/>
  <c r="G56" i="1"/>
  <c r="G41" i="1"/>
  <c r="G35" i="4"/>
  <c r="G34" i="4"/>
  <c r="G23" i="4"/>
  <c r="G16" i="4"/>
  <c r="G6" i="4"/>
  <c r="G34" i="1"/>
  <c r="G23" i="1"/>
  <c r="G16" i="1"/>
  <c r="G6" i="1"/>
  <c r="G1468" i="1"/>
  <c r="G6" i="13"/>
  <c r="G6" i="3"/>
  <c r="G1417" i="1"/>
  <c r="G1411" i="1"/>
  <c r="G1404" i="1"/>
  <c r="G1365" i="1"/>
  <c r="G1356" i="1"/>
  <c r="G1290" i="1"/>
  <c r="G1285" i="1"/>
  <c r="G1247" i="1"/>
  <c r="G1230" i="1"/>
  <c r="G1224" i="1"/>
  <c r="G1219" i="1"/>
  <c r="G1210" i="1"/>
  <c r="G1188" i="1"/>
  <c r="G1121" i="1"/>
  <c r="G1102" i="1"/>
  <c r="G1097" i="1"/>
  <c r="G1073" i="1"/>
  <c r="G988" i="1"/>
  <c r="G982" i="1"/>
  <c r="G917" i="1"/>
  <c r="G912" i="1"/>
  <c r="G814" i="1"/>
  <c r="G790" i="1"/>
  <c r="G767" i="1"/>
  <c r="G762" i="1"/>
  <c r="G742" i="1"/>
  <c r="G736" i="1"/>
  <c r="G720" i="1"/>
  <c r="G221" i="3"/>
  <c r="G115" i="12"/>
  <c r="G109" i="12"/>
  <c r="G104" i="12"/>
  <c r="G95" i="12"/>
  <c r="G73" i="12"/>
  <c r="G45" i="12"/>
  <c r="G94" i="9"/>
  <c r="G206" i="11"/>
  <c r="G173" i="11"/>
  <c r="G167" i="11"/>
  <c r="G111" i="11"/>
  <c r="G102" i="11"/>
  <c r="G97" i="11"/>
  <c r="G52" i="11"/>
  <c r="G6" i="11"/>
  <c r="G344" i="6"/>
  <c r="G211" i="6"/>
  <c r="G113" i="6"/>
  <c r="G347" i="6" s="1"/>
  <c r="G50" i="6"/>
  <c r="G27" i="6"/>
  <c r="G176" i="3"/>
  <c r="G170" i="3"/>
  <c r="G163" i="3"/>
  <c r="G124" i="3"/>
  <c r="G115" i="3"/>
  <c r="G49" i="3"/>
  <c r="G118" i="10"/>
  <c r="G117" i="10"/>
  <c r="G93" i="10"/>
  <c r="G70" i="10"/>
  <c r="G65" i="10"/>
  <c r="G45" i="10"/>
  <c r="G39" i="10"/>
  <c r="G23" i="10"/>
  <c r="G6" i="10"/>
  <c r="G81" i="9"/>
  <c r="G76" i="9"/>
  <c r="G52" i="9"/>
  <c r="G24" i="9"/>
  <c r="G6" i="9"/>
  <c r="G62" i="8"/>
  <c r="G43" i="8"/>
  <c r="G23" i="8"/>
  <c r="G6" i="8"/>
  <c r="G28" i="2"/>
  <c r="G21" i="2"/>
  <c r="G14" i="2"/>
  <c r="G6" i="2"/>
  <c r="G89" i="7"/>
  <c r="G83" i="7"/>
  <c r="G70" i="7"/>
  <c r="G65" i="7"/>
  <c r="G59" i="7"/>
  <c r="G42" i="7"/>
  <c r="G116" i="5"/>
  <c r="G78" i="8"/>
  <c r="G79" i="8" s="1"/>
  <c r="G6" i="7"/>
  <c r="G90" i="5"/>
  <c r="G73" i="5"/>
  <c r="G309" i="6"/>
  <c r="G299" i="6"/>
  <c r="G39" i="6"/>
  <c r="G6" i="6"/>
  <c r="G63" i="5"/>
  <c r="G42" i="5"/>
  <c r="G21" i="5"/>
  <c r="G6" i="5"/>
  <c r="G44" i="3"/>
  <c r="G30" i="2" l="1"/>
  <c r="G618" i="1"/>
  <c r="G815" i="1"/>
  <c r="G1021" i="1"/>
  <c r="G1115" i="1"/>
  <c r="G1241" i="1"/>
  <c r="G1462" i="1"/>
  <c r="G35" i="1"/>
  <c r="G151" i="1"/>
  <c r="G498" i="1"/>
  <c r="G588" i="1"/>
  <c r="G697" i="1"/>
  <c r="G126" i="12"/>
  <c r="G90" i="7"/>
  <c r="G1615" i="1" l="1"/>
</calcChain>
</file>

<file path=xl/sharedStrings.xml><?xml version="1.0" encoding="utf-8"?>
<sst xmlns="http://schemas.openxmlformats.org/spreadsheetml/2006/main" count="14549" uniqueCount="2895">
  <si>
    <t>RELAÇÃO DE TERCEIRIZADOS SERPRO – CONTRATO NACIONAL  - 2º QUAD. 2023</t>
  </si>
  <si>
    <t>Total de Profissionais Por Contrato</t>
  </si>
  <si>
    <t>Vigente até 01/05/2023</t>
  </si>
  <si>
    <t>CONTRATADA:</t>
  </si>
  <si>
    <t>ENERGIZA ENGENHARIA EIRELI – EPP</t>
  </si>
  <si>
    <t>RG:</t>
  </si>
  <si>
    <t>OBJETO:</t>
  </si>
  <si>
    <t>Serviço De Manutenção Predial</t>
  </si>
  <si>
    <t xml:space="preserve"> Belém</t>
  </si>
  <si>
    <t>Nome do Empregado</t>
  </si>
  <si>
    <t>CPF</t>
  </si>
  <si>
    <t>Regional / Escritório</t>
  </si>
  <si>
    <t>CARGO</t>
  </si>
  <si>
    <t>Berlival Machado Albuquerque</t>
  </si>
  <si>
    <t>***.792.552**</t>
  </si>
  <si>
    <t>Belém</t>
  </si>
  <si>
    <t xml:space="preserve"> Técnico Eletricista</t>
  </si>
  <si>
    <t>Dadson José De Miranda Matos</t>
  </si>
  <si>
    <t>***.704.912**</t>
  </si>
  <si>
    <t>Artífice</t>
  </si>
  <si>
    <t>Raimundo Bosco Diniz Ribeiro</t>
  </si>
  <si>
    <t>***.110.572**</t>
  </si>
  <si>
    <t> Técnico Eletricista</t>
  </si>
  <si>
    <t>Rodrigo Costa Mesquita</t>
  </si>
  <si>
    <t>***.230.712**</t>
  </si>
  <si>
    <t>Thiago Nobre Alves</t>
  </si>
  <si>
    <t>***.292.792**</t>
  </si>
  <si>
    <t>Eletricista de Sistema de Proteção Predial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</si>
  <si>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</si>
  <si>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</si>
  <si>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</si>
  <si>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</si>
  <si>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</si>
  <si>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</si>
  <si>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</si>
  <si>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</si>
  <si>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Emanoel Lopes das Dores</t>
  </si>
  <si>
    <t>***.298.329**</t>
  </si>
  <si>
    <t>Recepcionista</t>
  </si>
  <si>
    <t>Laise do Socorro Oliveira Monteiro</t>
  </si>
  <si>
    <t>***.181.832**</t>
  </si>
  <si>
    <t>CENTRO DE INTEGRAÇÃO EMPRESA ESCOLA CIEE</t>
  </si>
  <si>
    <t>Vigente até 18/06/2023</t>
  </si>
  <si>
    <t>Manutenção do Programa Jovem Aprendiz</t>
  </si>
  <si>
    <t>Adson Felipe Almeida Monteiro</t>
  </si>
  <si>
    <t>***.368.692**</t>
  </si>
  <si>
    <t>Aprendiz</t>
  </si>
  <si>
    <t>Carlos Renan Silva Cunha</t>
  </si>
  <si>
    <t>***.879.012**</t>
  </si>
  <si>
    <t>Cleiceane Ramos Macedo  </t>
  </si>
  <si>
    <t>***.811.192**</t>
  </si>
  <si>
    <t>Eveni Giovana Santos Da Silva</t>
  </si>
  <si>
    <t>***.503.292**</t>
  </si>
  <si>
    <t>Kallinne Jéssica Cunha da Silva</t>
  </si>
  <si>
    <t>***.737.972**</t>
  </si>
  <si>
    <t>Stefani Cristina Lisboa Dutra</t>
  </si>
  <si>
    <t>***.579.532**</t>
  </si>
  <si>
    <t>Wallace Renan Amaral e Silva</t>
  </si>
  <si>
    <t>***.828.332**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</si>
  <si>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</si>
  <si>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</si>
  <si>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</si>
  <si>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</si>
  <si>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</si>
  <si>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</si>
  <si>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</si>
  <si>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</si>
  <si>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</si>
  <si>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</si>
  <si>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</si>
  <si>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</si>
  <si>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</si>
  <si>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</si>
  <si>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</si>
  <si>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Não</t>
  </si>
  <si>
    <t>Daniel Cicero Ferreira</t>
  </si>
  <si>
    <t>***.153.986**</t>
  </si>
  <si>
    <t>Meio Oficial</t>
  </si>
  <si>
    <t>Fábio Barreto Da Silva</t>
  </si>
  <si>
    <t>***.906.846**</t>
  </si>
  <si>
    <t>Jean Carlos Ferreira</t>
  </si>
  <si>
    <t>***.390.716**</t>
  </si>
  <si>
    <t>Auxiliar de Manutençãoi</t>
  </si>
  <si>
    <t>Jorge Mateus Lopes Andrade</t>
  </si>
  <si>
    <t>***.476.786**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</si>
  <si>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</si>
  <si>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</si>
  <si>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</si>
  <si>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</si>
  <si>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</si>
  <si>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</si>
  <si>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</si>
  <si>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</si>
  <si>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</si>
  <si>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</si>
  <si>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</si>
  <si>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</si>
  <si>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</si>
  <si>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Wellington Rodrigues Vale</t>
  </si>
  <si>
    <t>***.651.246**</t>
  </si>
  <si>
    <t>Supervisor De Manutenção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</si>
  <si>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</si>
  <si>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</si>
  <si>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</si>
  <si>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</si>
  <si>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</si>
  <si>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</si>
  <si>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</si>
  <si>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</si>
  <si>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</si>
  <si>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</si>
  <si>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Arlen da Silva Souza</t>
  </si>
  <si>
    <t>***.270.176**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</si>
  <si>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</si>
  <si>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</si>
  <si>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</si>
  <si>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</si>
  <si>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</si>
  <si>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</si>
  <si>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</si>
  <si>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</si>
  <si>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</si>
  <si>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</si>
  <si>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José Geraldo Gomes</t>
  </si>
  <si>
    <t>***.319.106**</t>
  </si>
  <si>
    <t>Júlio Céser Ferreira Mota</t>
  </si>
  <si>
    <t>***.651.666**</t>
  </si>
  <si>
    <t>Luiz Gustavo de Souza</t>
  </si>
  <si>
    <t>***.155.316**</t>
  </si>
  <si>
    <t>Maria Apareceida Ferreira Mota</t>
  </si>
  <si>
    <t>***.637.886**</t>
  </si>
  <si>
    <t>Marco Antônio Barroso Araújo</t>
  </si>
  <si>
    <t>***.962.066**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</si>
  <si>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</si>
  <si>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</si>
  <si>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</si>
  <si>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</si>
  <si>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</si>
  <si>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</si>
  <si>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</si>
  <si>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VENCER TERCEIRIZAÇÃO DE SERVIÇOS LTDA</t>
  </si>
  <si>
    <t>Vigente até 31/10/2024</t>
  </si>
  <si>
    <t>Serviços de Limpeza, Conservação e Higienização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</si>
  <si>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</si>
  <si>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</si>
  <si>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</si>
  <si>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</si>
  <si>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</si>
  <si>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</si>
  <si>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</si>
  <si>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</si>
  <si>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</si>
  <si>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</si>
  <si>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</si>
  <si>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</si>
  <si>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</si>
  <si>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</si>
  <si>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</si>
  <si>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</si>
  <si>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Supervisora</t>
  </si>
  <si>
    <t>Flaviana Lemos da Silva</t>
  </si>
  <si>
    <t>***.837.156**</t>
  </si>
  <si>
    <t>Larissa Silva Oliveira</t>
  </si>
  <si>
    <t>***.530.396**</t>
  </si>
  <si>
    <t>Luiz Cláudio de Assis</t>
  </si>
  <si>
    <t>***.818.406**</t>
  </si>
  <si>
    <t>Limpadora De Vidros</t>
  </si>
  <si>
    <t>Maria Das Dores Silva</t>
  </si>
  <si>
    <t>***.366.076**</t>
  </si>
  <si>
    <t>Maria Aparecida da Silva</t>
  </si>
  <si>
    <t>***.003.717**</t>
  </si>
  <si>
    <t>Matheus Antônio D Souza Gomes</t>
  </si>
  <si>
    <t>***153.246**</t>
  </si>
  <si>
    <t>Rosemary Maria Martins</t>
  </si>
  <si>
    <t>***.598.396**</t>
  </si>
  <si>
    <t>Vanda Maria Silva</t>
  </si>
  <si>
    <t>***.191.376**</t>
  </si>
  <si>
    <t>Vera Lúcia Fernandes De Souza</t>
  </si>
  <si>
    <t>***.852.236**</t>
  </si>
  <si>
    <t>VILLAGE ADMINISTRAÇÃO E SERVIÇOS LTDA</t>
  </si>
  <si>
    <t xml:space="preserve"> Vigente até 31/01/2024</t>
  </si>
  <si>
    <t>Serviços Contínuos de Apoio Administrativo, de Recepção e Apoio ao Malote</t>
  </si>
  <si>
    <t>André Luiz Carmo Dos Reis</t>
  </si>
  <si>
    <t>***.342.756**</t>
  </si>
  <si>
    <t>Flávia Renata Alves dos Santos</t>
  </si>
  <si>
    <t>***.239.836**</t>
  </si>
  <si>
    <t>Gabriel Victor Alves Lobó de Oliveira</t>
  </si>
  <si>
    <t>***.155.306**</t>
  </si>
  <si>
    <t>Continuo</t>
  </si>
  <si>
    <t>Mensageiro</t>
  </si>
  <si>
    <t>kathleen Joana Teodoro Pena Forte</t>
  </si>
  <si>
    <t>***.128.256**</t>
  </si>
  <si>
    <t>Priscila Costa Reis</t>
  </si>
  <si>
    <t>***.816.696**</t>
  </si>
  <si>
    <t>Valeria Arantes Seki</t>
  </si>
  <si>
    <t>***.604.296**</t>
  </si>
  <si>
    <t xml:space="preserve">ASSPROM – ASSOCIAÇÃO PROFISSIONALIZANTE DO MENOR </t>
  </si>
  <si>
    <t>Vigente até 21/03/2024</t>
  </si>
  <si>
    <t>Prestação de Serviços Contínuos de Capacitação de Jovens Aprendizes</t>
  </si>
  <si>
    <t>Ana Ketellen Silva Teixeira </t>
  </si>
  <si>
    <t>***.316.716**</t>
  </si>
  <si>
    <t xml:space="preserve"> Aprendiz</t>
  </si>
  <si>
    <t>Denilson da Silva Ferreira</t>
  </si>
  <si>
    <t>***.218.576**</t>
  </si>
  <si>
    <t>Gabrielle Leticia Mauricio Rosa</t>
  </si>
  <si>
    <t>***.842.896**</t>
  </si>
  <si>
    <t>Kamila Nunes Coelho Marques </t>
  </si>
  <si>
    <t>***.825.496**</t>
  </si>
  <si>
    <t>Kamilly Victorya Assis Vieira </t>
  </si>
  <si>
    <t>***.809.126**</t>
  </si>
  <si>
    <t>Jhonathan Cristian Custodio Ferreira</t>
  </si>
  <si>
    <t>***.981.566**</t>
  </si>
  <si>
    <t>Leticia da Silva Correa</t>
  </si>
  <si>
    <t>***.487.816**</t>
  </si>
  <si>
    <t>Lorena Karen Alves de Assis</t>
  </si>
  <si>
    <t>***.314.216**</t>
  </si>
  <si>
    <t>Pedro Henrique Demetrio Batista </t>
  </si>
  <si>
    <t>***.178.916**</t>
  </si>
  <si>
    <t>Renan Adian Leite Borges</t>
  </si>
  <si>
    <t>***.608.756**</t>
  </si>
  <si>
    <t>Ryan Victor Mateus Medina</t>
  </si>
  <si>
    <t>***.882.516**</t>
  </si>
  <si>
    <t>Thalita Souza de Araujo </t>
  </si>
  <si>
    <t>***.338.996**</t>
  </si>
  <si>
    <t>Yuri Victor  Rodrigues  Araujo </t>
  </si>
  <si>
    <t>***.795.306**</t>
  </si>
  <si>
    <t>SAMHI SANEAMENTO MÃO DE OBRA E HIGIENIZAÇÃO LTDA</t>
  </si>
  <si>
    <t>Vigente até 29/02/2028</t>
  </si>
  <si>
    <t>Serv.continuos de facilities, compreendo os serv.limpeza, jardinagem, apoio administrativo, recepção, controle de pragas e copeiragem com mão de obra dedicada</t>
  </si>
  <si>
    <t>Alex Goncalves Pena</t>
  </si>
  <si>
    <t>***.060.796**</t>
  </si>
  <si>
    <t>Aux. Jardinagem</t>
  </si>
  <si>
    <t>Auxiliar de Jardinagem</t>
  </si>
  <si>
    <t>***.664.976**</t>
  </si>
  <si>
    <t>Antonio Costa de Melo</t>
  </si>
  <si>
    <t>***.357.076**</t>
  </si>
  <si>
    <t>***.800.576***</t>
  </si>
  <si>
    <t>***.101.860***</t>
  </si>
  <si>
    <t>Erlaine Costa Soares</t>
  </si>
  <si>
    <t>***.111.866**</t>
  </si>
  <si>
    <t>Auxiliar De Serviços Gerais</t>
  </si>
  <si>
    <t>Ingrid Heloiza de Fátima Souza</t>
  </si>
  <si>
    <t>***.255,046**</t>
  </si>
  <si>
    <t xml:space="preserve">Jenifer Goncalves Cortez de Miranda </t>
  </si>
  <si>
    <t>***.816.496**</t>
  </si>
  <si>
    <t>Jessica Mary de Miranda Souza</t>
  </si>
  <si>
    <t>***.662.706**</t>
  </si>
  <si>
    <t>Jordania de Freitas Alves</t>
  </si>
  <si>
    <t>***.233.266**</t>
  </si>
  <si>
    <t>Maria Das Dores  Silva</t>
  </si>
  <si>
    <t>Marcos Moreira da Costa</t>
  </si>
  <si>
    <t>***.530.636**</t>
  </si>
  <si>
    <t>Jardineiro</t>
  </si>
  <si>
    <t>Poliane Cristine Pereira</t>
  </si>
  <si>
    <t>***198.286**</t>
  </si>
  <si>
    <t>***.836.966**</t>
  </si>
  <si>
    <t>Ubirajara Sebastiao de Castilho</t>
  </si>
  <si>
    <t>***.918.746***</t>
  </si>
  <si>
    <t>***.504.726**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</si>
  <si>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</si>
  <si>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</si>
  <si>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</si>
  <si>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</si>
  <si>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</si>
  <si>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</si>
  <si>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</si>
  <si>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</si>
  <si>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</si>
  <si>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</si>
  <si>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</si>
  <si>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>Flávia Santos Alves</t>
  </si>
  <si>
    <t>***.428.821**</t>
  </si>
  <si>
    <t>Grasiela Flores De Oliveira</t>
  </si>
  <si>
    <t>***.349.315**</t>
  </si>
  <si>
    <t>Sede Brasília</t>
  </si>
  <si>
    <t>Guilherme Campos De Oliveira Freitas</t>
  </si>
  <si>
    <t>***.931.041**</t>
  </si>
  <si>
    <t>Janaina da Silva Oliveira</t>
  </si>
  <si>
    <t>***.521.501**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</si>
  <si>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</si>
  <si>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</si>
  <si>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</si>
  <si>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</si>
  <si>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</si>
  <si>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</si>
  <si>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</si>
  <si>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</si>
  <si>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</si>
  <si>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</si>
  <si>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</si>
  <si>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</si>
  <si>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</si>
  <si>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</si>
  <si>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</si>
  <si>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</si>
  <si>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</si>
  <si>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</si>
  <si>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</si>
  <si>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</si>
  <si>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</si>
  <si>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</si>
  <si>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ATHOS SERVICE LIMPEZA E PORTARIA ESPECIALIZADA - EIRELI</t>
  </si>
  <si>
    <t>Vigente até 18/07/2026</t>
  </si>
  <si>
    <t>Serviço De Secretariado Exectivo</t>
  </si>
  <si>
    <t>Carmen Lúcia Sales De Melo</t>
  </si>
  <si>
    <t>***.586.031**</t>
  </si>
  <si>
    <t>Brasília</t>
  </si>
  <si>
    <t>Secretária Executiva</t>
  </si>
  <si>
    <t>Giseli Alves Martins</t>
  </si>
  <si>
    <t>***.902.641**</t>
  </si>
  <si>
    <t>Oizabela Leite Duarte</t>
  </si>
  <si>
    <t>***.108.761**</t>
  </si>
  <si>
    <t>José Ricardo Pereira Junior</t>
  </si>
  <si>
    <t>​***.058.271**</t>
  </si>
  <si>
    <t>Secretário Executivo</t>
  </si>
  <si>
    <t>Karina Vitoria da Silva Lima</t>
  </si>
  <si>
    <t>***.896.131**</t>
  </si>
  <si>
    <t>Natalia da Costa Dias Pinheiro</t>
  </si>
  <si>
    <t>***.089.891**</t>
  </si>
  <si>
    <t>Polliana Campos Nery</t>
  </si>
  <si>
    <t>***.202.111**</t>
  </si>
  <si>
    <t>Thatiane Paulino Brito</t>
  </si>
  <si>
    <t>***.784.421**</t>
  </si>
  <si>
    <t>COOPERTRAN LTDA</t>
  </si>
  <si>
    <t>Vigente até 28/07/2024</t>
  </si>
  <si>
    <t>Prestação de Serviço de Transporte</t>
  </si>
  <si>
    <t xml:space="preserve">Fabiano Gomes de Lima </t>
  </si>
  <si>
    <t>***.990.391**</t>
  </si>
  <si>
    <t>Motorista</t>
  </si>
  <si>
    <t>Lucas Gomes Maciel</t>
  </si>
  <si>
    <t>***.278.501**</t>
  </si>
  <si>
    <t>Klécio da Silva Fontenelle</t>
  </si>
  <si>
    <t>***.304.571**</t>
  </si>
  <si>
    <t>Juarez Ribeiro Bezerra</t>
  </si>
  <si>
    <t>***.122.321**</t>
  </si>
  <si>
    <t>Roberto Miranda Gomes</t>
  </si>
  <si>
    <t>***.957.011**</t>
  </si>
  <si>
    <t>Waldemar Francisco Guimarães</t>
  </si>
  <si>
    <t>***.701.541**</t>
  </si>
  <si>
    <t>Wilton Dos Reis</t>
  </si>
  <si>
    <t>***.387.211**</t>
  </si>
  <si>
    <t>Motociclista</t>
  </si>
  <si>
    <t>Vigente até 31/12/2025</t>
  </si>
  <si>
    <t>Prestação De Serviço Vigilância Patrimonial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</si>
  <si>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</si>
  <si>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</si>
  <si>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</si>
  <si>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</si>
  <si>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</si>
  <si>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</si>
  <si>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Antonio Marcos Melo Alves</t>
  </si>
  <si>
    <t>***.442.161**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</si>
  <si>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</si>
  <si>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</si>
  <si>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</si>
  <si>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</si>
  <si>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</si>
  <si>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</si>
  <si>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</si>
  <si>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</si>
  <si>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</si>
  <si>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</si>
  <si>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</si>
  <si>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</si>
  <si>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</si>
  <si>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</si>
  <si>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</si>
  <si>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</si>
  <si>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Diego Silva dos Santos</t>
  </si>
  <si>
    <t>***.707.631**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</si>
  <si>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</si>
  <si>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</si>
  <si>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</si>
  <si>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</si>
  <si>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</si>
  <si>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</si>
  <si>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</si>
  <si>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</si>
  <si>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</si>
  <si>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</si>
  <si>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</si>
  <si>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</si>
  <si>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</si>
  <si>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</si>
  <si>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</si>
  <si>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</si>
  <si>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</si>
  <si>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</si>
  <si>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</si>
  <si>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</si>
  <si>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</si>
  <si>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</si>
  <si>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Fábio Ferreira Martins</t>
  </si>
  <si>
    <t>***.834.891**</t>
  </si>
  <si>
    <t>Francisco Mudesto Filho</t>
  </si>
  <si>
    <t>***.609.411**</t>
  </si>
  <si>
    <t>Francisco das Chagas Pessoa</t>
  </si>
  <si>
    <t>***.029.313**</t>
  </si>
  <si>
    <t>Frederico Araujo de Sena fernandes Filho</t>
  </si>
  <si>
    <t>Gabriel De Azevedo</t>
  </si>
  <si>
    <t>***.240.961**</t>
  </si>
  <si>
    <t>George Benvindo da Silva</t>
  </si>
  <si>
    <t>***.086.703**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</si>
  <si>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</si>
  <si>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</si>
  <si>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</si>
  <si>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</si>
  <si>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</si>
  <si>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</si>
  <si>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</si>
  <si>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Jaílson Garcia De Souza</t>
  </si>
  <si>
    <t>***.090.981**</t>
  </si>
  <si>
    <t>Jesaías Lopes De Meneses Silva</t>
  </si>
  <si>
    <t>***.174.901**</t>
  </si>
  <si>
    <t>João Miguel Jardim Neto</t>
  </si>
  <si>
    <t>***.917.386**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</si>
  <si>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</si>
  <si>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</si>
  <si>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</si>
  <si>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</si>
  <si>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</si>
  <si>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</si>
  <si>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</si>
  <si>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</si>
  <si>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</si>
  <si>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</si>
  <si>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</si>
  <si>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</si>
  <si>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</si>
  <si>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</si>
  <si>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</si>
  <si>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</si>
  <si>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</si>
  <si>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</si>
  <si>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</si>
  <si>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</si>
  <si>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</si>
  <si>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</si>
  <si>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</si>
  <si>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</si>
  <si>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</si>
  <si>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</si>
  <si>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</si>
  <si>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</si>
  <si>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Sérgio dos Reis Melo</t>
  </si>
  <si>
    <t>***.704.871**</t>
  </si>
  <si>
    <t>Sincler Carneiro da Silva</t>
  </si>
  <si>
    <t>***.014.541**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</si>
  <si>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</si>
  <si>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</si>
  <si>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</si>
  <si>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</si>
  <si>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</si>
  <si>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</si>
  <si>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Vinicius da Silva Di Pietro Vieira</t>
  </si>
  <si>
    <t>***.466.241**</t>
  </si>
  <si>
    <t>Welke Raínan Matos Da Silva Lima</t>
  </si>
  <si>
    <t>***.340.001**</t>
  </si>
  <si>
    <t>Weslley Thiago Silva Mendes</t>
  </si>
  <si>
    <t>***.946.741**</t>
  </si>
  <si>
    <t>Wilton De Oliveira Gaya</t>
  </si>
  <si>
    <t>***.829.556**</t>
  </si>
  <si>
    <t>RCS TECNOLOGIA LTDA</t>
  </si>
  <si>
    <t xml:space="preserve"> Vigente até 31/07/2027</t>
  </si>
  <si>
    <t>PRESTAÇÃO DE SERVIÇOS CONTÍNUOS DE LIMPEZA, JARDINAGEM, CONTROLE DE PRAGAS, RECEPÇÃO, APOIO ADMINISTRATIVO E COPEIRAGEM</t>
  </si>
  <si>
    <t>Anderson Rodrigues de Oliveira</t>
  </si>
  <si>
    <t>***.943.601**</t>
  </si>
  <si>
    <t>Aux. Administrativo</t>
  </si>
  <si>
    <t>Auxiliar Administrativo</t>
  </si>
  <si>
    <t>Alessandra Rodrigues Da Mata</t>
  </si>
  <si>
    <t>***.576.211**</t>
  </si>
  <si>
    <t>Alfreda Lúcia Rosário De Souza</t>
  </si>
  <si>
    <t>***.479.531**</t>
  </si>
  <si>
    <t xml:space="preserve">Almira Santa Cunha	</t>
  </si>
  <si>
    <t>***.440.451**</t>
  </si>
  <si>
    <t>Andreia Santos Paulino</t>
  </si>
  <si>
    <t>***.568.751**</t>
  </si>
  <si>
    <t>Antônio Carlos Pinto de Lira</t>
  </si>
  <si>
    <t>***.201.441**</t>
  </si>
  <si>
    <t>Antônio Geraldo de Lima Filho</t>
  </si>
  <si>
    <t>***.035.481**</t>
  </si>
  <si>
    <t>Antônio de Souza Pereira</t>
  </si>
  <si>
    <t>***.973.521**</t>
  </si>
  <si>
    <t>Beatriz Ribeiro de Almeida</t>
  </si>
  <si>
    <t>***.421.561**</t>
  </si>
  <si>
    <t>Cecilia Beatriz Guedes Lopes</t>
  </si>
  <si>
    <t>***.805.751**</t>
  </si>
  <si>
    <t>Cicera Bezerra Do Nascimento</t>
  </si>
  <si>
    <t>***.960.481**</t>
  </si>
  <si>
    <t>Cicero Deusvindo Morais</t>
  </si>
  <si>
    <t>***.980.151**</t>
  </si>
  <si>
    <t>Denise Alves Batista</t>
  </si>
  <si>
    <t>***.665.811**</t>
  </si>
  <si>
    <t>Delcinete Castro Frota</t>
  </si>
  <si>
    <t>***.958.191**</t>
  </si>
  <si>
    <t>Ecirlandia da Cunha Souza</t>
  </si>
  <si>
    <t>***.758.021**</t>
  </si>
  <si>
    <t>Ediane De Sousa Araújo</t>
  </si>
  <si>
    <t>***.448.631**</t>
  </si>
  <si>
    <t>Elis Diana Ribeiro Teles Guerra</t>
  </si>
  <si>
    <t>***.996.343**</t>
  </si>
  <si>
    <t>Edson Pereira do Nascimento</t>
  </si>
  <si>
    <t>***.547.221**</t>
  </si>
  <si>
    <t>Garçom</t>
  </si>
  <si>
    <t>Eliomar Aparecido Andrade Machado</t>
  </si>
  <si>
    <t>***.118.528-**</t>
  </si>
  <si>
    <t>Elza Rosa Portugal</t>
  </si>
  <si>
    <t>***.154.837**</t>
  </si>
  <si>
    <t>Erica Marques Pereira</t>
  </si>
  <si>
    <t>***.408.711-**</t>
  </si>
  <si>
    <t>Recepcionistas</t>
  </si>
  <si>
    <t>Erica Ferreira de Jesus</t>
  </si>
  <si>
    <t>***.414.531**</t>
  </si>
  <si>
    <t>Erisvaldo Barros De Castro</t>
  </si>
  <si>
    <t>***.305.591**</t>
  </si>
  <si>
    <t>Evani Lúcia Parente</t>
  </si>
  <si>
    <t>***.155.301**</t>
  </si>
  <si>
    <t>Eunice Azevedo Valentim</t>
  </si>
  <si>
    <t>***.358.761**</t>
  </si>
  <si>
    <t>Fábio Oliveira da Conceição</t>
  </si>
  <si>
    <t>***.369.151**</t>
  </si>
  <si>
    <t>Felipe de Carvalho Lopes</t>
  </si>
  <si>
    <t>***.388.121**</t>
  </si>
  <si>
    <t>Fernanda Freire Damasceno</t>
  </si>
  <si>
    <t>***.598.811**</t>
  </si>
  <si>
    <t>Fernanda Medrado Da Silva</t>
  </si>
  <si>
    <t>***.955.741**</t>
  </si>
  <si>
    <t>Flávio de Lima Rocha</t>
  </si>
  <si>
    <t>***.444.001**</t>
  </si>
  <si>
    <t>Encarregado</t>
  </si>
  <si>
    <t>Francimar Ferreira De Souza</t>
  </si>
  <si>
    <t>***.193.781**</t>
  </si>
  <si>
    <t>Francisco Antônio Camelo</t>
  </si>
  <si>
    <t>***.387.578**</t>
  </si>
  <si>
    <t>Gérson Marciano Da Silva</t>
  </si>
  <si>
    <t>***.822.041**</t>
  </si>
  <si>
    <t>Gílson Severino de França</t>
  </si>
  <si>
    <t>***.639.424**</t>
  </si>
  <si>
    <t xml:space="preserve">Giovanna Pereira Da Silva </t>
  </si>
  <si>
    <t>***.378.881**</t>
  </si>
  <si>
    <t>Gisele do Nascimento Souza Alves</t>
  </si>
  <si>
    <t>***.199.781**</t>
  </si>
  <si>
    <t>Glaudson Nascimento de O Junio</t>
  </si>
  <si>
    <t>***.267.781**</t>
  </si>
  <si>
    <t>Iara Dos Reis Santos</t>
  </si>
  <si>
    <t>***.844.861**</t>
  </si>
  <si>
    <t>Ingrid Coelho Maciel da Silva</t>
  </si>
  <si>
    <t>***.517.731-**</t>
  </si>
  <si>
    <t>Isabella Maranezi Danziger</t>
  </si>
  <si>
    <t>***.943.551**</t>
  </si>
  <si>
    <t>Ivani Soares de Souza Araújo</t>
  </si>
  <si>
    <t>***.674.621**</t>
  </si>
  <si>
    <t>Iury Gabriel Borba Melo</t>
  </si>
  <si>
    <t>***.200.901**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</si>
  <si>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</si>
  <si>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</si>
  <si>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</si>
  <si>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</si>
  <si>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</si>
  <si>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</si>
  <si>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João Pedro Henrique da Silva Lima</t>
  </si>
  <si>
    <t>***.299.861**</t>
  </si>
  <si>
    <t>Jordânia Maria Araújo Santos</t>
  </si>
  <si>
    <t>***.103.753**</t>
  </si>
  <si>
    <t>Joseana Neves Ferreira</t>
  </si>
  <si>
    <t>***.753.764**</t>
  </si>
  <si>
    <t>José Ferreira de Souza</t>
  </si>
  <si>
    <t>***.038.121**</t>
  </si>
  <si>
    <t>Karoline Steffany De S. Oliveira</t>
  </si>
  <si>
    <t>***.811.021**</t>
  </si>
  <si>
    <t>Lana Maria Silva de Jesus</t>
  </si>
  <si>
    <t>***.612.161**</t>
  </si>
  <si>
    <t>Leonete Craveiro Rocha</t>
  </si>
  <si>
    <t>***.618.003**</t>
  </si>
  <si>
    <t>Copeira</t>
  </si>
  <si>
    <t>Lorena Consuelo da Silva Alves</t>
  </si>
  <si>
    <t>***.716.021**</t>
  </si>
  <si>
    <t>Lukas Emanuel Marçal dos Santos</t>
  </si>
  <si>
    <t>***.002.821**</t>
  </si>
  <si>
    <t>Luiz  De Souza Santos</t>
  </si>
  <si>
    <t>***.225.951**</t>
  </si>
  <si>
    <t>Luzia Castro Da Silva</t>
  </si>
  <si>
    <t>***.357.421**</t>
  </si>
  <si>
    <t>Maria Antônia Soares da Silva</t>
  </si>
  <si>
    <t>***.231.101**</t>
  </si>
  <si>
    <t>Maria Correia Nascimento</t>
  </si>
  <si>
    <t>***.341.971**</t>
  </si>
  <si>
    <t>Maria Eduarda Santana da Silva</t>
  </si>
  <si>
    <t>***.811.573**</t>
  </si>
  <si>
    <t>Maria José Ramos Gentil</t>
  </si>
  <si>
    <t>***.950.941**</t>
  </si>
  <si>
    <t>Mariá Pedroza de Lima</t>
  </si>
  <si>
    <t>***.360.141**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</si>
  <si>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</si>
  <si>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</si>
  <si>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</si>
  <si>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</si>
  <si>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</si>
  <si>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</si>
  <si>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Margareth Rodrigues da Costa Oliveira</t>
  </si>
  <si>
    <t>***.841.051**</t>
  </si>
  <si>
    <t>Marcos Vinícius Cardoso Oliveira</t>
  </si>
  <si>
    <t>***.891.551**</t>
  </si>
  <si>
    <t>Manoel da Silva Moura</t>
  </si>
  <si>
    <t>***.059.484**</t>
  </si>
  <si>
    <t>Mauro Pereira dos Santos</t>
  </si>
  <si>
    <t>***.099.641**</t>
  </si>
  <si>
    <t>Aux. De Jardinagem</t>
  </si>
  <si>
    <t>Natália Rodrigues Cardoso</t>
  </si>
  <si>
    <t>***.762.861**</t>
  </si>
  <si>
    <t xml:space="preserve">Nayara Camyla da Silva Duarte </t>
  </si>
  <si>
    <t>***.308.081**</t>
  </si>
  <si>
    <t>Orlandina Vicente P. Da Silva</t>
  </si>
  <si>
    <t>***.526.911**</t>
  </si>
  <si>
    <t>Orlei Alves Carvalho</t>
  </si>
  <si>
    <t>***.787.533**</t>
  </si>
  <si>
    <t>Patrícia Kelly de Souza da Silva</t>
  </si>
  <si>
    <t>***.080.351**</t>
  </si>
  <si>
    <t>Raiane Damasceno Monteiro</t>
  </si>
  <si>
    <t>***.502.365**</t>
  </si>
  <si>
    <t>Ricardo Jacinto Alves</t>
  </si>
  <si>
    <t>***.197.521**</t>
  </si>
  <si>
    <t>Regina Zileno</t>
  </si>
  <si>
    <t>***.195.491**</t>
  </si>
  <si>
    <t>Robson Luiz Gomes da Silva</t>
  </si>
  <si>
    <t>***.817.341-**</t>
  </si>
  <si>
    <t>Roseane Rosa de Souza</t>
  </si>
  <si>
    <t>***.224.041**</t>
  </si>
  <si>
    <t>Rosalino José de Oliveira</t>
  </si>
  <si>
    <t>***.443.651**</t>
  </si>
  <si>
    <t>Sandivaldo Carvalho de Souza</t>
  </si>
  <si>
    <t>***.135.715**</t>
  </si>
  <si>
    <t>Sebastiana Gonçalves Da Silva</t>
  </si>
  <si>
    <t>***.235.171**</t>
  </si>
  <si>
    <t>Silvana Souza Ramos</t>
  </si>
  <si>
    <t>***.718.171**</t>
  </si>
  <si>
    <t>Sílvia Regina José de Oliveira</t>
  </si>
  <si>
    <t>***.365.321**</t>
  </si>
  <si>
    <t>Stephanie Luz de Almeida</t>
  </si>
  <si>
    <t>***.695.261**</t>
  </si>
  <si>
    <t>Tereza de Jesus Sousa</t>
  </si>
  <si>
    <t>***.902.562**</t>
  </si>
  <si>
    <t>Thiago Dias Rodrigues</t>
  </si>
  <si>
    <t>***.150.161**</t>
  </si>
  <si>
    <t>Vera Lúcia Belarmino de Carvalho</t>
  </si>
  <si>
    <t>***.720.731**</t>
  </si>
  <si>
    <t>Victor Teodoro Marques</t>
  </si>
  <si>
    <t>***.644.611**</t>
  </si>
  <si>
    <t>Vilma Martins Lisboa Da Silva</t>
  </si>
  <si>
    <t>***.762.041**</t>
  </si>
  <si>
    <t>Vinicius Alexandre Rodrigues Gomes</t>
  </si>
  <si>
    <t>***.438.671**</t>
  </si>
  <si>
    <t>Zenaura Gomes Da Silva</t>
  </si>
  <si>
    <t>***.815.131**</t>
  </si>
  <si>
    <t>Zenilda Brito Silva</t>
  </si>
  <si>
    <t>***.495.673-**</t>
  </si>
  <si>
    <t>Yasmin Lima Nunes</t>
  </si>
  <si>
    <t>***.953.751-**</t>
  </si>
  <si>
    <t>Wendel Lustosa Da Silva</t>
  </si>
  <si>
    <t>***.910.971**</t>
  </si>
  <si>
    <t>RCS ENGENHARIA LTDA</t>
  </si>
  <si>
    <t xml:space="preserve"> Vigente até 31/08/2023</t>
  </si>
  <si>
    <t>Manutenção Predial</t>
  </si>
  <si>
    <t>Nome Do Empregado</t>
  </si>
  <si>
    <t>Afonso Aliomar Vilar</t>
  </si>
  <si>
    <t>***.367.061**</t>
  </si>
  <si>
    <t>Técnico Em Eletrotécnica</t>
  </si>
  <si>
    <t>Aldo Victor de Lima</t>
  </si>
  <si>
    <t>***.488.261**</t>
  </si>
  <si>
    <t>Alex Sandro Moreira Miranda</t>
  </si>
  <si>
    <t>***.730.581**</t>
  </si>
  <si>
    <t>Anderson Oliveira Dos Santos</t>
  </si>
  <si>
    <t>***.796.301**</t>
  </si>
  <si>
    <t>Técnico Mecânico De Refrigeração</t>
  </si>
  <si>
    <t>Anderson dos Santos Ferreira</t>
  </si>
  <si>
    <t>***.029.705**</t>
  </si>
  <si>
    <t>Antônio Clésio Mesquita da Silva</t>
  </si>
  <si>
    <t>***.208.963**</t>
  </si>
  <si>
    <t>Artífice Em Manutenção Geral</t>
  </si>
  <si>
    <t>Antônio Marcos Da Costa Soares</t>
  </si>
  <si>
    <t>***.295.211**</t>
  </si>
  <si>
    <t>Técnico Mecânico</t>
  </si>
  <si>
    <t>Antônio Matias De Negreiros</t>
  </si>
  <si>
    <t>***.534.111**</t>
  </si>
  <si>
    <t>Aparecido Soares De Farias</t>
  </si>
  <si>
    <t>***.843.763**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</si>
  <si>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</si>
  <si>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</si>
  <si>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</si>
  <si>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</si>
  <si>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</si>
  <si>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Bruno Rodrigues dos Santos</t>
  </si>
  <si>
    <t>***.156.131**</t>
  </si>
  <si>
    <t>Técnico De Rede</t>
  </si>
  <si>
    <t>Carmelito Do Santos Silva</t>
  </si>
  <si>
    <t>***.045.091**</t>
  </si>
  <si>
    <t>Técnico Em Instalações Hidrossanitárias Prediais</t>
  </si>
  <si>
    <t>Técnico 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</si>
  <si>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</si>
  <si>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</si>
  <si>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</si>
  <si>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</si>
  <si>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</si>
  <si>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Da Cruz Rezende</t>
  </si>
  <si>
    <t>***.175.981**</t>
  </si>
  <si>
    <t>Daniel Neres Do Nascimento</t>
  </si>
  <si>
    <t>***.723.071**</t>
  </si>
  <si>
    <t>Danilo Da Silva Furtado</t>
  </si>
  <si>
    <t>***.122.602**</t>
  </si>
  <si>
    <t>Dheison De Oliveira</t>
  </si>
  <si>
    <t>***.886.481**</t>
  </si>
  <si>
    <t>Domingos Rufino De Sousa</t>
  </si>
  <si>
    <t>***.841.113**</t>
  </si>
  <si>
    <t>Técnico de Redes</t>
  </si>
  <si>
    <t>Douglas Alves Ribeiro Da Silva</t>
  </si>
  <si>
    <t>***.901.151**</t>
  </si>
  <si>
    <t>Ederson Ferreira Gramacho</t>
  </si>
  <si>
    <t>***687.601**</t>
  </si>
  <si>
    <t>Edi Dias do Nascimento</t>
  </si>
  <si>
    <t>***.136.251**</t>
  </si>
  <si>
    <t xml:space="preserve">Edivânio Matos	</t>
  </si>
  <si>
    <t>***.296.121**</t>
  </si>
  <si>
    <t>Elivelton De Souza Araújo</t>
  </si>
  <si>
    <t>***.032.161**</t>
  </si>
  <si>
    <t>Evaldo Da Silva Brandão</t>
  </si>
  <si>
    <t>***.977.981**</t>
  </si>
  <si>
    <t>Evanildo Martins De Moura</t>
  </si>
  <si>
    <t>***.176.391**</t>
  </si>
  <si>
    <t>Fábio Alves DA Rocha</t>
  </si>
  <si>
    <t>***.695.648**</t>
  </si>
  <si>
    <t>Técnico da Rede</t>
  </si>
  <si>
    <t>Fernando Ronaldo Santana Araújo</t>
  </si>
  <si>
    <t>***.216.201**</t>
  </si>
  <si>
    <t>Felipe De Sousa Da Cruz</t>
  </si>
  <si>
    <t>***.579.471**</t>
  </si>
  <si>
    <t>Francisco Erasmo de Souza Lopes</t>
  </si>
  <si>
    <t>***.880.021**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</si>
  <si>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</si>
  <si>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</si>
  <si>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</si>
  <si>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</si>
  <si>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</si>
  <si>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</si>
  <si>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</si>
  <si>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</si>
  <si>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Ismael Araújo Rodrigues</t>
  </si>
  <si>
    <t>***.418.033**</t>
  </si>
  <si>
    <t xml:space="preserve">Artífice </t>
  </si>
  <si>
    <t>Israel De Carvalho Alcântara</t>
  </si>
  <si>
    <t>***.448.915**</t>
  </si>
  <si>
    <t>Jardel Camelo Salgado</t>
  </si>
  <si>
    <t>***.761.431**</t>
  </si>
  <si>
    <t>João Farias Martins</t>
  </si>
  <si>
    <t>***.657.221**</t>
  </si>
  <si>
    <t>Jonailson Jeronimo Soares De Araújo</t>
  </si>
  <si>
    <t>***.753.331**</t>
  </si>
  <si>
    <t>Jorge Mário De Souza Veras</t>
  </si>
  <si>
    <t>***.268.184**</t>
  </si>
  <si>
    <t>José Benedito Ribeiro Maia</t>
  </si>
  <si>
    <t>***.442.751**</t>
  </si>
  <si>
    <t>José Carlos Silva</t>
  </si>
  <si>
    <t>***.892.346**</t>
  </si>
  <si>
    <t>Técnico Em Instalações Hidrossanitárias</t>
  </si>
  <si>
    <t>José Ricardo Batista Nogueira</t>
  </si>
  <si>
    <t>***.310.901**</t>
  </si>
  <si>
    <t>Juliano Vieira Gregório</t>
  </si>
  <si>
    <t>***.262.261**</t>
  </si>
  <si>
    <t>Engenheiro Eletricista Pleno</t>
  </si>
  <si>
    <t>Júlio César Ferreira Silva Rassila</t>
  </si>
  <si>
    <t>***.305.091**</t>
  </si>
  <si>
    <t>Júlio Santos de Jesus</t>
  </si>
  <si>
    <t>***.386.691**</t>
  </si>
  <si>
    <t>Kennedy De Souza Montalvão</t>
  </si>
  <si>
    <t>***.418.841**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</si>
  <si>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</si>
  <si>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</si>
  <si>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</si>
  <si>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</si>
  <si>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</si>
  <si>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</si>
  <si>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</si>
  <si>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Luciano de Souza Lima</t>
  </si>
  <si>
    <t>***.915.071**</t>
  </si>
  <si>
    <t>Luiz Paulo Da Gloria</t>
  </si>
  <si>
    <t>***.762.901**</t>
  </si>
  <si>
    <t>Madson Riceli Dos Santos</t>
  </si>
  <si>
    <t>***.189.611**</t>
  </si>
  <si>
    <t>Marcelo Da Silva Souza</t>
  </si>
  <si>
    <t>***.831.181**</t>
  </si>
  <si>
    <t>Márcio Helberth De Souza</t>
  </si>
  <si>
    <t>***.711.531**</t>
  </si>
  <si>
    <t>Marcos Vinícius Do Santos</t>
  </si>
  <si>
    <t>***.782.471**</t>
  </si>
  <si>
    <t>Manoel Alves Vitor</t>
  </si>
  <si>
    <t>***.958.553**</t>
  </si>
  <si>
    <t>Artífice em Manutenção Geral</t>
  </si>
  <si>
    <t>Maria Juliana Cavalcante Viana</t>
  </si>
  <si>
    <t>***.756.581**</t>
  </si>
  <si>
    <t>Mateus Ferreira De Sousa</t>
  </si>
  <si>
    <t>***.903.161**</t>
  </si>
  <si>
    <t>Michael Douglas M. De Oliveira</t>
  </si>
  <si>
    <t>***.842.401**</t>
  </si>
  <si>
    <t>Encarregado Civil</t>
  </si>
  <si>
    <t>Moacir Madureira Serra</t>
  </si>
  <si>
    <t>***.534.731**</t>
  </si>
  <si>
    <t>Natha Ferreira Dos Santos</t>
  </si>
  <si>
    <t>***.297.031**</t>
  </si>
  <si>
    <t>Rafael Linkewcz</t>
  </si>
  <si>
    <t>***.007.251**</t>
  </si>
  <si>
    <t>Rafael Sousa Modesto</t>
  </si>
  <si>
    <t>***.549.511**</t>
  </si>
  <si>
    <t>Renato Canuto Medeiros Amorim</t>
  </si>
  <si>
    <t>***.571.411**</t>
  </si>
  <si>
    <t>Engenheiro</t>
  </si>
  <si>
    <t>Reginaldo Lima Cardoso</t>
  </si>
  <si>
    <t>***.821.863**</t>
  </si>
  <si>
    <t>Técnico Hidrossanitárias Prediais</t>
  </si>
  <si>
    <t>Roberto Gonçalo De Araújo</t>
  </si>
  <si>
    <t>***.571.213**</t>
  </si>
  <si>
    <t>Rodrigo Alves de Souza</t>
  </si>
  <si>
    <t>***.882.201**</t>
  </si>
  <si>
    <t>Rondinele Martins</t>
  </si>
  <si>
    <t>***.855.731**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</si>
  <si>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</si>
  <si>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</si>
  <si>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</si>
  <si>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</si>
  <si>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</si>
  <si>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</si>
  <si>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</si>
  <si>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</si>
  <si>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Sérgio Reis de Souza</t>
  </si>
  <si>
    <t>***.497.921**</t>
  </si>
  <si>
    <t>Suelismar De Sousa Oliveira Freitas</t>
  </si>
  <si>
    <t>***.165.166**</t>
  </si>
  <si>
    <t>Sullivan Matos Martins</t>
  </si>
  <si>
    <t>***.759.611**</t>
  </si>
  <si>
    <t>Uarlem Souza Silva</t>
  </si>
  <si>
    <t>***.496.556**</t>
  </si>
  <si>
    <t>Valteno Ferreira Da Silva</t>
  </si>
  <si>
    <t>***.501.061**</t>
  </si>
  <si>
    <t>Ygor Vanuth Dos Reis Silva</t>
  </si>
  <si>
    <t>***.025.171**</t>
  </si>
  <si>
    <t>Zacarias Francisco</t>
  </si>
  <si>
    <t>***.773.586**</t>
  </si>
  <si>
    <t>Zenys De Azevedo Guimarães</t>
  </si>
  <si>
    <t>***.682.346**</t>
  </si>
  <si>
    <t>Welton Pinheiro Dos Santos</t>
  </si>
  <si>
    <t>***.080.831**</t>
  </si>
  <si>
    <t>William Ayala</t>
  </si>
  <si>
    <t>***.706.079**</t>
  </si>
  <si>
    <t>R7 FACILITIES SERVIÇOS DE ENGENHARIA EIRELLI</t>
  </si>
  <si>
    <t>Vigente até 31/07/2027</t>
  </si>
  <si>
    <t>Serviços de Áudio e Video</t>
  </si>
  <si>
    <t>Elvis Alves Santos</t>
  </si>
  <si>
    <t>***.420.492**</t>
  </si>
  <si>
    <t>Assistente De Estúdio</t>
  </si>
  <si>
    <t>Israel Julião De Alcântara</t>
  </si>
  <si>
    <t>***.336.801**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</si>
  <si>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</si>
  <si>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</si>
  <si>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</si>
  <si>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</si>
  <si>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</si>
  <si>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</si>
  <si>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>Raylla Kelly Siva Ribeiro</t>
  </si>
  <si>
    <t>***.015.431**</t>
  </si>
  <si>
    <t xml:space="preserve">REDE NACIONAL DE APRENDIZAGEM PROMOÇÃO SOCIAL E INTEGRAÇÃO - RENAPSI </t>
  </si>
  <si>
    <t>Vigente até 31/03/2026</t>
  </si>
  <si>
    <t>Adson Santos Da Cruz</t>
  </si>
  <si>
    <t>***.159.781**</t>
  </si>
  <si>
    <t xml:space="preserve"> Regional Brasília</t>
  </si>
  <si>
    <t>Alex Cássio Soares Santos</t>
  </si>
  <si>
    <t>***.952.451**</t>
  </si>
  <si>
    <t>Álisson Dos Santos Alves</t>
  </si>
  <si>
    <t>***.557.911**</t>
  </si>
  <si>
    <t>Anna Karolyne Francisco Da Silva</t>
  </si>
  <si>
    <t>***.054.531**</t>
  </si>
  <si>
    <t>Áurea Gonçalves Dos Santos</t>
  </si>
  <si>
    <t>***.561.701**</t>
  </si>
  <si>
    <t>Cléver Rodrigo Da Silva Cunha</t>
  </si>
  <si>
    <t>***.851.401**</t>
  </si>
  <si>
    <t>Emilly Thayane Rodrigues Cavalcante</t>
  </si>
  <si>
    <t>***.415.151**</t>
  </si>
  <si>
    <t>Emilly Vitoria De Souza Silva</t>
  </si>
  <si>
    <t>**192.961**</t>
  </si>
  <si>
    <t>Emilly Vitoria Guimarães Da Rocha</t>
  </si>
  <si>
    <t>***.476.561**</t>
  </si>
  <si>
    <t>Gabriella Azevedo Ferreira</t>
  </si>
  <si>
    <t>***.934.561**</t>
  </si>
  <si>
    <t>Giulia Vital Vasques Lobianco</t>
  </si>
  <si>
    <t>***.542.987**</t>
  </si>
  <si>
    <t>Guilherme Richard Alves Lima</t>
  </si>
  <si>
    <t>***.695.931**</t>
  </si>
  <si>
    <t>Gustavo Ferreira Alves</t>
  </si>
  <si>
    <t>***.419.901**</t>
  </si>
  <si>
    <t>Heloísa Cristina Nascimento Pereira Da Silva</t>
  </si>
  <si>
    <t>***.459.641**</t>
  </si>
  <si>
    <t>Hiago Moreira De Lira</t>
  </si>
  <si>
    <t>***.328351**</t>
  </si>
  <si>
    <t>José Wilson Barbosa De Sousa Júnior</t>
  </si>
  <si>
    <t>***.901.281**</t>
  </si>
  <si>
    <t>Lucas Do Nascimento</t>
  </si>
  <si>
    <t>***.085.381**</t>
  </si>
  <si>
    <t>Kethleen Rocha Ramos</t>
  </si>
  <si>
    <t>***.543.761**</t>
  </si>
  <si>
    <t>Luiz Fillipe Santos Machado</t>
  </si>
  <si>
    <t>***.050.341**</t>
  </si>
  <si>
    <t>Luís Gustavo Marques Cirilo</t>
  </si>
  <si>
    <t>***.920.001**</t>
  </si>
  <si>
    <t>Maria Clara Teixeira Franx</t>
  </si>
  <si>
    <t>***.401.891**</t>
  </si>
  <si>
    <t>Maria Eduarda Freitas Gontijo</t>
  </si>
  <si>
    <t>***.454.201**</t>
  </si>
  <si>
    <t>Maria Elis Araújo Alves Reis</t>
  </si>
  <si>
    <t>***.599.831**</t>
  </si>
  <si>
    <t>Maria Victória Rodrigues Do Nascimento</t>
  </si>
  <si>
    <t>***.783.931**</t>
  </si>
  <si>
    <t>Matheus De Oliveira Sepulveda</t>
  </si>
  <si>
    <t>***.675.071**</t>
  </si>
  <si>
    <t>Nicole Haylie Ferreira Rocha</t>
  </si>
  <si>
    <t>***.818.371**</t>
  </si>
  <si>
    <t>Samara Sabrine Lima De Oliveira</t>
  </si>
  <si>
    <t>***.830.101**</t>
  </si>
  <si>
    <t>Samuel Silva Santos</t>
  </si>
  <si>
    <t>***.833.951**</t>
  </si>
  <si>
    <t>Syane De Jesus Silva Morais</t>
  </si>
  <si>
    <t>***.720.821**</t>
  </si>
  <si>
    <t>Thiago Marcelo Mendes Dos Santos</t>
  </si>
  <si>
    <t>***.297.331.**</t>
  </si>
  <si>
    <t>Vitor Mateus Sousa De Santana</t>
  </si>
  <si>
    <t>***.698.421**</t>
  </si>
  <si>
    <t>MEDMAIS SOLUÇÕES EM SERVIÇOS ESPECIAIS EIRELI</t>
  </si>
  <si>
    <t xml:space="preserve"> Vigente até 15/09/2023</t>
  </si>
  <si>
    <t>Serviço DE Medicina de Trabalho</t>
  </si>
  <si>
    <t xml:space="preserve">Brunna Garotti Ivo </t>
  </si>
  <si>
    <t>***.666.297**</t>
  </si>
  <si>
    <t>Gabriela Viera</t>
  </si>
  <si>
    <t>***.548.421**</t>
  </si>
  <si>
    <t>Magna de Campos</t>
  </si>
  <si>
    <t>***.389.971**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</si>
  <si>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</si>
  <si>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</si>
  <si>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</si>
  <si>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</si>
  <si>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</si>
  <si>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Adriana M. Solis Rodriguez</t>
  </si>
  <si>
    <t>***.898.762**</t>
  </si>
  <si>
    <t xml:space="preserve">Servente </t>
  </si>
  <si>
    <t>Anahis Josefina Rondon Ramirez</t>
  </si>
  <si>
    <t>***.842.409**</t>
  </si>
  <si>
    <t>Carina Carmo Moraes</t>
  </si>
  <si>
    <t>***.260.109**</t>
  </si>
  <si>
    <t>Claudio Alves da SIlva</t>
  </si>
  <si>
    <t>***.302.149**</t>
  </si>
  <si>
    <t>Eliane do Rocio Lima dos Santos</t>
  </si>
  <si>
    <t>***.663.439**</t>
  </si>
  <si>
    <r>
      <t xml:space="preserve">Elisa Maria Vila Gonzales - </t>
    </r>
    <r>
      <rPr>
        <sz val="10"/>
        <color rgb="FFFF0000"/>
        <rFont val="Arial"/>
        <family val="2"/>
      </rPr>
      <t>C/F</t>
    </r>
  </si>
  <si>
    <t>***.619.381**</t>
  </si>
  <si>
    <r>
      <t xml:space="preserve">Ellen Cristina dos Santos - </t>
    </r>
    <r>
      <rPr>
        <sz val="10"/>
        <color rgb="FFFF0000"/>
        <rFont val="Arial"/>
        <family val="2"/>
      </rPr>
      <t>C/F</t>
    </r>
  </si>
  <si>
    <t>***.311.599**</t>
  </si>
  <si>
    <t>Fabiana Zunino</t>
  </si>
  <si>
    <t>***.830.229**</t>
  </si>
  <si>
    <t>Encarregada</t>
  </si>
  <si>
    <t>Francisca Jacinta Oliveira Costa</t>
  </si>
  <si>
    <t>***.821.163**</t>
  </si>
  <si>
    <t>Joana Maria de Jesus</t>
  </si>
  <si>
    <t>***.180.299**</t>
  </si>
  <si>
    <t>Maria Da Luz De França</t>
  </si>
  <si>
    <t>***.170.789**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</si>
  <si>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</si>
  <si>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</si>
  <si>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</si>
  <si>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</si>
  <si>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</si>
  <si>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</si>
  <si>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r>
      <t xml:space="preserve">Virginia Del Valle Cardona Garcia </t>
    </r>
    <r>
      <rPr>
        <sz val="10"/>
        <color rgb="FFFF0000"/>
        <rFont val="Arial"/>
        <family val="2"/>
      </rPr>
      <t>- C/F</t>
    </r>
  </si>
  <si>
    <t>***.034.039**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</si>
  <si>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</si>
  <si>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</si>
  <si>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</si>
  <si>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</si>
  <si>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</si>
  <si>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</si>
  <si>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</si>
  <si>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</si>
  <si>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Alan Felipe Meçoni de Lima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</si>
  <si>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</si>
  <si>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</si>
  <si>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</si>
  <si>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</si>
  <si>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</si>
  <si>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</si>
  <si>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</si>
  <si>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</si>
  <si>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</si>
  <si>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</si>
  <si>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</si>
  <si>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</si>
  <si>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</si>
  <si>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</si>
  <si>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</si>
  <si>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</si>
  <si>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</si>
  <si>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</si>
  <si>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</si>
  <si>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</si>
  <si>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</si>
  <si>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</si>
  <si>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</si>
  <si>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Rogerio dos Santos Valzak</t>
  </si>
  <si>
    <t>***.474.738**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</si>
  <si>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</si>
  <si>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</si>
  <si>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</si>
  <si>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</si>
  <si>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</si>
  <si>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</si>
  <si>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</si>
  <si>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</si>
  <si>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>Alexandre Leal Gonçalves C/F</t>
  </si>
  <si>
    <t>***.267.219**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</si>
  <si>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</si>
  <si>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</si>
  <si>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</si>
  <si>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</si>
  <si>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</si>
  <si>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</si>
  <si>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</si>
  <si>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Francisco E, Henrique Damasio - C/F</t>
  </si>
  <si>
    <t>***.865.128**</t>
  </si>
  <si>
    <t>Gevanildo de Peder</t>
  </si>
  <si>
    <t>***.402.116**</t>
  </si>
  <si>
    <t>José Clécio De Albuquerque Barreto</t>
  </si>
  <si>
    <t>***.443.023**</t>
  </si>
  <si>
    <t>Mauro José Carvalho Camargo C/F</t>
  </si>
  <si>
    <t>***.740.988**</t>
  </si>
  <si>
    <t>Sandro Aurélio Dos Santos</t>
  </si>
  <si>
    <t>***.352.269**</t>
  </si>
  <si>
    <t>Sidinei Castro da Costa Filho - CLM/F</t>
  </si>
  <si>
    <t>***228.619**</t>
  </si>
  <si>
    <t>Vílson Castro Da Costa Filho</t>
  </si>
  <si>
    <t>***.021.289**</t>
  </si>
  <si>
    <t>Wagner Felipe Simoes Kildare Farias</t>
  </si>
  <si>
    <t>***.453.644**</t>
  </si>
  <si>
    <t>SEGMAR SERVIÇOS TERCEIRIZADOS EIRELI</t>
  </si>
  <si>
    <t>Vigente até 30/06/2025</t>
  </si>
  <si>
    <t>Prestação  de Serviço de Recepção</t>
  </si>
  <si>
    <t>Eweson Monteiro Francisco</t>
  </si>
  <si>
    <t>***.625.734**</t>
  </si>
  <si>
    <t>Pedro Henrique Ponciano</t>
  </si>
  <si>
    <t>***.351.659**</t>
  </si>
  <si>
    <t>MED MAIS SOLUÇÕES EM SERVIÇOS ESPECIALIZADOS EIRELI</t>
  </si>
  <si>
    <t xml:space="preserve"> Vigente até 31/10/2024</t>
  </si>
  <si>
    <t>Serviço de Medicina de Trabalho</t>
  </si>
  <si>
    <t>Alessandra Cordeiro Rodrigues</t>
  </si>
  <si>
    <t>***.382.819**</t>
  </si>
  <si>
    <t>REDE NACIONAL DE APRENDIZAGEM PROMOÇÃO SOCIAL E INTEGRAÇÃO – RENAPSI</t>
  </si>
  <si>
    <t xml:space="preserve"> Vigente até 23/03/2027</t>
  </si>
  <si>
    <t xml:space="preserve">Contratação de Programa de Aprendizagem </t>
  </si>
  <si>
    <t>Ana Beatriz Tavares Feltrin</t>
  </si>
  <si>
    <t>***.752.319**</t>
  </si>
  <si>
    <t>Carlos Henrique Da Silva De Souza</t>
  </si>
  <si>
    <t>***.378.539**</t>
  </si>
  <si>
    <t>Izabel Fernanda Nunes Rodrigues</t>
  </si>
  <si>
    <t>***.021.179**</t>
  </si>
  <si>
    <t>Joao Guilherme Polli Neves </t>
  </si>
  <si>
    <t>***.049.019.**</t>
  </si>
  <si>
    <t>Nayara Crystina Ramos Correa</t>
  </si>
  <si>
    <t>***.937.629**</t>
  </si>
  <si>
    <t>Rafael Polli Martins </t>
  </si>
  <si>
    <t>***.428.299.**</t>
  </si>
  <si>
    <t>Rebeca Passos Rodrigues Ramos</t>
  </si>
  <si>
    <t>***.586.399**</t>
  </si>
  <si>
    <t>Ronaldo Germano Da Silva Junior</t>
  </si>
  <si>
    <t>***.041.769**</t>
  </si>
  <si>
    <t>Yasmin Isis Da Costa</t>
  </si>
  <si>
    <t>***.933.669**</t>
  </si>
  <si>
    <t>DALLAS SERVIÇOS EM GERAL LTDA</t>
  </si>
  <si>
    <t xml:space="preserve"> Vigente até 31/01/2028</t>
  </si>
  <si>
    <t>Contrato Unificado de Facilities</t>
  </si>
  <si>
    <t xml:space="preserve">Marcos Nascimento Machado </t>
  </si>
  <si>
    <t>***.564.409**</t>
  </si>
  <si>
    <t>Jardinerio</t>
  </si>
  <si>
    <t>Rosilene Zinher de lara</t>
  </si>
  <si>
    <t>***.812.479**</t>
  </si>
  <si>
    <t xml:space="preserve"> Vigente até 31/10/2026</t>
  </si>
  <si>
    <t xml:space="preserve">Alessandra Cordeiro Rodrigues 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</si>
  <si>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</si>
  <si>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</si>
  <si>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</si>
  <si>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</si>
  <si>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</si>
  <si>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Florianopolis</t>
  </si>
  <si>
    <t>Alessander Manoel Da Veiga Rodrigues</t>
  </si>
  <si>
    <t>***.955.409**</t>
  </si>
  <si>
    <t>Florianópolis</t>
  </si>
  <si>
    <t>Charlene Pereira da Silva</t>
  </si>
  <si>
    <t>***.962.942**</t>
  </si>
  <si>
    <t>Etiano Silva</t>
  </si>
  <si>
    <t>***.656.900**</t>
  </si>
  <si>
    <t>Josué De Silva E Silva</t>
  </si>
  <si>
    <t>***.870.512**</t>
  </si>
  <si>
    <t>Vigente até 19/01/2025</t>
  </si>
  <si>
    <t>Serviços Recepção e Apoio Administrativo</t>
  </si>
  <si>
    <t>LOTAÇÃO:</t>
  </si>
  <si>
    <t>FLORIANÓPOLIS</t>
  </si>
  <si>
    <t>Bruna Elias Pacheco</t>
  </si>
  <si>
    <t>***.105.819**</t>
  </si>
  <si>
    <t>Gabriel Salvador de freitas</t>
  </si>
  <si>
    <t>***.219.769**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</si>
  <si>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</si>
  <si>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</si>
  <si>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</si>
  <si>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</si>
  <si>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</si>
  <si>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</si>
  <si>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</si>
  <si>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</si>
  <si>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</si>
  <si>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</si>
  <si>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Rayana Bitencourt dos Santos</t>
  </si>
  <si>
    <t>***.350.893**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</si>
  <si>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</si>
  <si>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</si>
  <si>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</si>
  <si>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</si>
  <si>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</si>
  <si>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</si>
  <si>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</si>
  <si>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</si>
  <si>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TOTAL DE TERCEIRIZADOS DE FLORIANÓPOLIS</t>
  </si>
  <si>
    <t xml:space="preserve">FÁCIL PROJETOS E CONSTRUÇÕES EIRELI </t>
  </si>
  <si>
    <t xml:space="preserve">Prestação De Serviços Contínuos De Manutenção Predial Para Serpro Regional Fortaleza. </t>
  </si>
  <si>
    <t>Fortaleza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</si>
  <si>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</si>
  <si>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</si>
  <si>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</si>
  <si>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</si>
  <si>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</si>
  <si>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</si>
  <si>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</si>
  <si>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</si>
  <si>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</si>
  <si>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</si>
  <si>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Francisco Gomes da Silva</t>
  </si>
  <si>
    <t>***.888.663**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</si>
  <si>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</si>
  <si>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</si>
  <si>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</si>
  <si>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</si>
  <si>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</si>
  <si>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</si>
  <si>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</si>
  <si>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</si>
  <si>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</si>
  <si>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</si>
  <si>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</si>
  <si>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</si>
  <si>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</si>
  <si>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</si>
  <si>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</si>
  <si>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</si>
  <si>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</si>
  <si>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</si>
  <si>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</si>
  <si>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Vigente até 31/08/2024</t>
  </si>
  <si>
    <t>Serviços Continuados de Segurança e Vigilância Armada e Desarmada</t>
  </si>
  <si>
    <t>Anderson Paulino De Castro</t>
  </si>
  <si>
    <t>***.025.803**</t>
  </si>
  <si>
    <t>Carlos Heráclito De V. Paiva</t>
  </si>
  <si>
    <t>***.093.733**</t>
  </si>
  <si>
    <t>Francisco das Chagas Nascimento Júnior</t>
  </si>
  <si>
    <t>***009.633**</t>
  </si>
  <si>
    <t>Vigilante Substituto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</si>
  <si>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</si>
  <si>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</si>
  <si>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</si>
  <si>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</si>
  <si>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</si>
  <si>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</si>
  <si>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</si>
  <si>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</si>
  <si>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</si>
  <si>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</si>
  <si>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</si>
  <si>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</si>
  <si>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</si>
  <si>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</si>
  <si>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</si>
  <si>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</si>
  <si>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Marcos Gomes de Souza</t>
  </si>
  <si>
    <t>***.533.603**</t>
  </si>
  <si>
    <t>Moisés Oliveira Do Nascimento</t>
  </si>
  <si>
    <t>***.757.303**</t>
  </si>
  <si>
    <t>Nicolas Matheus Gomes Frota</t>
  </si>
  <si>
    <t>***.100.373**</t>
  </si>
  <si>
    <t>Randy Anthony Altobelli</t>
  </si>
  <si>
    <t>***.648.453**</t>
  </si>
  <si>
    <t>Romildo do Nascimento Silva</t>
  </si>
  <si>
    <t>***.783.653**</t>
  </si>
  <si>
    <t>Serviços Contínuos de Faciliteis</t>
  </si>
  <si>
    <t>Alessandro Altino De Araújo</t>
  </si>
  <si>
    <t>***.507.373**</t>
  </si>
  <si>
    <t xml:space="preserve">Carla Mendes Pereira </t>
  </si>
  <si>
    <t>***.499.717**</t>
  </si>
  <si>
    <t>Cleonice Maria Farias Nascimento</t>
  </si>
  <si>
    <t>***.540.923**</t>
  </si>
  <si>
    <t>Daniel Porto Pereira</t>
  </si>
  <si>
    <t>***.563.717**</t>
  </si>
  <si>
    <t>Edilene Freire</t>
  </si>
  <si>
    <t>***.078.853**</t>
  </si>
  <si>
    <t>Elisiane Vieira Sousa</t>
  </si>
  <si>
    <t>***.366.413**</t>
  </si>
  <si>
    <t>Francisca Maria Castro Da Silva</t>
  </si>
  <si>
    <t>***.897.863**</t>
  </si>
  <si>
    <t>Francisca Muniz Da Silva Lima</t>
  </si>
  <si>
    <t>***.803.033**</t>
  </si>
  <si>
    <t>Francisca Rafaela Cezario Girão</t>
  </si>
  <si>
    <t>***.041.663**</t>
  </si>
  <si>
    <t>José Roberto Souza Pereira</t>
  </si>
  <si>
    <t>***.131.973**</t>
  </si>
  <si>
    <t>Marcondes Alves de Sousa</t>
  </si>
  <si>
    <t>***.884.003**</t>
  </si>
  <si>
    <t>Marlene Alves Da Silva</t>
  </si>
  <si>
    <t>***.161.463**</t>
  </si>
  <si>
    <t xml:space="preserve">Raimunda Suely da Costa Braga </t>
  </si>
  <si>
    <t>***.111.283**</t>
  </si>
  <si>
    <t xml:space="preserve">Ricardo Pereira de Freitas </t>
  </si>
  <si>
    <t>***.453.683**</t>
  </si>
  <si>
    <t>Rosivaldo Mesquita de Oliveira</t>
  </si>
  <si>
    <t>***.979.703**</t>
  </si>
  <si>
    <t>ASSOCIAÇÃO BENEFICENTE AO MENOR CARENTE DO PARQUE SÃO JOSÉ – ABEMCE</t>
  </si>
  <si>
    <t>Vigente até 31/05/2023</t>
  </si>
  <si>
    <t>Programa Jovem Aprendiz</t>
  </si>
  <si>
    <t>Antônio Vinícius de Sousa Brito</t>
  </si>
  <si>
    <t>***.291.593**</t>
  </si>
  <si>
    <t>Ana Valentina Venâncio Delfino</t>
  </si>
  <si>
    <t>***.083.603**</t>
  </si>
  <si>
    <t>Ana Beatriz Ferreira Maia Brando</t>
  </si>
  <si>
    <t>***.087.663**</t>
  </si>
  <si>
    <t>Emilly Cristine Sousa Lima</t>
  </si>
  <si>
    <t>***.512.383**</t>
  </si>
  <si>
    <t>Ismael Freitas Sales</t>
  </si>
  <si>
    <t>***.564.973**</t>
  </si>
  <si>
    <t>Jaison Guerra de Araújo</t>
  </si>
  <si>
    <t>***.557.903**</t>
  </si>
  <si>
    <t>Maria Eduarda Oliveira Lopes</t>
  </si>
  <si>
    <t>***.264.353**</t>
  </si>
  <si>
    <t>Maria Rainara Teodosio Silva</t>
  </si>
  <si>
    <t>***.475.293**</t>
  </si>
  <si>
    <t>Matheus Guimarães de Sousa</t>
  </si>
  <si>
    <t>***.120.683**</t>
  </si>
  <si>
    <t>Nayane Kessia de Sousa Oliveira</t>
  </si>
  <si>
    <t>***.627.813**</t>
  </si>
  <si>
    <t>Sara Raiane de Freitas Pereira</t>
  </si>
  <si>
    <t>***.575.023**</t>
  </si>
  <si>
    <t>Zairton Douglas Santos de Castro</t>
  </si>
  <si>
    <t>***.181.833**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</si>
  <si>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</si>
  <si>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</si>
  <si>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</si>
  <si>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</si>
  <si>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</si>
  <si>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</si>
  <si>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 do Trabalho</t>
  </si>
  <si>
    <t>TOTAL DE TERCEIRIZADOS DE FORTALEZA</t>
  </si>
  <si>
    <t>Vigente até 30/09/2024</t>
  </si>
  <si>
    <t>ALFOSERVICE PRESTADORA DE SERVIÇOS LTDA</t>
  </si>
  <si>
    <t>Serviços Contínuos de Limpeza, Conservação e Higienização</t>
  </si>
  <si>
    <t>Recife</t>
  </si>
  <si>
    <t>Adonias João Estácio Paulino</t>
  </si>
  <si>
    <t>***.384.914**</t>
  </si>
  <si>
    <t>Cláudio Júnior R. Do Nascimento</t>
  </si>
  <si>
    <t>***.026.524**</t>
  </si>
  <si>
    <t>João Carlos Souza da Silva</t>
  </si>
  <si>
    <t>***.215.344**</t>
  </si>
  <si>
    <t>Josinaldo Manoel Da Silva</t>
  </si>
  <si>
    <t>***.373.044**</t>
  </si>
  <si>
    <t>Louzane Graziele S Santos</t>
  </si>
  <si>
    <t>***.058.354**</t>
  </si>
  <si>
    <t>Maria Das Dores Ferreira Filha</t>
  </si>
  <si>
    <t>***.019.354**</t>
  </si>
  <si>
    <t>Nayara dos Santos Bezerra</t>
  </si>
  <si>
    <t>***.474.364**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</si>
  <si>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</si>
  <si>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</si>
  <si>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</si>
  <si>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</si>
  <si>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</si>
  <si>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</si>
  <si>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Roberto Felipe Santiago</t>
  </si>
  <si>
    <t>***.976.974**</t>
  </si>
  <si>
    <t>Tânia Maria da Silva</t>
  </si>
  <si>
    <t>***.250.684**</t>
  </si>
  <si>
    <t>Tatiane Maria Melo Lima </t>
  </si>
  <si>
    <t>***.316.264**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</si>
  <si>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</si>
  <si>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</si>
  <si>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</si>
  <si>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</si>
  <si>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</si>
  <si>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</si>
  <si>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</si>
  <si>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</si>
  <si>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</si>
  <si>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</si>
  <si>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</si>
  <si>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Erivaldo Nunes Gonçalves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</si>
  <si>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</si>
  <si>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</si>
  <si>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</si>
  <si>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</si>
  <si>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</si>
  <si>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</si>
  <si>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</si>
  <si>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</si>
  <si>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Aux. Manutenção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</si>
  <si>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</si>
  <si>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</si>
  <si>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</si>
  <si>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</si>
  <si>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</si>
  <si>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</si>
  <si>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</si>
  <si>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Paulo Ramos Da Silva</t>
  </si>
  <si>
    <t>***.622.654**</t>
  </si>
  <si>
    <t>Oficial Manutenção</t>
  </si>
  <si>
    <t>TERCEIRIZE SERVIÇOS ESPECIALIZADOS EIRELI</t>
  </si>
  <si>
    <t>Vigente até 31/01/2027</t>
  </si>
  <si>
    <t>Prestação de Serviços Contínuos de Recepção</t>
  </si>
  <si>
    <t>Gisele Pereira do Nascimento</t>
  </si>
  <si>
    <t>***.066.024**</t>
  </si>
  <si>
    <t>Taciana Peixoto da Silva</t>
  </si>
  <si>
    <t>***.015.394**</t>
  </si>
  <si>
    <t>MEGA 3 CONSTRUÇÕES LTDA – ME</t>
  </si>
  <si>
    <t>Vigente até 31/07/2028</t>
  </si>
  <si>
    <t>Serviços Continuados de Facilities, Limpeza, Jardinagem, Controle de Pragas, Recepção, Cooperagem e Administrativo.</t>
  </si>
  <si>
    <t>Cláudio Júnior R. oo Nascimento</t>
  </si>
  <si>
    <t>Ericka Roberta Gomes de Lima</t>
  </si>
  <si>
    <t>***.446.704**</t>
  </si>
  <si>
    <t>Jackline Giselly Ferreira Melo</t>
  </si>
  <si>
    <t>***.299.744**</t>
  </si>
  <si>
    <t>João Carlos de Souza</t>
  </si>
  <si>
    <t>Josinaldo Manoel da Silva</t>
  </si>
  <si>
    <t>Juliana Carvalho Cavalcanti</t>
  </si>
  <si>
    <t>***.692.434**</t>
  </si>
  <si>
    <t>Apoio Administrativo</t>
  </si>
  <si>
    <t>Mariza Santos do Nascimento</t>
  </si>
  <si>
    <t>***.885.744**</t>
  </si>
  <si>
    <t>Rafael de Andrade Ferreira</t>
  </si>
  <si>
    <t>***.989.384**</t>
  </si>
  <si>
    <t>Rosenilda Baracho Costa</t>
  </si>
  <si>
    <t>***.726.114**</t>
  </si>
  <si>
    <t>Rosileide Maria da Silva</t>
  </si>
  <si>
    <t>Rosilene André de Almeida</t>
  </si>
  <si>
    <t>ALVO TERCEIRIZAÇÃO EM SERVIÇOS ESPECIALIZADOS</t>
  </si>
  <si>
    <t>Vigente até 29/02/2024</t>
  </si>
  <si>
    <t>Serviços Contínuos de Jardinagem</t>
  </si>
  <si>
    <t>RENAPSI – REDE NACIONAL DE APRENDIZAGEM EM PROMOÇÃO SOCIAL E INTEGRAÇÃO</t>
  </si>
  <si>
    <t>Vigente até 04/09/2024</t>
  </si>
  <si>
    <t xml:space="preserve">Capacitação de Jovens em Programa de Aprendizagem </t>
  </si>
  <si>
    <t>Alexander Newiest Vieira de Lima</t>
  </si>
  <si>
    <t>***.441.484**</t>
  </si>
  <si>
    <t>Arthur Alves Tavares da Silva</t>
  </si>
  <si>
    <t>***.885.854**</t>
  </si>
  <si>
    <t>Bhyanca Mirelly Araujo da Silva</t>
  </si>
  <si>
    <t>***.760.554**</t>
  </si>
  <si>
    <t>Bruno Felix de Araujo</t>
  </si>
  <si>
    <t>***.800.234**</t>
  </si>
  <si>
    <t>Carla Vitoria Fraga da Silva</t>
  </si>
  <si>
    <t>***.370.204**</t>
  </si>
  <si>
    <t>Danyel Julio Cavalcanti da Silva</t>
  </si>
  <si>
    <t>***.423.164**</t>
  </si>
  <si>
    <t>Drielle Carla de Souza Santos</t>
  </si>
  <si>
    <t>***.001.414**</t>
  </si>
  <si>
    <t>Endrick da Silva Maranhao</t>
  </si>
  <si>
    <t>***.417.854**</t>
  </si>
  <si>
    <t>Gleicielly Cristiny Fomes de Oliveira</t>
  </si>
  <si>
    <t>***.068.584**</t>
  </si>
  <si>
    <t>Jaiany Carolyne Calixto dos Santos</t>
  </si>
  <si>
    <t>***.153.164**</t>
  </si>
  <si>
    <t>Jose Arthur da Silva Belarmino</t>
  </si>
  <si>
    <t>***.822.994**</t>
  </si>
  <si>
    <t>Kethylen Kerolayne Ferreira Santos</t>
  </si>
  <si>
    <t>***.170.384**</t>
  </si>
  <si>
    <t>Lorena Maria Lagos de Araujo</t>
  </si>
  <si>
    <t>***.568.244**</t>
  </si>
  <si>
    <t>Lucas Francisco do Nascimento</t>
  </si>
  <si>
    <t>***.456.944**</t>
  </si>
  <si>
    <t>Maria do Carmo Echilly da Silva</t>
  </si>
  <si>
    <t>***.945.204**</t>
  </si>
  <si>
    <t>Maria Eduarda Gomes de Freitas</t>
  </si>
  <si>
    <t>***.295.674**</t>
  </si>
  <si>
    <t>Paola Maria Bento Bezerra</t>
  </si>
  <si>
    <t>***.630.354**</t>
  </si>
  <si>
    <t>Savio Joao da Silva</t>
  </si>
  <si>
    <t>***.071.944**</t>
  </si>
  <si>
    <t>Vitoria Elaine da Silva Mota</t>
  </si>
  <si>
    <t>***.011.514**</t>
  </si>
  <si>
    <t>COMBATE SEGURANÇA DE VALORES EIRELI </t>
  </si>
  <si>
    <t>Vigente até 28/02/2027</t>
  </si>
  <si>
    <t>Serviços Contínuos de Segurança e Vigilância Patrimonial</t>
  </si>
  <si>
    <t>Abdias Pedro Apostolo</t>
  </si>
  <si>
    <t>***.148.204-**</t>
  </si>
  <si>
    <t>Alberto Alfredo Da Silva </t>
  </si>
  <si>
    <t>***.164.924-**</t>
  </si>
  <si>
    <t>Alyson Vitorino Alves Dos Santos </t>
  </si>
  <si>
    <t>***.073.944-**</t>
  </si>
  <si>
    <t>Cleber Jose Da Silva</t>
  </si>
  <si>
    <t>***.707.544-**</t>
  </si>
  <si>
    <t>Cleiton Do Nascimento Da Silva</t>
  </si>
  <si>
    <t>***.387.984-**</t>
  </si>
  <si>
    <t>Douglas Henrique da Silva</t>
  </si>
  <si>
    <t>***.852.924**</t>
  </si>
  <si>
    <t>Edson Henrique Moura Da Silva</t>
  </si>
  <si>
    <t>***.505.914-**</t>
  </si>
  <si>
    <t>Eduardo Lourenço Barbosa</t>
  </si>
  <si>
    <t>***.983.604-**</t>
  </si>
  <si>
    <t>Edvaldo Jose Pereira Da Costa</t>
  </si>
  <si>
    <t>***.425.184-**</t>
  </si>
  <si>
    <t>Elielton Cirilo da Silva</t>
  </si>
  <si>
    <t>***.968.224**</t>
  </si>
  <si>
    <t>Emerson Albuquerque Medeiros De Lima</t>
  </si>
  <si>
    <t>***.522.324-**</t>
  </si>
  <si>
    <t>Gabriel Henrique Nascimento</t>
  </si>
  <si>
    <t>***.209.744**</t>
  </si>
  <si>
    <t>Givanildo De Araujo </t>
  </si>
  <si>
    <t>***.273.084-**</t>
  </si>
  <si>
    <t>Jeanison Silva de Lima</t>
  </si>
  <si>
    <t>***.533.774**</t>
  </si>
  <si>
    <t>Jefferson Emidio Neves </t>
  </si>
  <si>
    <t>***.707.264-**</t>
  </si>
  <si>
    <t>João Fernando Barbosa De Lima </t>
  </si>
  <si>
    <t>***.639.044-**</t>
  </si>
  <si>
    <t>Leonardo Gustavo Campos</t>
  </si>
  <si>
    <t>***.235.714-**</t>
  </si>
  <si>
    <t>Mauricio Da Silva Berreza</t>
  </si>
  <si>
    <t>***.643.084**</t>
  </si>
  <si>
    <t>Rafael Mário da Silva</t>
  </si>
  <si>
    <t>***.749.244**</t>
  </si>
  <si>
    <t xml:space="preserve">Silvano Jose Da Silva </t>
  </si>
  <si>
    <t>***.493.414-**</t>
  </si>
  <si>
    <t>Brasilmed Auditoria Médica e Serviços S/C</t>
  </si>
  <si>
    <t>Vigente até 30/08/2027</t>
  </si>
  <si>
    <t>Serviço de Saúde e Medicina Ocupacional</t>
  </si>
  <si>
    <t>Ronaldo Sobreira Bitu</t>
  </si>
  <si>
    <t>***.920.424**</t>
  </si>
  <si>
    <t>TOTAL DE TERCEIRIZADOS DA REGIONAL RECIFE</t>
  </si>
  <si>
    <t> </t>
  </si>
  <si>
    <t>SUPREMA – SEGURANÇA PATRIMONIAL LTDA</t>
  </si>
  <si>
    <t>Vigente até 30/04/2024</t>
  </si>
  <si>
    <t>Prestação de Serviços de Vigilância Patrimonial</t>
  </si>
  <si>
    <t>Rio de Janeiro</t>
  </si>
  <si>
    <t>Ademir Pereira Maciel</t>
  </si>
  <si>
    <t>***.078.737**</t>
  </si>
  <si>
    <t>Adriano Pacheco dos Santos</t>
  </si>
  <si>
    <t>***.407.177**</t>
  </si>
  <si>
    <t>Alessandra Barbara de Oliveira - Almocista</t>
  </si>
  <si>
    <t>***.191.607**</t>
  </si>
  <si>
    <t>Vigilante Tempo Parcial-Almocista</t>
  </si>
  <si>
    <t>André Luiz Machado de Oliveira</t>
  </si>
  <si>
    <t>***.836.473**</t>
  </si>
  <si>
    <t>Antônio Marcos Alves Cabral</t>
  </si>
  <si>
    <t>***.333.417**</t>
  </si>
  <si>
    <t>Carlos Gustavo da Silva Carvalho</t>
  </si>
  <si>
    <t>***.994.307**</t>
  </si>
  <si>
    <t>Cristiano Da Conceição Ayres</t>
  </si>
  <si>
    <t>***.141.287**</t>
  </si>
  <si>
    <t>Cristiano de Oliveira Moza</t>
  </si>
  <si>
    <t>***.191.807**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</si>
  <si>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</si>
  <si>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</si>
  <si>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</si>
  <si>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</si>
  <si>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</si>
  <si>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</si>
  <si>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</si>
  <si>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</si>
  <si>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Jader Gonçalves Vieira</t>
  </si>
  <si>
    <t>Jaílson Luiz Silva</t>
  </si>
  <si>
    <t>***.563.817**</t>
  </si>
  <si>
    <t>Jefferson Roberto Silva dos Santos</t>
  </si>
  <si>
    <t>***.959.967**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</si>
  <si>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</si>
  <si>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</si>
  <si>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</si>
  <si>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</si>
  <si>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</si>
  <si>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</si>
  <si>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</si>
  <si>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</si>
  <si>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Juciara Braga da Silva</t>
  </si>
  <si>
    <t>***.952.967**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</si>
  <si>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</si>
  <si>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</si>
  <si>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</si>
  <si>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</si>
  <si>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</si>
  <si>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</si>
  <si>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</si>
  <si>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</si>
  <si>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</si>
  <si>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</si>
  <si>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Marcus Vinicius Braga dos Santos</t>
  </si>
  <si>
    <t>***.814.707**</t>
  </si>
  <si>
    <t>Margarida Maria De Medeiros</t>
  </si>
  <si>
    <t>***.992.417**</t>
  </si>
  <si>
    <t>Natalia da Costa Correia</t>
  </si>
  <si>
    <t>***.000.327**</t>
  </si>
  <si>
    <t>Orlando Carvalho de Oliveira</t>
  </si>
  <si>
    <t>***.312.107**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</si>
  <si>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</si>
  <si>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</si>
  <si>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</si>
  <si>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</si>
  <si>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</si>
  <si>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</si>
  <si>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</si>
  <si>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</si>
  <si>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</si>
  <si>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</si>
  <si>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</si>
  <si>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</si>
  <si>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Rosania da Silva Souza</t>
  </si>
  <si>
    <t>***.602.947**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</si>
  <si>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</si>
  <si>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</si>
  <si>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</si>
  <si>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</si>
  <si>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</si>
  <si>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</si>
  <si>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</si>
  <si>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</si>
  <si>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</si>
  <si>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</si>
  <si>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</si>
  <si>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</si>
  <si>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EMPREENDIMENTO APOIO E SERVIÇOS</t>
  </si>
  <si>
    <t>Vigente até 31/01/2028</t>
  </si>
  <si>
    <t>Prestação dos Serviços de Limpeza , Conservação e Higienização</t>
  </si>
  <si>
    <t>LOTAÇÃO</t>
  </si>
  <si>
    <t>Alexandre Vieira Junior</t>
  </si>
  <si>
    <t>***.081.817**</t>
  </si>
  <si>
    <t>Auxiliar de Serviços Gerais</t>
  </si>
  <si>
    <r>
      <t xml:space="preserve">Amanda Cabral da Silva </t>
    </r>
    <r>
      <rPr>
        <b/>
        <sz val="11"/>
        <color rgb="FF0000FF"/>
        <rFont val="Calibri"/>
        <family val="2"/>
      </rPr>
      <t>C/F</t>
    </r>
  </si>
  <si>
    <t>***.084.747**</t>
  </si>
  <si>
    <t>Ana Cristina De Souza M Dos Santos</t>
  </si>
  <si>
    <t>***.073.767**</t>
  </si>
  <si>
    <t>André Duarte Dos Santos</t>
  </si>
  <si>
    <t>***.901.207**</t>
  </si>
  <si>
    <t>André Gregório dos Santos</t>
  </si>
  <si>
    <t>***.760.837**</t>
  </si>
  <si>
    <t>Bianca Fontes Rodrigues Dias</t>
  </si>
  <si>
    <t>***.303.917**</t>
  </si>
  <si>
    <t xml:space="preserve">Carlos Gonçalves da Cruz </t>
  </si>
  <si>
    <t>***.177.247**</t>
  </si>
  <si>
    <r>
      <t xml:space="preserve">Cesar da Costa Morais </t>
    </r>
    <r>
      <rPr>
        <b/>
        <sz val="11"/>
        <color rgb="FF0000FF"/>
        <rFont val="Calibri"/>
        <family val="2"/>
      </rPr>
      <t>C/F</t>
    </r>
  </si>
  <si>
    <t>***.360.547**</t>
  </si>
  <si>
    <t xml:space="preserve">Aux. de Serv. Gerais </t>
  </si>
  <si>
    <t>Cleonice Paiva Alvareno</t>
  </si>
  <si>
    <t>***.775.087**</t>
  </si>
  <si>
    <t>Cristiano Silva de Campos</t>
  </si>
  <si>
    <t>***.551.007**</t>
  </si>
  <si>
    <t>Auxiliar De Jardinagem</t>
  </si>
  <si>
    <t>Fábio Benedito de Moura</t>
  </si>
  <si>
    <t>***.920.524**</t>
  </si>
  <si>
    <t xml:space="preserve">Flávio Mendes de Queiroz  </t>
  </si>
  <si>
    <t>***.791.937**</t>
  </si>
  <si>
    <t>Felipe Marcello Bolsok</t>
  </si>
  <si>
    <t>***.235.757**</t>
  </si>
  <si>
    <t>Fernanda de Paula Ramos</t>
  </si>
  <si>
    <t>***.189.187**</t>
  </si>
  <si>
    <t>Giovani Jordão Menezes</t>
  </si>
  <si>
    <t>***796.857**</t>
  </si>
  <si>
    <t>Ingrid Maria De Souza</t>
  </si>
  <si>
    <t>***.088.667**</t>
  </si>
  <si>
    <t>Isabel De Araújo Carvalho</t>
  </si>
  <si>
    <t>***.364.687**</t>
  </si>
  <si>
    <t>Jéssica Souza da Cruz</t>
  </si>
  <si>
    <t>***.677.617**</t>
  </si>
  <si>
    <t>Juliana da Silva Paulo</t>
  </si>
  <si>
    <t>***.811.767**</t>
  </si>
  <si>
    <t>Laudelino Fernandes Gomes</t>
  </si>
  <si>
    <t>***313-677**</t>
  </si>
  <si>
    <t>Lorraina Viana Santos</t>
  </si>
  <si>
    <t>***.526.467**</t>
  </si>
  <si>
    <t>Lucilene Santos Fonseca</t>
  </si>
  <si>
    <t>***.035.947**</t>
  </si>
  <si>
    <t>Lucy Werneck</t>
  </si>
  <si>
    <t>***.037.027**</t>
  </si>
  <si>
    <t>Luiza Patrícia de Almeida</t>
  </si>
  <si>
    <t>***.258.647**</t>
  </si>
  <si>
    <t>Luiz Roberto de Oliveira</t>
  </si>
  <si>
    <t>***.158.327**</t>
  </si>
  <si>
    <t>Maiara Costa Lima</t>
  </si>
  <si>
    <t>***.840.267**</t>
  </si>
  <si>
    <t>Marcela da Silva Figueiredo</t>
  </si>
  <si>
    <t>***.853.037**</t>
  </si>
  <si>
    <t>Márcia Silva Ramiro</t>
  </si>
  <si>
    <t>***.134.477**</t>
  </si>
  <si>
    <r>
      <t xml:space="preserve">Maycon Silva Lourenço </t>
    </r>
    <r>
      <rPr>
        <b/>
        <sz val="11"/>
        <color rgb="FF0000FF"/>
        <rFont val="Calibri"/>
        <family val="2"/>
      </rPr>
      <t>C/F</t>
    </r>
  </si>
  <si>
    <t>***.332.357**</t>
  </si>
  <si>
    <t>Missaela Cristina J. Barbosa</t>
  </si>
  <si>
    <t>***.749.617**</t>
  </si>
  <si>
    <t>Paulo Sérgio Almeida Silva</t>
  </si>
  <si>
    <t>***.491.757**</t>
  </si>
  <si>
    <t>Aux. de Serv. Gerais Insalubre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</si>
  <si>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</si>
  <si>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</si>
  <si>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</si>
  <si>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</si>
  <si>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</si>
  <si>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</si>
  <si>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</si>
  <si>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</si>
  <si>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 de Aquino</t>
  </si>
  <si>
    <t>***.699.897**</t>
  </si>
  <si>
    <t>Ruan Costa da Siva</t>
  </si>
  <si>
    <t>***.992.137**</t>
  </si>
  <si>
    <r>
      <t xml:space="preserve">Ryan Ribeiro Bustamante </t>
    </r>
    <r>
      <rPr>
        <b/>
        <sz val="11"/>
        <color rgb="FF0000FF"/>
        <rFont val="Calibri"/>
        <family val="2"/>
      </rPr>
      <t>C/F</t>
    </r>
  </si>
  <si>
    <t>***.667.197**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</si>
  <si>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</si>
  <si>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</si>
  <si>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</si>
  <si>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</si>
  <si>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</si>
  <si>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</si>
  <si>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NORTESUL TRANSPORTES E SERVIÇOS EIRELI</t>
  </si>
  <si>
    <t>Prestação de Serviços de Brigada de Incêndio</t>
  </si>
  <si>
    <t>Fábio Luiz da Silva Ferreira</t>
  </si>
  <si>
    <t>***.529.357**</t>
  </si>
  <si>
    <t>TRANSEGURTEC TECNOLOGIA EM SERVIÇOS LTDA</t>
  </si>
  <si>
    <t>Vigente até 28/02/2026</t>
  </si>
  <si>
    <t>Guilherme Neves de Oliveira (C/F)</t>
  </si>
  <si>
    <t>***.552.117**</t>
  </si>
  <si>
    <t>Brigadista</t>
  </si>
  <si>
    <t>Júlio Felipe Canabarro</t>
  </si>
  <si>
    <t>***.126.670**</t>
  </si>
  <si>
    <t>Luiz Felipe Quintao Albuquerque</t>
  </si>
  <si>
    <t>***.128.077**</t>
  </si>
  <si>
    <t>Mailson Nunes de Araújo</t>
  </si>
  <si>
    <t>***.454.817**</t>
  </si>
  <si>
    <t>Vinícius Jasmim Mello</t>
  </si>
  <si>
    <t>***.276.887**</t>
  </si>
  <si>
    <t>MPE ENGENHARIA E SERVIÇOS S/A</t>
  </si>
  <si>
    <t>Serviços Unificado de Manutenção</t>
  </si>
  <si>
    <t>Adriano da Rosa Barbosa</t>
  </si>
  <si>
    <t>***.831.127**</t>
  </si>
  <si>
    <t>Adolfo Canto da Cruz</t>
  </si>
  <si>
    <t>***.558.217**</t>
  </si>
  <si>
    <t>Alef Bento do Nascimento</t>
  </si>
  <si>
    <t>***.129.297**</t>
  </si>
  <si>
    <t>Alexandre Pereira Dos Santos</t>
  </si>
  <si>
    <t>***.262.357**</t>
  </si>
  <si>
    <t>Alexandre Veríssimo Brandão C/F</t>
  </si>
  <si>
    <t>***.974.837**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</si>
  <si>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</si>
  <si>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</si>
  <si>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</si>
  <si>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</si>
  <si>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</si>
  <si>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</si>
  <si>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</si>
  <si>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Carlos Alexandre da Silva Lourenço</t>
  </si>
  <si>
    <t>***.032.607**</t>
  </si>
  <si>
    <t>Carlos Sebastião Mol Chaves C/F</t>
  </si>
  <si>
    <t>***.904.557**</t>
  </si>
  <si>
    <t>Técnico Refrigeração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</si>
  <si>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</si>
  <si>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</si>
  <si>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</si>
  <si>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</si>
  <si>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</si>
  <si>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</si>
  <si>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</si>
  <si>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</si>
  <si>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Gabriel Lage de Assis</t>
  </si>
  <si>
    <t>***.773.357**</t>
  </si>
  <si>
    <t>Gabriel Martins de O. dos Santos C/F</t>
  </si>
  <si>
    <t>***.762.616**</t>
  </si>
  <si>
    <t>Mêcanico de Refrigeração</t>
  </si>
  <si>
    <t>Gláuber Evangelista Martinho</t>
  </si>
  <si>
    <t>***.568.597**</t>
  </si>
  <si>
    <t>Grace Kelly Correia Borges</t>
  </si>
  <si>
    <t>***.008.197**</t>
  </si>
  <si>
    <t>Guilherme Augusto Reis</t>
  </si>
  <si>
    <t>***.076.397**</t>
  </si>
  <si>
    <t>Iran Roberto Maceo da Silva</t>
  </si>
  <si>
    <t>***.711.034**</t>
  </si>
  <si>
    <t>Jefferson Machado Figueiredo</t>
  </si>
  <si>
    <t>***.039.817**</t>
  </si>
  <si>
    <t>Técnico de Refrigeração</t>
  </si>
  <si>
    <t>José Antônio Da Paz</t>
  </si>
  <si>
    <t>***.213.877**</t>
  </si>
  <si>
    <t>Jeferson Mendonça de Oliveira</t>
  </si>
  <si>
    <t>***.800.017**</t>
  </si>
  <si>
    <t>Jorgeney Calixto Moura</t>
  </si>
  <si>
    <t>***.963.507**</t>
  </si>
  <si>
    <t>Marcineiro</t>
  </si>
  <si>
    <t>José Guilherme Barbosa Junior</t>
  </si>
  <si>
    <t>***.887.597**</t>
  </si>
  <si>
    <t>Técnico Eletrotécnico</t>
  </si>
  <si>
    <t>José Luiz Xavier</t>
  </si>
  <si>
    <t>***.547.377**</t>
  </si>
  <si>
    <t>Júlio César Linhares de Araújo</t>
  </si>
  <si>
    <t>***.461.257**</t>
  </si>
  <si>
    <t>Lauro Pereira Barreto CF</t>
  </si>
  <si>
    <t>***.422.647**</t>
  </si>
  <si>
    <t>Oficial de Manutenção</t>
  </si>
  <si>
    <t>Leandro de Almeida Silva C/AD</t>
  </si>
  <si>
    <t>***.184.667**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</si>
  <si>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</si>
  <si>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</si>
  <si>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</si>
  <si>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</si>
  <si>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</si>
  <si>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</si>
  <si>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</si>
  <si>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</si>
  <si>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Luciano Bernardo da Silva</t>
  </si>
  <si>
    <t>***462.087¨¨</t>
  </si>
  <si>
    <t>Luís Cláudio Alves De Oliveira</t>
  </si>
  <si>
    <t>***.616.227**</t>
  </si>
  <si>
    <t>Luzimar Costa De Oliveira</t>
  </si>
  <si>
    <t>***.939.587**</t>
  </si>
  <si>
    <t>Marcelo Bezarra Martiliano - CF</t>
  </si>
  <si>
    <t>***.519.717**</t>
  </si>
  <si>
    <t>Nicanor Jesus S. Contreras - CF</t>
  </si>
  <si>
    <t>***.963.297**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</si>
  <si>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</si>
  <si>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</si>
  <si>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</si>
  <si>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</si>
  <si>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</si>
  <si>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</si>
  <si>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</si>
  <si>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</si>
  <si>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Reinaldo Simões Cordeiro CF</t>
  </si>
  <si>
    <t>***.238.327**</t>
  </si>
  <si>
    <t>Ajudante Geral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</si>
  <si>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</si>
  <si>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</si>
  <si>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</si>
  <si>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</si>
  <si>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</si>
  <si>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</si>
  <si>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</si>
  <si>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</si>
  <si>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</si>
  <si>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</si>
  <si>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t>Vinicius José S. de Araújo CF</t>
  </si>
  <si>
    <t>***.251.257**</t>
  </si>
  <si>
    <t>Walcyr Pereira Maciel</t>
  </si>
  <si>
    <t>***.616.715**</t>
  </si>
  <si>
    <t>Wesley Felipe A. da Conceição - CF</t>
  </si>
  <si>
    <t>***.910.437**</t>
  </si>
  <si>
    <t>Willian Soares Moreira</t>
  </si>
  <si>
    <t>***.360.287**</t>
  </si>
  <si>
    <t>NUTRIFIT ASSESSORIA E CONSULTORIA EM SAÚDE LTDA</t>
  </si>
  <si>
    <t>Vigente até 20/09/2023</t>
  </si>
  <si>
    <t>Jorge Luís Ribeiro Da Silva</t>
  </si>
  <si>
    <t>***.410.227**</t>
  </si>
  <si>
    <t>Sheila Apelian Valério</t>
  </si>
  <si>
    <t>***.515.877**</t>
  </si>
  <si>
    <t xml:space="preserve"> INSTITUTO NACIONAL DE ASSISTÊNCIA TRABALHO OPORTUNIDADES E SAÚDE</t>
  </si>
  <si>
    <t>Agatha Irismar Ferreira Da Silva</t>
  </si>
  <si>
    <t>***.211.704**</t>
  </si>
  <si>
    <t>Rio De Janeiro</t>
  </si>
  <si>
    <t>Alessandra De Andrade Aleixo</t>
  </si>
  <si>
    <t>***.418.327**</t>
  </si>
  <si>
    <t xml:space="preserve">Amanda De Moura Pereira  </t>
  </si>
  <si>
    <t>***.277.084**</t>
  </si>
  <si>
    <t xml:space="preserve">Ana Beatriz Amaral Mondego  </t>
  </si>
  <si>
    <t>***.191.297**</t>
  </si>
  <si>
    <t xml:space="preserve">Ana Clara Dos Santos Alves Da Silva  </t>
  </si>
  <si>
    <t>***.537.207**</t>
  </si>
  <si>
    <t xml:space="preserve">Ana Julia Morais De Paula </t>
  </si>
  <si>
    <t>***.828.147**</t>
  </si>
  <si>
    <t xml:space="preserve">Ana Laura Alves Cerqueira </t>
  </si>
  <si>
    <t>***.024.407**</t>
  </si>
  <si>
    <t xml:space="preserve">Andressa Timbo Magalhaes  </t>
  </si>
  <si>
    <t>***.834.657**</t>
  </si>
  <si>
    <t xml:space="preserve">Anne Isabelle Galdino Ferreira  </t>
  </si>
  <si>
    <t>***.172.817**</t>
  </si>
  <si>
    <t xml:space="preserve">Anne Victoria Miranda Abrao De Sousa  </t>
  </si>
  <si>
    <t>***.930.527**</t>
  </si>
  <si>
    <t xml:space="preserve">Arthur Oliveira Da Silva  </t>
  </si>
  <si>
    <t>***.385.741**</t>
  </si>
  <si>
    <t xml:space="preserve">Bruno Da Silva De Oliveira  </t>
  </si>
  <si>
    <t>***.509.207**</t>
  </si>
  <si>
    <t xml:space="preserve">Daniel Da Silva Cabral  </t>
  </si>
  <si>
    <t>***.354.947**</t>
  </si>
  <si>
    <t xml:space="preserve">Felipe Elias Alvares Das Chagas Lima  </t>
  </si>
  <si>
    <t>***.194.097**</t>
  </si>
  <si>
    <t xml:space="preserve">Fernanda Maria De Oliveira Hajjar  </t>
  </si>
  <si>
    <t>***.830.017**</t>
  </si>
  <si>
    <t xml:space="preserve">Gabriely Fernandes De Oliveira  </t>
  </si>
  <si>
    <t>***.130.007**</t>
  </si>
  <si>
    <t xml:space="preserve">Gabryelle Rodrigues Paulino  </t>
  </si>
  <si>
    <t>***.575.267**</t>
  </si>
  <si>
    <t xml:space="preserve">Giovanna De Souza Silva  </t>
  </si>
  <si>
    <t>***.511.877**</t>
  </si>
  <si>
    <t xml:space="preserve">Hemilly Kethilen Dos Santos Oliveira  </t>
  </si>
  <si>
    <t>***.558.887**</t>
  </si>
  <si>
    <t xml:space="preserve">João Gabriel Campos De Jesus  </t>
  </si>
  <si>
    <t>***.895.487**</t>
  </si>
  <si>
    <t xml:space="preserve">João Henrique Dias De Souza  </t>
  </si>
  <si>
    <t>***.885.957**</t>
  </si>
  <si>
    <t xml:space="preserve">Joao Vitor Duarte Dos Santos  </t>
  </si>
  <si>
    <t>***.199.567**</t>
  </si>
  <si>
    <t xml:space="preserve">Julia Palau Hangle Santos  </t>
  </si>
  <si>
    <t>***.906.637**</t>
  </si>
  <si>
    <t xml:space="preserve">Jullia De Oliveira Alves  </t>
  </si>
  <si>
    <t>***.610.757**</t>
  </si>
  <si>
    <t xml:space="preserve">Karolayne Rodrigues Dos Santos  </t>
  </si>
  <si>
    <t>***.918.467**</t>
  </si>
  <si>
    <t xml:space="preserve">Luciane Keilly Sabino De Andrade Souza </t>
  </si>
  <si>
    <t>***.253.367**</t>
  </si>
  <si>
    <t xml:space="preserve">Maria Fernanda Morais Da Costa </t>
  </si>
  <si>
    <t>***.124.047**</t>
  </si>
  <si>
    <t xml:space="preserve">Miguel De Andrade Gonçalves </t>
  </si>
  <si>
    <t>***.636.607**</t>
  </si>
  <si>
    <t>Pablo Santos Da Costa</t>
  </si>
  <si>
    <t>***.542.437**</t>
  </si>
  <si>
    <t>Rebecca Da Conceicão Magalhães</t>
  </si>
  <si>
    <t>***.883.957**</t>
  </si>
  <si>
    <t xml:space="preserve">Thiago Oliveira Da Silva </t>
  </si>
  <si>
    <t>***.863.567**</t>
  </si>
  <si>
    <t>Yasmim De Oliveira Batista</t>
  </si>
  <si>
    <t>***.015.687**</t>
  </si>
  <si>
    <t>Yasmin De Lima Castro Calixto</t>
  </si>
  <si>
    <t>***.277.597**</t>
  </si>
  <si>
    <t>TOTAL DE TERCEIRIZADOS DA REGIONAL RIO DE JANEIRO</t>
  </si>
  <si>
    <t>MONTENGE ENGENHARIA LTDA</t>
  </si>
  <si>
    <t>Prestação de serviços de Manutenção Predial</t>
  </si>
  <si>
    <t>Porto Alegre</t>
  </si>
  <si>
    <t>Alex Sander Fernandes dso</t>
  </si>
  <si>
    <t>***.105.290**</t>
  </si>
  <si>
    <t>Eletricista - Folguista</t>
  </si>
  <si>
    <t>Claudio Luis Barbosa  C/F</t>
  </si>
  <si>
    <t>***.904.001**</t>
  </si>
  <si>
    <t>Cleber Oliveira dos Santos</t>
  </si>
  <si>
    <t>***.897.100**</t>
  </si>
  <si>
    <t>Maio Ofical de Manutenção Predial</t>
  </si>
  <si>
    <t xml:space="preserve">Felipe Polga Jorge	</t>
  </si>
  <si>
    <t>***.634.940**</t>
  </si>
  <si>
    <t>Oficial Eletricista</t>
  </si>
  <si>
    <t>Fernando Dos Passos Barbosa</t>
  </si>
  <si>
    <t>***.624.120**</t>
  </si>
  <si>
    <t>Gabriel dos Santos Aires</t>
  </si>
  <si>
    <t>***.110.180**</t>
  </si>
  <si>
    <t>Meio Oficial de Manutenção Predial</t>
  </si>
  <si>
    <t>Helio Antonio da Silva</t>
  </si>
  <si>
    <t>***.276.400**</t>
  </si>
  <si>
    <t>Encarregado  -  Eletrotécnico</t>
  </si>
  <si>
    <t>Higor Bayard Pla Santos</t>
  </si>
  <si>
    <t>***.368.750**</t>
  </si>
  <si>
    <t>Encarregado / Eletrotécnico</t>
  </si>
  <si>
    <t>Encarregado - Eletrotécnico</t>
  </si>
  <si>
    <t>Leandro De Souza Gonçalves</t>
  </si>
  <si>
    <t>***.194.090**</t>
  </si>
  <si>
    <t>Matheus Machado Ambrosini</t>
  </si>
  <si>
    <t>***.732.050**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</si>
  <si>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</si>
  <si>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</si>
  <si>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</si>
  <si>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</si>
  <si>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</si>
  <si>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</si>
  <si>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Otelo Gezatt Quadros</t>
  </si>
  <si>
    <t>***.924.950**</t>
  </si>
  <si>
    <t>Oficial Hidrossánitário</t>
  </si>
  <si>
    <t>Ubiraci Dos Santos Cardoso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</si>
  <si>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</si>
  <si>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</si>
  <si>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</si>
  <si>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</si>
  <si>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</si>
  <si>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</si>
  <si>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</si>
  <si>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***.467.930-**</t>
  </si>
  <si>
    <t>Claudemir Sussek</t>
  </si>
  <si>
    <t>***.211.232**</t>
  </si>
  <si>
    <t>Cleber dos Santos Braga</t>
  </si>
  <si>
    <t>***.391.350**</t>
  </si>
  <si>
    <t>Cleber Martins</t>
  </si>
  <si>
    <t>***.700.589**</t>
  </si>
  <si>
    <t>Cristiano Joaquim da Silva</t>
  </si>
  <si>
    <t>***.070.904**</t>
  </si>
  <si>
    <t>Eduardo de Oliveira Pereira Filho</t>
  </si>
  <si>
    <t>***.241.250**</t>
  </si>
  <si>
    <t>Gustavo de José Jesus Silva</t>
  </si>
  <si>
    <t>***.403.329**</t>
  </si>
  <si>
    <t>Guilhermo de Mello Fernandes</t>
  </si>
  <si>
    <t>***.801.110**</t>
  </si>
  <si>
    <t>Jeferson Barres Gomes</t>
  </si>
  <si>
    <t>***.955.020**</t>
  </si>
  <si>
    <t>João Marcos Da Silva</t>
  </si>
  <si>
    <t>***.347.800**</t>
  </si>
  <si>
    <t>Jorge de Jesus Azevedo</t>
  </si>
  <si>
    <t>***.994.190**</t>
  </si>
  <si>
    <t>Leandro Souza de Brito</t>
  </si>
  <si>
    <t>***.813.950**</t>
  </si>
  <si>
    <t>Lucas Rodrigues Moreira</t>
  </si>
  <si>
    <t>***.811.805**</t>
  </si>
  <si>
    <t>Luciano da Silva Mesquita</t>
  </si>
  <si>
    <t>***.383.030**</t>
  </si>
  <si>
    <t>LuisFernando Ramos Trindade</t>
  </si>
  <si>
    <t>***.360.300**</t>
  </si>
  <si>
    <t>Marcelo Moisinho Calisto</t>
  </si>
  <si>
    <t>***.716.770**</t>
  </si>
  <si>
    <t>Matheus Rodrigues Maciel</t>
  </si>
  <si>
    <t>***.775.310**</t>
  </si>
  <si>
    <t>Miguel Osório Nascimento Almeida</t>
  </si>
  <si>
    <t>***.578.330**</t>
  </si>
  <si>
    <t>Paulo Roberto Rosa Goularte</t>
  </si>
  <si>
    <t>***.593.380**</t>
  </si>
  <si>
    <t>Ricardo Willian Da Silveira</t>
  </si>
  <si>
    <t>***.574.230**</t>
  </si>
  <si>
    <t>Rodrigo de Souza Costa Ribeiro</t>
  </si>
  <si>
    <t>***.500.100**</t>
  </si>
  <si>
    <t>Valmir Gomes da Conceição</t>
  </si>
  <si>
    <t>***.221.440**</t>
  </si>
  <si>
    <t>Vitalino Garcia Anschau</t>
  </si>
  <si>
    <t>***.536.050**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</si>
  <si>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</si>
  <si>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</si>
  <si>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</si>
  <si>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</si>
  <si>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</si>
  <si>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Amanda Fortes Antão</t>
  </si>
  <si>
    <t>***.747.300**</t>
  </si>
  <si>
    <t>Andressa Demtrio dos Santos</t>
  </si>
  <si>
    <t>***.983.720**</t>
  </si>
  <si>
    <t>Camila Machado Mendes</t>
  </si>
  <si>
    <t>***.689.000**</t>
  </si>
  <si>
    <t>Claudia Livino</t>
  </si>
  <si>
    <t>***.223.560**</t>
  </si>
  <si>
    <t>Edson Almeida Moreira</t>
  </si>
  <si>
    <t>***.606.942**</t>
  </si>
  <si>
    <t>Felipe Da Silva Fagundes</t>
  </si>
  <si>
    <t>***.273.920**</t>
  </si>
  <si>
    <t>Fernanda Kedis Sirena</t>
  </si>
  <si>
    <t>***.843.200**</t>
  </si>
  <si>
    <t>Katia Cilene Ferreira Da Rosa</t>
  </si>
  <si>
    <t>***.868.940**</t>
  </si>
  <si>
    <t>João Cláudio da Silva Duarte</t>
  </si>
  <si>
    <t>***.006.760**</t>
  </si>
  <si>
    <t>Leila da Luz Gomes</t>
  </si>
  <si>
    <t>***.766.620**</t>
  </si>
  <si>
    <t>Luan Figueiredo Correa</t>
  </si>
  <si>
    <t>***.559.250**</t>
  </si>
  <si>
    <t>Lucimara Matos da Silva</t>
  </si>
  <si>
    <t>***.421.830**</t>
  </si>
  <si>
    <t>Luis Felipe Oliveira Machado</t>
  </si>
  <si>
    <t>***.563.500**</t>
  </si>
  <si>
    <t>Pamela Caroline De Souza Jardim</t>
  </si>
  <si>
    <t>***.849.260**</t>
  </si>
  <si>
    <t>Priscila Maristela Pogorzelski</t>
  </si>
  <si>
    <t>***.991.960**</t>
  </si>
  <si>
    <t>Sim</t>
  </si>
  <si>
    <t>Renata de Oliveira</t>
  </si>
  <si>
    <t>***.159.300**</t>
  </si>
  <si>
    <t>Simone Lacerda Reschke</t>
  </si>
  <si>
    <t>***.568.180**</t>
  </si>
  <si>
    <t>Valmir Oliveira</t>
  </si>
  <si>
    <t>***.101.250**</t>
  </si>
  <si>
    <t>Vanda Eunice De Oliveira Barrada</t>
  </si>
  <si>
    <t>***.290.150**</t>
  </si>
  <si>
    <t>Caroline Bastos Scorsato</t>
  </si>
  <si>
    <t>***.927.270**</t>
  </si>
  <si>
    <t>Vigente até 19/05/2024</t>
  </si>
  <si>
    <t>Prestação de Serviços Contínuos de Capacitação de Jovens Aprendizes
Do Serviços de refeitório e Lancheria</t>
  </si>
  <si>
    <t>Ana Cristina Coutinho Machado</t>
  </si>
  <si>
    <t>***.908.840**</t>
  </si>
  <si>
    <t>Gabriela Aparecida Machado Muniz</t>
  </si>
  <si>
    <t>***.162.787**</t>
  </si>
  <si>
    <t>Jhuan Vinicius Soares Nunes</t>
  </si>
  <si>
    <t>***.694.200**</t>
  </si>
  <si>
    <t>Joao Gabriel Marques Pereira</t>
  </si>
  <si>
    <t>***.999.730**</t>
  </si>
  <si>
    <t>Kelvin Irones Figlerski Marion</t>
  </si>
  <si>
    <t>***.309.600**</t>
  </si>
  <si>
    <t>Luana Gutierrez Andrade Biermann</t>
  </si>
  <si>
    <t>***.642.390**</t>
  </si>
  <si>
    <t>Luan Fonseca</t>
  </si>
  <si>
    <t>***.725.440**</t>
  </si>
  <si>
    <t>Luisa Nunes Falk</t>
  </si>
  <si>
    <t>***.585.680**</t>
  </si>
  <si>
    <t>Pedro Gabriel Martins Dornelles</t>
  </si>
  <si>
    <t>***.014.360**</t>
  </si>
  <si>
    <t>Pedro Lucas Suris Rodrigues</t>
  </si>
  <si>
    <t>***.670.910**</t>
  </si>
  <si>
    <t>Rafaela De Lima Soares</t>
  </si>
  <si>
    <t>***.748.930**</t>
  </si>
  <si>
    <t>Raysha Beatriz Mesquita De Freitas</t>
  </si>
  <si>
    <t>***006.900**</t>
  </si>
  <si>
    <t>Vitoria Fukes Garcia</t>
  </si>
  <si>
    <t>***.419.770**</t>
  </si>
  <si>
    <t>TOTAL DE TERCEIRIZADOS DA REGIONAL PORTO ALEGRE</t>
  </si>
  <si>
    <t>Vigente até 31/07/2023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</si>
  <si>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</si>
  <si>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</si>
  <si>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</si>
  <si>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</si>
  <si>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</si>
  <si>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</si>
  <si>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</si>
  <si>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Danilo dos Santos Conceição</t>
  </si>
  <si>
    <t>***.432.925**</t>
  </si>
  <si>
    <t>Délson Luiz Mascarenhas de Santana</t>
  </si>
  <si>
    <t>***.999.235**</t>
  </si>
  <si>
    <t>Fernando Costa Lacerda C/F</t>
  </si>
  <si>
    <t>***441.675**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</si>
  <si>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</si>
  <si>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</si>
  <si>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</si>
  <si>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</si>
  <si>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</si>
  <si>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</si>
  <si>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Manoel Pereira da Silva</t>
  </si>
  <si>
    <t>***.623.615**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</si>
  <si>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</si>
  <si>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</si>
  <si>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</si>
  <si>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</si>
  <si>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</si>
  <si>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</si>
  <si>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</si>
  <si>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</si>
  <si>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</si>
  <si>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</si>
  <si>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</si>
  <si>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</si>
  <si>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</si>
  <si>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***007.605**</t>
  </si>
  <si>
    <t>Washington dos Santos de Araujo</t>
  </si>
  <si>
    <t>***.942.785**</t>
  </si>
  <si>
    <t>Vigente até 03/01/2026</t>
  </si>
  <si>
    <t>***.948.815**</t>
  </si>
  <si>
    <t>Antonio Claudio dos Santos Matos</t>
  </si>
  <si>
    <t>Delson Luiz Marcarenhas de Santana</t>
  </si>
  <si>
    <t>Fernando Costa Lacerda</t>
  </si>
  <si>
    <t>***.441.675**</t>
  </si>
  <si>
    <t>Filipe de Souza Gomes de Sá</t>
  </si>
  <si>
    <t>Gilberto Paim dos Santos Junior</t>
  </si>
  <si>
    <t>Joilson Vieira de Jesus</t>
  </si>
  <si>
    <t>Marli Rosario da Silva</t>
  </si>
  <si>
    <t>Manoel dos Santos Filho</t>
  </si>
  <si>
    <t>***.154.905</t>
  </si>
  <si>
    <t>Maxymar Fabyel Da Silveira Cal</t>
  </si>
  <si>
    <t>Nadja Maria dos Santos Cerqueira</t>
  </si>
  <si>
    <t>***.292695**</t>
  </si>
  <si>
    <t>***.007.605**</t>
  </si>
  <si>
    <t>SETE SERVIÇOS TERCEIRIZADOS LTDA</t>
  </si>
  <si>
    <t>Vigente até 03/07/2028</t>
  </si>
  <si>
    <t>Serviços continuados de Facilities; Serviços de limpeza, jardinagem, recepção, apoio administrativo e copeiragem, com mão de obra dedicada</t>
  </si>
  <si>
    <t>Alexsandra Pereira dos Anjos</t>
  </si>
  <si>
    <t>***806.175**</t>
  </si>
  <si>
    <t>Ana Lucia Boa Morte Das Neves</t>
  </si>
  <si>
    <t>***687.785**</t>
  </si>
  <si>
    <r>
      <t>Catiana de Jesus dos Anjos (</t>
    </r>
    <r>
      <rPr>
        <b/>
        <sz val="10"/>
        <color rgb="FFFF0000"/>
        <rFont val="Arial"/>
        <family val="2"/>
      </rPr>
      <t>S</t>
    </r>
    <r>
      <rPr>
        <sz val="10"/>
        <color rgb="FF000000"/>
        <rFont val="Arial"/>
        <family val="2"/>
      </rPr>
      <t>)</t>
    </r>
  </si>
  <si>
    <t>***685.295**</t>
  </si>
  <si>
    <t>Liliane Conceição de Souza</t>
  </si>
  <si>
    <t>***125.975**</t>
  </si>
  <si>
    <t>Luis Alberto Santos Palmeira</t>
  </si>
  <si>
    <t>***794.235**</t>
  </si>
  <si>
    <t>Shelton do Nascimento Goes</t>
  </si>
  <si>
    <t>***221.335**</t>
  </si>
  <si>
    <t>Talita Gomes Carvalho</t>
  </si>
  <si>
    <t>**498.635**</t>
  </si>
  <si>
    <t>Vandilson Bispo de Jesus</t>
  </si>
  <si>
    <t>***996.285**</t>
  </si>
  <si>
    <t>HIGICLEAN III TECNOLOGIA E LIMPEZA EIRELI</t>
  </si>
  <si>
    <t>Prestação de Serviços de Limpeza, Conservação e Higienização.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</si>
  <si>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</si>
  <si>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</si>
  <si>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</si>
  <si>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</si>
  <si>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</si>
  <si>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</si>
  <si>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Maria José dos Santos</t>
  </si>
  <si>
    <t>***.043.275**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</si>
  <si>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</si>
  <si>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</si>
  <si>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</si>
  <si>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</si>
  <si>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</si>
  <si>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</si>
  <si>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Tiago dos Santos Dias</t>
  </si>
  <si>
    <t>***.434.335**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</si>
  <si>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</si>
  <si>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</si>
  <si>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</si>
  <si>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</si>
  <si>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</si>
  <si>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</si>
  <si>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Valmir Souza Teles (C/F)</t>
  </si>
  <si>
    <t>***583.535**</t>
  </si>
  <si>
    <t>RENOVAR ENGENHARIA LTDA</t>
  </si>
  <si>
    <t>Vigente até 30/09/2023</t>
  </si>
  <si>
    <t>Serviços Continuados de Operação, Manutenção Preventiva e Corretiva dos Sistemas, dos Equipamentos e das Instalações Prediais</t>
  </si>
  <si>
    <t>Alisson Rocha Maia</t>
  </si>
  <si>
    <t>***.952.615**</t>
  </si>
  <si>
    <t xml:space="preserve">Estagiario Tecnico Eletrotécnico </t>
  </si>
  <si>
    <t>Carlos Alberto Gomes Lima</t>
  </si>
  <si>
    <t>***.968.925**</t>
  </si>
  <si>
    <t>Auxiliar Administrativo - Aprendiz</t>
  </si>
  <si>
    <t>Cristiano de Jesus lima C/F</t>
  </si>
  <si>
    <t>***.396.914**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</si>
  <si>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</si>
  <si>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</si>
  <si>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</si>
  <si>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</si>
  <si>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</si>
  <si>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</si>
  <si>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Kaiky Cerqueira Passos</t>
  </si>
  <si>
    <t>***.205.305**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</si>
  <si>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</si>
  <si>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</si>
  <si>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</si>
  <si>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</si>
  <si>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</si>
  <si>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</si>
  <si>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Marcio Vinícius da Silva Santos</t>
  </si>
  <si>
    <t>***.933.265**</t>
  </si>
  <si>
    <t>Marcus Vinicius Andrade Barbosa C/F</t>
  </si>
  <si>
    <t>***.904.195**</t>
  </si>
  <si>
    <t>Mauricio Venicios da Silva Santos</t>
  </si>
  <si>
    <t>***.292.285**</t>
  </si>
  <si>
    <t>Rafael  Costa  Martinez</t>
  </si>
  <si>
    <t>***.107.885**</t>
  </si>
  <si>
    <t>Sílvio César Ribeiro</t>
  </si>
  <si>
    <t>***.948.585**</t>
  </si>
  <si>
    <r>
      <t xml:space="preserve">Viltinei Viana dos Santos </t>
    </r>
    <r>
      <rPr>
        <sz val="10"/>
        <color rgb="FFFF0000"/>
        <rFont val="Arial"/>
        <family val="2"/>
      </rPr>
      <t>C/F</t>
    </r>
  </si>
  <si>
    <t>***742.875**</t>
  </si>
  <si>
    <t>Webert Leandro dos Santos Silva C/F</t>
  </si>
  <si>
    <t>***.082.985**</t>
  </si>
  <si>
    <t>Wellington de Jesus Santos</t>
  </si>
  <si>
    <t>***.533.125**</t>
  </si>
  <si>
    <t>DAMASCENO SERVIÇOS LTDA</t>
  </si>
  <si>
    <t>Vigente até 31/07/2025</t>
  </si>
  <si>
    <t>Serviços de Recepção</t>
  </si>
  <si>
    <r>
      <t xml:space="preserve">Fabricio H. Silva dos Santos - </t>
    </r>
    <r>
      <rPr>
        <b/>
        <sz val="11"/>
        <color rgb="FFFF0000"/>
        <rFont val="Calibri"/>
        <family val="2"/>
      </rPr>
      <t>C/F</t>
    </r>
  </si>
  <si>
    <t>***920.525**</t>
  </si>
  <si>
    <r>
      <t>Iraildes Cerqueira Moraes</t>
    </r>
    <r>
      <rPr>
        <b/>
        <sz val="11"/>
        <color rgb="FFFF0000"/>
        <rFont val="Calibri"/>
        <family val="2"/>
      </rPr>
      <t xml:space="preserve"> C/</t>
    </r>
    <r>
      <rPr>
        <b/>
        <sz val="12"/>
        <color rgb="FFFF0000"/>
        <rFont val="Calibri"/>
        <family val="2"/>
      </rPr>
      <t>F</t>
    </r>
  </si>
  <si>
    <t>***795.855**</t>
  </si>
  <si>
    <r>
      <t xml:space="preserve">Luis Henrique dos Santos </t>
    </r>
    <r>
      <rPr>
        <sz val="11"/>
        <color rgb="FFFF0000"/>
        <rFont val="Calibri"/>
        <family val="2"/>
      </rPr>
      <t>C/</t>
    </r>
    <r>
      <rPr>
        <b/>
        <sz val="11"/>
        <color rgb="FFFF0000"/>
        <rFont val="Calibri"/>
        <family val="2"/>
      </rPr>
      <t>F</t>
    </r>
  </si>
  <si>
    <t>***443.195**</t>
  </si>
  <si>
    <t>Shelton Nascimento Goês</t>
  </si>
  <si>
    <t>***.221.335**</t>
  </si>
  <si>
    <t>***.498.635**</t>
  </si>
  <si>
    <t>EXPECTA ATENDIMENTO E ASSISTÊNCIA A SAÚDE LTDA</t>
  </si>
  <si>
    <t>Vigente até 09/09/2023</t>
  </si>
  <si>
    <t>Prestação de Serviços de Saúde Ocupacional</t>
  </si>
  <si>
    <t>Iara Gonçalves da Conceição</t>
  </si>
  <si>
    <t>***.315.925**</t>
  </si>
  <si>
    <t>Vigente até 30/06/2026</t>
  </si>
  <si>
    <t>Serviços de Carregadores</t>
  </si>
  <si>
    <t>Almende Santos da Silva</t>
  </si>
  <si>
    <t>***717.515**</t>
  </si>
  <si>
    <t>Carregador</t>
  </si>
  <si>
    <t>Mácio Cruz da Silva</t>
  </si>
  <si>
    <t>***.169.535**</t>
  </si>
  <si>
    <t>REDE NACIONAL DE APRENDIZAGEM PROMOÇÃO SOCIAL E INTEGRAÇÃO - RENAPSI</t>
  </si>
  <si>
    <t>Contrato Para Formação Técnico - Profissional de Adolecentes Visando Implementação de Programa de Jovem Aprendiz no Serpro</t>
  </si>
  <si>
    <t>Andre Carlos Dorea Dos Santos Xavier</t>
  </si>
  <si>
    <t>***.094.065**</t>
  </si>
  <si>
    <t>Andre Luis Veloso Pereira Ribeiro</t>
  </si>
  <si>
    <t>***.471.725**</t>
  </si>
  <si>
    <t>Bruna Pacheco De Jesus</t>
  </si>
  <si>
    <t>***.883.115**</t>
  </si>
  <si>
    <t>Douglas Jacques Freitas Fernandes</t>
  </si>
  <si>
    <t>***.662.565**</t>
  </si>
  <si>
    <t>Icaro Delano Almeida Daltro</t>
  </si>
  <si>
    <t>***.494.415**</t>
  </si>
  <si>
    <t>Janderson Allan Matos Lima</t>
  </si>
  <si>
    <t>***.829.855**</t>
  </si>
  <si>
    <t>Mariana Dos Santos Da Conceicao</t>
  </si>
  <si>
    <t>***.636.975**</t>
  </si>
  <si>
    <t>Sarah Pinto Souza Dos Santos</t>
  </si>
  <si>
    <t>***.918.625**</t>
  </si>
  <si>
    <t>Sophia De Araujo Ferreira</t>
  </si>
  <si>
    <t>***.535.015**</t>
  </si>
  <si>
    <t>Suane Eustaquio Lopes Pessoa</t>
  </si>
  <si>
    <t>***.245.655**</t>
  </si>
  <si>
    <t>Thais Costa Dos Santos</t>
  </si>
  <si>
    <t>***.698.545**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</si>
  <si>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</si>
  <si>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</si>
  <si>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</si>
  <si>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</si>
  <si>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</si>
  <si>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</si>
  <si>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</si>
  <si>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</si>
  <si>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Encarregado De Eletrica</t>
  </si>
  <si>
    <t>Alexsandro Teixeira de Assis</t>
  </si>
  <si>
    <t>***.912.188**</t>
  </si>
  <si>
    <t>Tecnico Mecânico De Refrigeração</t>
  </si>
  <si>
    <t>André Luiz De Oliveira</t>
  </si>
  <si>
    <t>***.303.288**</t>
  </si>
  <si>
    <t>Técnico Hidrosanitário</t>
  </si>
  <si>
    <t>Antônio Souza Santos</t>
  </si>
  <si>
    <t>***.698.148**</t>
  </si>
  <si>
    <t>Técnico Eletrotecnico</t>
  </si>
  <si>
    <t>Bruno Aparecido da Silva</t>
  </si>
  <si>
    <t>***.996.998**</t>
  </si>
  <si>
    <t>Carlos Antônio Santos Machado</t>
  </si>
  <si>
    <t>***.484.755**</t>
  </si>
  <si>
    <t>Carlos Eduardo da Silva</t>
  </si>
  <si>
    <t>***.989.968**</t>
  </si>
  <si>
    <t>Daniel Cassimiro Da Silva</t>
  </si>
  <si>
    <t>***.612.924**</t>
  </si>
  <si>
    <t>Edílson dos Santos Santana</t>
  </si>
  <si>
    <t>***.555.404**</t>
  </si>
  <si>
    <t>Artífice Man. Geral</t>
  </si>
  <si>
    <t>Edson Dos Santos Oliveira</t>
  </si>
  <si>
    <t>***.753.638**</t>
  </si>
  <si>
    <t>Elias Francisco Da Silva</t>
  </si>
  <si>
    <t>***.031.598**</t>
  </si>
  <si>
    <t>Erivaldo Luiz de Souza Silva</t>
  </si>
  <si>
    <t>***.955.408**</t>
  </si>
  <si>
    <t>Artífice Manutenção  Geral</t>
  </si>
  <si>
    <t>Endrew Alexsandro da Silva</t>
  </si>
  <si>
    <t>***.284.858**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</si>
  <si>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</si>
  <si>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</si>
  <si>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</si>
  <si>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</si>
  <si>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</si>
  <si>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</si>
  <si>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</si>
  <si>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</si>
  <si>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Tecnico De Rede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</si>
  <si>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</si>
  <si>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</si>
  <si>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</si>
  <si>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</si>
  <si>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</si>
  <si>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</si>
  <si>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Técnico Eletrotécnico </t>
  </si>
  <si>
    <t>José Roberto Da Silva</t>
  </si>
  <si>
    <t>***.722.998**</t>
  </si>
  <si>
    <t>José Ílton Da Silva</t>
  </si>
  <si>
    <t>***.233.398**</t>
  </si>
  <si>
    <t>Eletricista </t>
  </si>
  <si>
    <t>Joseilton Pereira da Silva</t>
  </si>
  <si>
    <t>***.038.495**</t>
  </si>
  <si>
    <t>José Wegiton Da Silva</t>
  </si>
  <si>
    <t>***.331.138**</t>
  </si>
  <si>
    <t>Encarregado Civil </t>
  </si>
  <si>
    <t>Márcio Sansone Munhoz</t>
  </si>
  <si>
    <t>***.360.088**</t>
  </si>
  <si>
    <t>Encarregado De Refrigeração 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</si>
  <si>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</si>
  <si>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</si>
  <si>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</si>
  <si>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</si>
  <si>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</si>
  <si>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</si>
  <si>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>Técnico Hidrossanitário 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</si>
  <si>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</si>
  <si>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</si>
  <si>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</si>
  <si>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</si>
  <si>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</si>
  <si>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</si>
  <si>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</si>
  <si>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</si>
  <si>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</si>
  <si>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</si>
  <si>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</si>
  <si>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ARGUS TRANSPORTES E SERVIÇOS LTDA. EPP</t>
  </si>
  <si>
    <t>Vigente até 09/07/2024</t>
  </si>
  <si>
    <t>Serviços Continuados de Transporte</t>
  </si>
  <si>
    <t>Rodrigo Francisco Pesco</t>
  </si>
  <si>
    <t>***.632.128**</t>
  </si>
  <si>
    <t>SEAL SEGURANÇA ALTERNATIVA EIRELI</t>
  </si>
  <si>
    <t>Abenilson Aparecido Dos Santos</t>
  </si>
  <si>
    <t>***.427.259**</t>
  </si>
  <si>
    <t>Adalberto Alves da Costa</t>
  </si>
  <si>
    <t>***.076.738**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</si>
  <si>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</si>
  <si>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</si>
  <si>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</si>
  <si>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</si>
  <si>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</si>
  <si>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</si>
  <si>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</si>
  <si>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</si>
  <si>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</si>
  <si>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</si>
  <si>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</si>
  <si>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</si>
  <si>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</si>
  <si>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</si>
  <si>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</si>
  <si>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</si>
  <si>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Augusto Revio Amaral</t>
  </si>
  <si>
    <t>***.307.048**</t>
  </si>
  <si>
    <t>Braz Soares De Souza</t>
  </si>
  <si>
    <t>***.177.424**</t>
  </si>
  <si>
    <t>Bruno Rodrigues Santos</t>
  </si>
  <si>
    <t>***057.318***</t>
  </si>
  <si>
    <t>Caio Pereira Santos  C/F</t>
  </si>
  <si>
    <t>***294.628***</t>
  </si>
  <si>
    <t>Domingos Marcio Silva De Jesus</t>
  </si>
  <si>
    <t>***.108.165**</t>
  </si>
  <si>
    <t>Dejair Pereira De Faria</t>
  </si>
  <si>
    <t>***.597.807**</t>
  </si>
  <si>
    <t>Dorival Figueiredo Santos</t>
  </si>
  <si>
    <t>***.441.418**</t>
  </si>
  <si>
    <t>Ecineide Oliveira Dos Santos</t>
  </si>
  <si>
    <t>***.956.008**</t>
  </si>
  <si>
    <t>Edson Justino Dos Santos</t>
  </si>
  <si>
    <t>***.931.328**</t>
  </si>
  <si>
    <t>Eugenia Cristina Do Nascimento Rocha</t>
  </si>
  <si>
    <t>***.443.788**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</si>
  <si>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</si>
  <si>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</si>
  <si>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</si>
  <si>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</si>
  <si>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</si>
  <si>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</si>
  <si>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</si>
  <si>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</si>
  <si>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Ilton Oliveira Novais</t>
  </si>
  <si>
    <t>***.909.915**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</si>
  <si>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</si>
  <si>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</si>
  <si>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</si>
  <si>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</si>
  <si>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</si>
  <si>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</si>
  <si>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</si>
  <si>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</si>
  <si>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</si>
  <si>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</si>
  <si>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Jonathas Santana Santos</t>
  </si>
  <si>
    <t>***201.158***</t>
  </si>
  <si>
    <t>Jose Alberes Da Silva</t>
  </si>
  <si>
    <t>***.933.088**</t>
  </si>
  <si>
    <t>Jose Fernando Ferreira De Lima</t>
  </si>
  <si>
    <t>***.714.344**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</si>
  <si>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</si>
  <si>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</si>
  <si>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</si>
  <si>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</si>
  <si>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</si>
  <si>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</si>
  <si>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</si>
  <si>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</si>
  <si>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</si>
  <si>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</si>
  <si>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Leandro Silva Santos</t>
  </si>
  <si>
    <t>***.628.655**</t>
  </si>
  <si>
    <t>Luciene Pinheiro de Oliveira</t>
  </si>
  <si>
    <t>***.218.638**</t>
  </si>
  <si>
    <t>Luciano Jose Da Rocha</t>
  </si>
  <si>
    <t>***.041.638**</t>
  </si>
  <si>
    <t>Luiz Carlos Batista Alves</t>
  </si>
  <si>
    <t>***.825.178**</t>
  </si>
  <si>
    <t>Marcelo Miranda Camargo</t>
  </si>
  <si>
    <t>***.340.848**</t>
  </si>
  <si>
    <t>Márcio Luiz Rodrigues</t>
  </si>
  <si>
    <t>***.978.568**</t>
  </si>
  <si>
    <t xml:space="preserve">Marcelo Martis </t>
  </si>
  <si>
    <t>***.251.328**</t>
  </si>
  <si>
    <t>Maria Da Luz Miranda Dos Santos</t>
  </si>
  <si>
    <t>***.246.295**</t>
  </si>
  <si>
    <t>Mauro Aparecido Donizete Gomes - CF</t>
  </si>
  <si>
    <t>***.386.348**</t>
  </si>
  <si>
    <t>Maycon Nascimento de Oliveira</t>
  </si>
  <si>
    <t>***.851.968**</t>
  </si>
  <si>
    <t>Moacir Santos Domingos</t>
  </si>
  <si>
    <t>***118.085**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</si>
  <si>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</si>
  <si>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</si>
  <si>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</si>
  <si>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</si>
  <si>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</si>
  <si>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</si>
  <si>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Priscila de Fatima Barbosa</t>
  </si>
  <si>
    <t>***.320.288**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</si>
  <si>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</si>
  <si>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</si>
  <si>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</si>
  <si>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</si>
  <si>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</si>
  <si>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</si>
  <si>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Sheila Goncalves da Silva</t>
  </si>
  <si>
    <t>***.886.698**</t>
  </si>
  <si>
    <t>Vitor Almeida Sousa</t>
  </si>
  <si>
    <t>***.732.298**</t>
  </si>
  <si>
    <t>Vitoria Caroline De Souza</t>
  </si>
  <si>
    <t>***.871.598**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</si>
  <si>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</si>
  <si>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</si>
  <si>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</si>
  <si>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</si>
  <si>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</si>
  <si>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Bruno Oliveira Silva</t>
  </si>
  <si>
    <t>***.113.578**</t>
  </si>
  <si>
    <t>Edson Nogueira Reis</t>
  </si>
  <si>
    <t>***.203.478**</t>
  </si>
  <si>
    <t>Henrique Almeida Da Silva</t>
  </si>
  <si>
    <t>***.046.208**</t>
  </si>
  <si>
    <t>Marco Antônio Rosa</t>
  </si>
  <si>
    <t>***.075.328**</t>
  </si>
  <si>
    <t>Marcos Vieira Cotta</t>
  </si>
  <si>
    <t>***.286.638**</t>
  </si>
  <si>
    <t>RENAPSI- REDE NACIONAL DE APRENDIZAGEM, PROMOÇÃO SOCIAL E INTEGRAÇÃO</t>
  </si>
  <si>
    <t>Vigente até 21/10/2024</t>
  </si>
  <si>
    <t>Serviços Contínuos de Capacitação de Jovens em Programa de Aprendizagem</t>
  </si>
  <si>
    <t>Adrielle Ribeiro Pimenta</t>
  </si>
  <si>
    <t>***.219.988**</t>
  </si>
  <si>
    <t>Ana Carolina Da Silva Pires</t>
  </si>
  <si>
    <t>***.794.988**</t>
  </si>
  <si>
    <t>Angela Beatriz De Almeida</t>
  </si>
  <si>
    <t>***.131.318**</t>
  </si>
  <si>
    <t>Bruno Rosa Soares</t>
  </si>
  <si>
    <t>***.581.998**</t>
  </si>
  <si>
    <t>Caio Henrique Soares De Souza</t>
  </si>
  <si>
    <t>***.912.798**</t>
  </si>
  <si>
    <t>Caio Kesselring Teixeira</t>
  </si>
  <si>
    <t>***.083.198**</t>
  </si>
  <si>
    <t>Clara Rayane Da Silva Neto</t>
  </si>
  <si>
    <t>***.054.928**</t>
  </si>
  <si>
    <t>Fernanda Rosa Silva</t>
  </si>
  <si>
    <t>***.679.328**</t>
  </si>
  <si>
    <t>Guilherme Fernandes De Oliveira</t>
  </si>
  <si>
    <t>***.342.298**</t>
  </si>
  <si>
    <t>Gustavo Henrique Goulart Luz</t>
  </si>
  <si>
    <t>***.401.458**</t>
  </si>
  <si>
    <t>Izabelly Brito Monarca Maia</t>
  </si>
  <si>
    <t>***.212.758**</t>
  </si>
  <si>
    <t>Jennifer Kathelyn Barbosa Da Silva</t>
  </si>
  <si>
    <t>***.350.498**</t>
  </si>
  <si>
    <t>Joao Vitor Do Carmo Santos</t>
  </si>
  <si>
    <t>***.561.618**</t>
  </si>
  <si>
    <t>Julia Palmiro Da Silva</t>
  </si>
  <si>
    <t>***.614.028**</t>
  </si>
  <si>
    <t>Kamilla Victoria De Souza</t>
  </si>
  <si>
    <t>***.322.928**</t>
  </si>
  <si>
    <t>Kauanny Teodoro Do Nascimento</t>
  </si>
  <si>
    <t>***.576.488**</t>
  </si>
  <si>
    <t>Kleber Santos Sousa</t>
  </si>
  <si>
    <t>***.536.398**</t>
  </si>
  <si>
    <t>Luana De Paula Franca</t>
  </si>
  <si>
    <t>***.355.878**</t>
  </si>
  <si>
    <t>Luiz Gustavo Rocha De Oliveira</t>
  </si>
  <si>
    <t>***.756.858**</t>
  </si>
  <si>
    <t>Maria Eduarda De Carvalho Ramos</t>
  </si>
  <si>
    <t>***.847.578**</t>
  </si>
  <si>
    <t>Mariah Eduarda Cardoso</t>
  </si>
  <si>
    <t>***.899.088**</t>
  </si>
  <si>
    <t>Matheus De Araujo Carmo</t>
  </si>
  <si>
    <t>***.106.198**</t>
  </si>
  <si>
    <t>Miguel Lau Dos Santos</t>
  </si>
  <si>
    <t>***.432.508**</t>
  </si>
  <si>
    <t>Monica Vitoria Da Silva</t>
  </si>
  <si>
    <t>***.035.708**</t>
  </si>
  <si>
    <t>Paula Cristina Freire</t>
  </si>
  <si>
    <t>***.626.238**</t>
  </si>
  <si>
    <t>Paulina Andrade Tenorio</t>
  </si>
  <si>
    <t>***.904.338**</t>
  </si>
  <si>
    <t>Rafael Augusto Nascimento Novais</t>
  </si>
  <si>
    <t>***.853.338**</t>
  </si>
  <si>
    <t>Rayssa Alves De Novais</t>
  </si>
  <si>
    <t>***.382.125**</t>
  </si>
  <si>
    <t>Renata Mezines Da Silva</t>
  </si>
  <si>
    <t>***.371.888**</t>
  </si>
  <si>
    <t>Sabrina Rodrigues Costa</t>
  </si>
  <si>
    <t>***.143.588**</t>
  </si>
  <si>
    <t>Stephanie Dos Santos Reis</t>
  </si>
  <si>
    <t>***.937.558**</t>
  </si>
  <si>
    <t>Thayssa Da Silva Ramos</t>
  </si>
  <si>
    <t>***.064.878**</t>
  </si>
  <si>
    <t>Thiago De Souza Rodrigues</t>
  </si>
  <si>
    <t>***.228.328**</t>
  </si>
  <si>
    <t>Vitor Vinicius Da Silva</t>
  </si>
  <si>
    <t>***.896.888**</t>
  </si>
  <si>
    <t>Viviane Souza De Jesus</t>
  </si>
  <si>
    <t>***.793.758**</t>
  </si>
  <si>
    <t>LNS SERVIÇOS MÉDICOS LTDA – EPP</t>
  </si>
  <si>
    <t>Prestação de Serviços de Medicina do trabalho</t>
  </si>
  <si>
    <t>Flaubert Blanco Novo</t>
  </si>
  <si>
    <t>***.381.318**</t>
  </si>
  <si>
    <t>São Paulo</t>
  </si>
  <si>
    <t>Graziela Pelegrino Giancotti Moro</t>
  </si>
  <si>
    <t>***.236.139**</t>
  </si>
  <si>
    <t>Monaliza Gonçalves Elyas</t>
  </si>
  <si>
    <t>***.528.898**</t>
  </si>
  <si>
    <t>BPS Profit Terceirização LTDA.</t>
  </si>
  <si>
    <t>Vigente até 31/12/2027</t>
  </si>
  <si>
    <t xml:space="preserve">Gestão de Audio e Vídeo </t>
  </si>
  <si>
    <t>Marcio Francisco de Oliveira</t>
  </si>
  <si>
    <t>***.546.618**</t>
  </si>
  <si>
    <t>Técnico de Áudio/Video</t>
  </si>
  <si>
    <t>Ricardo Trindade Da Silva</t>
  </si>
  <si>
    <t>***.547.948**</t>
  </si>
  <si>
    <t>Desde 02/23</t>
  </si>
  <si>
    <t>Viva Serviços LTDA</t>
  </si>
  <si>
    <t>Unificado de Facilities – Limpeza – Jardinagem – Copeiragem e Apoio Administrativo</t>
  </si>
  <si>
    <t>Alexander Jose Perez Maita</t>
  </si>
  <si>
    <t>***.401.972**</t>
  </si>
  <si>
    <t>Ana Claudia Monteiro</t>
  </si>
  <si>
    <t>***.403.286**</t>
  </si>
  <si>
    <t xml:space="preserve">Bruna De Brito Lima </t>
  </si>
  <si>
    <t>***.274.068**</t>
  </si>
  <si>
    <t>Bruno Henrique Santana Santos</t>
  </si>
  <si>
    <t>***.511.448**</t>
  </si>
  <si>
    <t>Bruno Santos Silva</t>
  </si>
  <si>
    <t>***.679.948**</t>
  </si>
  <si>
    <t>Claudelice Silvina Da Silva</t>
  </si>
  <si>
    <t>***.339.108**</t>
  </si>
  <si>
    <t>Dorivalda Bispo Da Silva</t>
  </si>
  <si>
    <t>***.596.605**</t>
  </si>
  <si>
    <t>Elias Jose Da Silva</t>
  </si>
  <si>
    <t>***.101.664**</t>
  </si>
  <si>
    <t>Isaura Das Neves</t>
  </si>
  <si>
    <t>***.619.248**</t>
  </si>
  <si>
    <t>Janielle De Andrade Machado</t>
  </si>
  <si>
    <t>***.855.096**</t>
  </si>
  <si>
    <t>Juliana Fogaca De Barros</t>
  </si>
  <si>
    <t>***.774.978**</t>
  </si>
  <si>
    <t>Kaique Santos Sipriano</t>
  </si>
  <si>
    <t>***.375.048**</t>
  </si>
  <si>
    <t>Karla Frankiele Campos Gabriel</t>
  </si>
  <si>
    <t>***.936.568**</t>
  </si>
  <si>
    <t>Maria Carla Alves Dos Santos</t>
  </si>
  <si>
    <t>***.535.508**</t>
  </si>
  <si>
    <t>Maria Da Conceicao Dos Santos Almeida</t>
  </si>
  <si>
    <t>***.769.628**</t>
  </si>
  <si>
    <t>Maria Dalva Da Silva</t>
  </si>
  <si>
    <t>***.319.914**</t>
  </si>
  <si>
    <t>Maria Jose De Jesus Dos Santos</t>
  </si>
  <si>
    <t>***.850.998**</t>
  </si>
  <si>
    <t>Naiara Duarte Silva</t>
  </si>
  <si>
    <t>***.169.315**</t>
  </si>
  <si>
    <t>Paulo Leandro Dos Santos</t>
  </si>
  <si>
    <t>***.770.388**</t>
  </si>
  <si>
    <t>Sonia Augusta Da Silva Pereira</t>
  </si>
  <si>
    <t>***.211.178**</t>
  </si>
  <si>
    <t>Suellen Da Silva Rodrigues</t>
  </si>
  <si>
    <t>***.694.398**</t>
  </si>
  <si>
    <t>Thaynara Da Silva Costa</t>
  </si>
  <si>
    <t>***.949.378**</t>
  </si>
  <si>
    <t>Willian Paulino Villar</t>
  </si>
  <si>
    <t>***.679.298**</t>
  </si>
  <si>
    <t xml:space="preserve">Wilson Miguel </t>
  </si>
  <si>
    <t>***.704.848**</t>
  </si>
  <si>
    <t>Isabel Maria Matos De Lima</t>
  </si>
  <si>
    <t>***.256.804**</t>
  </si>
  <si>
    <t xml:space="preserve">Vanessa Silva Pereira </t>
  </si>
  <si>
    <t>***.538.248**</t>
  </si>
  <si>
    <t>Harley Nascimento Brito</t>
  </si>
  <si>
    <t>***.661.358**</t>
  </si>
  <si>
    <t xml:space="preserve">Manoel Cicero Ferreira Da Silva </t>
  </si>
  <si>
    <t>***.950.274**</t>
  </si>
  <si>
    <t>Matheus Pinheiro Da Silva</t>
  </si>
  <si>
    <t>***.871.918**</t>
  </si>
  <si>
    <t>Samuel Goncalves Dos Santos</t>
  </si>
  <si>
    <t>***.090.288**</t>
  </si>
  <si>
    <t>Elton Leandro Dos Santos</t>
  </si>
  <si>
    <t>***.578.818**</t>
  </si>
  <si>
    <t>Felipe Marques Correa Dos Santos</t>
  </si>
  <si>
    <t>***.053.848**</t>
  </si>
  <si>
    <t>Gabriel Angelo Do Prado Alves</t>
  </si>
  <si>
    <t>***.114.986**</t>
  </si>
  <si>
    <t>Guilherme Brito Sirino</t>
  </si>
  <si>
    <t>***.892.038**</t>
  </si>
  <si>
    <t>Ivan Mendes Da Cunha</t>
  </si>
  <si>
    <t>***.227.118**</t>
  </si>
  <si>
    <t>Joao Victor Michel De Oliveira Souza</t>
  </si>
  <si>
    <t>***.487.008**</t>
  </si>
  <si>
    <t>Juliana Mota Lino</t>
  </si>
  <si>
    <t>***.261.398**</t>
  </si>
  <si>
    <t>Paulo Henrick Nascimento Conceicao</t>
  </si>
  <si>
    <t>***.350.328**</t>
  </si>
  <si>
    <t>Rodrigo Santos Rodrigues</t>
  </si>
  <si>
    <t>***.599.458**</t>
  </si>
  <si>
    <t>Samuel Dos Santos Evangelista</t>
  </si>
  <si>
    <t>***.006.548**</t>
  </si>
  <si>
    <t>Giovanna Ferreira Silva</t>
  </si>
  <si>
    <t>***.481.898**</t>
  </si>
  <si>
    <t>Gleyce Celia Gomes</t>
  </si>
  <si>
    <t>***.280.538**</t>
  </si>
  <si>
    <t>Lilian Macario</t>
  </si>
  <si>
    <t>***.504.148**</t>
  </si>
  <si>
    <t>Luana Soledad Espinola Da Silva</t>
  </si>
  <si>
    <t>***.884.308**</t>
  </si>
  <si>
    <t>Greice Cristina Vilela Borges</t>
  </si>
  <si>
    <t>***.048.978**</t>
  </si>
  <si>
    <t>TOTAL DE TERCEIRIZADOS DA REGIONAL SÃO PAULO</t>
  </si>
  <si>
    <t>RELAÇÃO DE TERCEIRIZADOS SERPRO – CONTRATO NACIONAL  -2º QUAD. 2023</t>
  </si>
  <si>
    <t>Vigente até 30/11/2023 (Rescisão Unilateral)</t>
  </si>
  <si>
    <t>EMPREGAR JA ESTAGIOS E EFETIVOS LTDA</t>
  </si>
  <si>
    <t>Contratação de Agente de Integração para atender ao Programa de Estágio Curricular - PEC, Nível Superior</t>
  </si>
  <si>
    <t>NACIONAL</t>
  </si>
  <si>
    <t>Eduardo Lyuji Yamanaka</t>
  </si>
  <si>
    <t>***.984.122**</t>
  </si>
  <si>
    <t>Estagiário</t>
  </si>
  <si>
    <t>Gabriel Oliveira Aragao</t>
  </si>
  <si>
    <t>***.467.722**</t>
  </si>
  <si>
    <t>Gustavo Santa Cruz Siqueira</t>
  </si>
  <si>
    <t>***.620.511**</t>
  </si>
  <si>
    <t>Marcelly Arnaud Dias</t>
  </si>
  <si>
    <t>***.759.382**</t>
  </si>
  <si>
    <t>Syanne Karoline Moreira Tavares</t>
  </si>
  <si>
    <t>***.774.552**</t>
  </si>
  <si>
    <t>Camila Adrielle Gomes Ocampo</t>
  </si>
  <si>
    <t>***.537.126**</t>
  </si>
  <si>
    <t>Clara Valente Peret</t>
  </si>
  <si>
    <t>***.010.036**</t>
  </si>
  <si>
    <t>Gabriel Gonçalves Pereira da Costa</t>
  </si>
  <si>
    <t>***.063.321**</t>
  </si>
  <si>
    <t>Isabela Trindade Machado</t>
  </si>
  <si>
    <t>***.580.056**</t>
  </si>
  <si>
    <t>Jose Fernando Rossi Junior</t>
  </si>
  <si>
    <t>***.936.896.**</t>
  </si>
  <si>
    <t>Júlia Fernanda da Silva</t>
  </si>
  <si>
    <t>***.947.141.**</t>
  </si>
  <si>
    <t>Lucas Coelho Ramos</t>
  </si>
  <si>
    <t>***.581.506**</t>
  </si>
  <si>
    <t>Luis Fellyp Madeira Euzebio e Lacerda</t>
  </si>
  <si>
    <t>***.659.786**</t>
  </si>
  <si>
    <t>Marcos Alexandre dos Santos Rodrigues</t>
  </si>
  <si>
    <t>***.219.196**</t>
  </si>
  <si>
    <t>Marina das Graças Oliveira Elpidio</t>
  </si>
  <si>
    <t>***.327.236**</t>
  </si>
  <si>
    <t>Mateus Elias Rodrigues Ramos</t>
  </si>
  <si>
    <t>***.099.666**</t>
  </si>
  <si>
    <t>Natalia Cristina da Silva Lima</t>
  </si>
  <si>
    <t>***.016.336**</t>
  </si>
  <si>
    <t>Pedro Henrique Lopes Costa</t>
  </si>
  <si>
    <t>***.533.601**</t>
  </si>
  <si>
    <t>Pedro Ivo Santos Rodrigues</t>
  </si>
  <si>
    <t>***.733.816-**</t>
  </si>
  <si>
    <t>Reginaldo Antonio Coelho Filho</t>
  </si>
  <si>
    <t>***.718.646**</t>
  </si>
  <si>
    <t>Sandra reis da Silva Nunes</t>
  </si>
  <si>
    <t>***.925.846**</t>
  </si>
  <si>
    <t>João Vitor da Silva Dezan</t>
  </si>
  <si>
    <t>***.780.591**</t>
  </si>
  <si>
    <t>Lucas Souza Nascimento</t>
  </si>
  <si>
    <t>***.250.691**</t>
  </si>
  <si>
    <t>Murilo Hassen Santos Gasel</t>
  </si>
  <si>
    <t>***.668.921**</t>
  </si>
  <si>
    <t>Pedro Alighieri Neves Costa de Melo</t>
  </si>
  <si>
    <t>***.404.421**</t>
  </si>
  <si>
    <t>Steven Santos Guimaraes</t>
  </si>
  <si>
    <t>***.561.794**</t>
  </si>
  <si>
    <t>Tiago Fernandes de Araujo</t>
  </si>
  <si>
    <t>***.849.897**</t>
  </si>
  <si>
    <t>Adriano Dias dos Santos</t>
  </si>
  <si>
    <t>***.962.171**</t>
  </si>
  <si>
    <t>Sede</t>
  </si>
  <si>
    <t>Ana Carolina Vieira Lima Fernandes</t>
  </si>
  <si>
    <t>***.892.901**</t>
  </si>
  <si>
    <t>Ana Luiza Moraes Ferreira</t>
  </si>
  <si>
    <t>***.903.501**</t>
  </si>
  <si>
    <t>Andressa Pereira da Rocha Pouso</t>
  </si>
  <si>
    <t>***.691.981**</t>
  </si>
  <si>
    <t>Antonio Vitor Arruda Vilela</t>
  </si>
  <si>
    <t>***.849.421**</t>
  </si>
  <si>
    <t>Arthur Côrtes Rezende</t>
  </si>
  <si>
    <t>***.875.901**</t>
  </si>
  <si>
    <t>Brennda Costa Guedes Rodrigues</t>
  </si>
  <si>
    <t>***.959.761**</t>
  </si>
  <si>
    <t>Camila Albuquerque Rodrigues</t>
  </si>
  <si>
    <t>***.195.461**</t>
  </si>
  <si>
    <t>Carla Milena Brito dos Santos</t>
  </si>
  <si>
    <t>***.672.891**</t>
  </si>
  <si>
    <t>Carlos Henrique dos Santos</t>
  </si>
  <si>
    <t>***.850.011**</t>
  </si>
  <si>
    <t>Cassio Ferreira de Andrade</t>
  </si>
  <si>
    <t>***9.833.101**</t>
  </si>
  <si>
    <t>Eline de Carvalho</t>
  </si>
  <si>
    <t>***.232.951**</t>
  </si>
  <si>
    <t>Eloisa Rocha Magalhães</t>
  </si>
  <si>
    <t>***.359.931**</t>
  </si>
  <si>
    <t>Emerson Pereira da Silva</t>
  </si>
  <si>
    <t>***.959.471**</t>
  </si>
  <si>
    <t>Ester Virginia Bezerra Pereira</t>
  </si>
  <si>
    <t>***.047.551**</t>
  </si>
  <si>
    <t>Evelin Gomes Leal</t>
  </si>
  <si>
    <t>***.465.391**</t>
  </si>
  <si>
    <t>Everton Yuri Mendes Aguiar Silva</t>
  </si>
  <si>
    <t>***.509.451**</t>
  </si>
  <si>
    <t>Frederico Teixeira Virginio</t>
  </si>
  <si>
    <t>***.221.111**</t>
  </si>
  <si>
    <t>Gabriel Barbosa de Paiva</t>
  </si>
  <si>
    <t>***.229.131**</t>
  </si>
  <si>
    <t>Gabriel de Oliveira Juliano</t>
  </si>
  <si>
    <t>Gabriel Ferreira Paes de Matos</t>
  </si>
  <si>
    <t>***.660.921**</t>
  </si>
  <si>
    <t>Gleyson José Xavier de Brito</t>
  </si>
  <si>
    <t>***.656.851**</t>
  </si>
  <si>
    <t>Guilherme Pereira da Rosa Santos</t>
  </si>
  <si>
    <t>***.155.341**</t>
  </si>
  <si>
    <t>Glória Stefanny da Silva</t>
  </si>
  <si>
    <t>***.084.761**</t>
  </si>
  <si>
    <t>Gustavo Lucas Carvalho Barbosa</t>
  </si>
  <si>
    <t>***.950.851**</t>
  </si>
  <si>
    <t>Higor Lucas Paiva Faria</t>
  </si>
  <si>
    <t>***.171.731**</t>
  </si>
  <si>
    <t>Igor Valente Macêdo</t>
  </si>
  <si>
    <t>***.943.821**</t>
  </si>
  <si>
    <t>Isabela Cordeiro de Lima Formiga</t>
  </si>
  <si>
    <t>***.895.981**</t>
  </si>
  <si>
    <t>João Eduardo de Carvalho Silva</t>
  </si>
  <si>
    <t>***.345.061**</t>
  </si>
  <si>
    <t>Julia da Rocha de Souza</t>
  </si>
  <si>
    <t>***.304.661**</t>
  </si>
  <si>
    <t>Kathleen Thais Sousa Silva</t>
  </si>
  <si>
    <t>***.316.921**</t>
  </si>
  <si>
    <t>Larissa de Souza Freitas</t>
  </si>
  <si>
    <t>***.785.761**</t>
  </si>
  <si>
    <t>Léo Akira Abe Barros</t>
  </si>
  <si>
    <t>***.431.991**</t>
  </si>
  <si>
    <t>Leticia Caroline Souza do Sacramento</t>
  </si>
  <si>
    <t>***.504.811**</t>
  </si>
  <si>
    <t>Lucas da Silva Nunes</t>
  </si>
  <si>
    <t>***.410.771**</t>
  </si>
  <si>
    <t>Lucas Vinicius Rodrigues Guimaraes</t>
  </si>
  <si>
    <t>***.368.561**</t>
  </si>
  <si>
    <t>Luiz Gustavo Galdino da Silva</t>
  </si>
  <si>
    <t>***.018.881**</t>
  </si>
  <si>
    <t>Luíza Vaz de Melo Kirovsky</t>
  </si>
  <si>
    <t>***.522.051**</t>
  </si>
  <si>
    <t>Marcus Vinicius Oliveira Novais</t>
  </si>
  <si>
    <t>***.452.951**</t>
  </si>
  <si>
    <t>Marcus Vinicius Ramalho de Sousa</t>
  </si>
  <si>
    <t>***.167.291**</t>
  </si>
  <si>
    <t>Maria Clara Regis Almeida Silva Santos</t>
  </si>
  <si>
    <t>***.573.691**</t>
  </si>
  <si>
    <t>Mariana Abreu da Costa Queiroz</t>
  </si>
  <si>
    <t>***.669.971**</t>
  </si>
  <si>
    <t>Marianne Dantas Pessoa</t>
  </si>
  <si>
    <t>***.355.081**</t>
  </si>
  <si>
    <t>Maryna Queiroz de Carvalho Araujo</t>
  </si>
  <si>
    <t>***.804.106**</t>
  </si>
  <si>
    <t>Matheus Tavares de Souza</t>
  </si>
  <si>
    <t>***.488.421**</t>
  </si>
  <si>
    <t>Nathalia Salomão de Oliveira</t>
  </si>
  <si>
    <t>***.658.621**</t>
  </si>
  <si>
    <t>Nikollas Ronald de Souza Santana</t>
  </si>
  <si>
    <t>***.406.911**</t>
  </si>
  <si>
    <t>Pedro Henrique Melo da Silva</t>
  </si>
  <si>
    <t>***.588.001**</t>
  </si>
  <si>
    <t>Pedro Henrique Souza dos Santos</t>
  </si>
  <si>
    <t>Phelipe dos Santos Andrade Batista</t>
  </si>
  <si>
    <t>***.563.281**</t>
  </si>
  <si>
    <t>Rafael de Souza Fernandes</t>
  </si>
  <si>
    <t>***.055.571**</t>
  </si>
  <si>
    <t>Renato Lacerda Batista</t>
  </si>
  <si>
    <t>***.086.491**</t>
  </si>
  <si>
    <t>Ryann Vitorio Vasconcelos</t>
  </si>
  <si>
    <t>***.856.503**</t>
  </si>
  <si>
    <t>Ryron Gabriel Delgado Marins</t>
  </si>
  <si>
    <t>***.965.651**</t>
  </si>
  <si>
    <t>Sabrinna Vieira Mendonça</t>
  </si>
  <si>
    <t>***.755.731**</t>
  </si>
  <si>
    <t>Samuel Pires Mangueira</t>
  </si>
  <si>
    <t>***487.251**</t>
  </si>
  <si>
    <t>Sibelle Cristina Brito Mesquita</t>
  </si>
  <si>
    <t>***.503.601**</t>
  </si>
  <si>
    <t>Silas Pereira Silva Furini</t>
  </si>
  <si>
    <t>***.408.091**</t>
  </si>
  <si>
    <t>Susana Andrade Muniz</t>
  </si>
  <si>
    <t>***.459.461**</t>
  </si>
  <si>
    <t>Thabata Larissa Caetano Lopes dos Santos</t>
  </si>
  <si>
    <t>***.467.551**</t>
  </si>
  <si>
    <t>Thaiane Cristina da Silva Cassetari</t>
  </si>
  <si>
    <t>***.357.461**</t>
  </si>
  <si>
    <t>Tiago Geoffroy Veiga Corte Real</t>
  </si>
  <si>
    <t>***.271.631**</t>
  </si>
  <si>
    <t>Valentina Peleja Natali Oliveira</t>
  </si>
  <si>
    <t>***.041.211**</t>
  </si>
  <si>
    <t>Victor Cardoso Fiuza</t>
  </si>
  <si>
    <t>***.783.391**</t>
  </si>
  <si>
    <t>Victor De Castro Rezende</t>
  </si>
  <si>
    <t>***.788.486**</t>
  </si>
  <si>
    <t>Victor de Menezes Norberto Almeida</t>
  </si>
  <si>
    <t>***.714.521**</t>
  </si>
  <si>
    <t>Vitória Vasconcelos Silva Lauriano</t>
  </si>
  <si>
    <t>***.168.021**</t>
  </si>
  <si>
    <t>Yuri Cesar Leite Almeida</t>
  </si>
  <si>
    <t>***.284.781**</t>
  </si>
  <si>
    <t>Beatriz Christini de Souza Pereira</t>
  </si>
  <si>
    <t>***.316.259**</t>
  </si>
  <si>
    <t>Izabela Bielert Valerio</t>
  </si>
  <si>
    <t>***.527.579**</t>
  </si>
  <si>
    <t>Thais Kethlen Santos de Oliveira</t>
  </si>
  <si>
    <t>***.629.378**</t>
  </si>
  <si>
    <t>Anastácio Irene de Melo Neto</t>
  </si>
  <si>
    <t>***.983.493**</t>
  </si>
  <si>
    <t xml:space="preserve">Fortaleza </t>
  </si>
  <si>
    <t>Carlos Daniel Costa Pinheiro</t>
  </si>
  <si>
    <t>***.892.813**</t>
  </si>
  <si>
    <t>João Paulo Bezerra da Silva</t>
  </si>
  <si>
    <t>***.127.463**</t>
  </si>
  <si>
    <t>Monica Cavalcante dos Santos</t>
  </si>
  <si>
    <t>***.527.543**</t>
  </si>
  <si>
    <t>Sara Ponte de Souza</t>
  </si>
  <si>
    <t>***.993.443**</t>
  </si>
  <si>
    <t>Rafael Espíndola Comin Nunes</t>
  </si>
  <si>
    <t>***.227.453**</t>
  </si>
  <si>
    <t>Vinicius Moura Aragão</t>
  </si>
  <si>
    <t>***5.870.633**</t>
  </si>
  <si>
    <t>Amanda Ribeiro Moreira</t>
  </si>
  <si>
    <t>***.620.250**</t>
  </si>
  <si>
    <t>Eduardo Soares Padrão</t>
  </si>
  <si>
    <t>***.298.980**</t>
  </si>
  <si>
    <t>Fernando Rosa da Rosa</t>
  </si>
  <si>
    <t>***.142.480**</t>
  </si>
  <si>
    <t>Gustavo dos Santos Pias</t>
  </si>
  <si>
    <t>***.611.240**</t>
  </si>
  <si>
    <t>Julio Cesar Carpes Gregorio</t>
  </si>
  <si>
    <t>***.437.340**</t>
  </si>
  <si>
    <t>Nerilene do Amaral Thomé Francisco</t>
  </si>
  <si>
    <t>***.975.220**</t>
  </si>
  <si>
    <t>Daniel Eduardo Ferreira Lins</t>
  </si>
  <si>
    <t>***.637.234**</t>
  </si>
  <si>
    <t>Gabriel Pedro Alves dos Santos</t>
  </si>
  <si>
    <t>***.923.104**</t>
  </si>
  <si>
    <t>Sabrina Kelly Ferreira de Moura</t>
  </si>
  <si>
    <t>***.199.904**</t>
  </si>
  <si>
    <t>Amanda Lacerda de Abreu Soares</t>
  </si>
  <si>
    <t>***.820.827**</t>
  </si>
  <si>
    <t>Diego Madeira Marques</t>
  </si>
  <si>
    <t>***.391.957**</t>
  </si>
  <si>
    <t>Karine Soares dos Santos Lins</t>
  </si>
  <si>
    <t>***.266.527**</t>
  </si>
  <si>
    <t>Marcos Vinicius Silva de Oliveira</t>
  </si>
  <si>
    <t>***.852.367**</t>
  </si>
  <si>
    <t>Maria Cláudia Moura Dantas</t>
  </si>
  <si>
    <t>***.210.917**</t>
  </si>
  <si>
    <t>Pedro Marques de Andrade</t>
  </si>
  <si>
    <t>***.636.807**</t>
  </si>
  <si>
    <t>Renato Silva da Costa</t>
  </si>
  <si>
    <t>***.543.427**</t>
  </si>
  <si>
    <t>Tiago Cristino de Lima</t>
  </si>
  <si>
    <t>***.403.987**</t>
  </si>
  <si>
    <t>Victor Fontes de Oliveira</t>
  </si>
  <si>
    <t>***.097.347**</t>
  </si>
  <si>
    <t>Ademario de Jesus Teles</t>
  </si>
  <si>
    <t>***.817.455**</t>
  </si>
  <si>
    <t>Alvaro Souza Oliveira</t>
  </si>
  <si>
    <t>***.496.975**</t>
  </si>
  <si>
    <t>Breno Rafael Said Cesar Nunes dos Santos</t>
  </si>
  <si>
    <t>***.243.735**</t>
  </si>
  <si>
    <t>Diego Bonfim de Santana</t>
  </si>
  <si>
    <t>***.404.835**</t>
  </si>
  <si>
    <t>Felipe Bezerra Dantas</t>
  </si>
  <si>
    <t>***.498.415**</t>
  </si>
  <si>
    <t>Gabriel Rodrigues Ferreira</t>
  </si>
  <si>
    <t>***.162.855**</t>
  </si>
  <si>
    <t>João Lucas Lima de Melo</t>
  </si>
  <si>
    <t>***.403.985**</t>
  </si>
  <si>
    <t>Maria Ísis Santos e Santos</t>
  </si>
  <si>
    <t>***.998.635**</t>
  </si>
  <si>
    <t>Nerivaldo Santana Barbosa</t>
  </si>
  <si>
    <t>***.431.555**</t>
  </si>
  <si>
    <t>Arthur Ribeiro de Morais Melo</t>
  </si>
  <si>
    <t>***.958.411**</t>
  </si>
  <si>
    <t>Dyana Gomes dos Santos</t>
  </si>
  <si>
    <t>***.153.688**</t>
  </si>
  <si>
    <t>Fabio Meira Rodrigues</t>
  </si>
  <si>
    <t>***.578.225**</t>
  </si>
  <si>
    <t>Giovanna Breinack Colombara</t>
  </si>
  <si>
    <t>***.932.718**</t>
  </si>
  <si>
    <t>Giovanni Medina Carvalho</t>
  </si>
  <si>
    <t>***.985.538**</t>
  </si>
  <si>
    <t>Gustavo Botechia Schreiber</t>
  </si>
  <si>
    <t>***.384.768**</t>
  </si>
  <si>
    <t>Isabelly Lurdes dos Santos Mendes</t>
  </si>
  <si>
    <t>***.595.848**</t>
  </si>
  <si>
    <t>João Gomes Meneses Sevilha Castro</t>
  </si>
  <si>
    <t>***.455.958**</t>
  </si>
  <si>
    <t>Joao Pedro Cardoso de Sousa</t>
  </si>
  <si>
    <t>***.298.081**</t>
  </si>
  <si>
    <t>Leticia Silva de Santana</t>
  </si>
  <si>
    <t>***.463.188**</t>
  </si>
  <si>
    <t>Talita Pires Rocha</t>
  </si>
  <si>
    <t>***.446.301**</t>
  </si>
  <si>
    <t>TOTAL DE TERCEIRIZADOS  - CONTRATO NACIONAL</t>
  </si>
  <si>
    <t>TOTAL DE TERCEIRIZADOS GERAL</t>
  </si>
  <si>
    <t>Vigente até 30/11/2023</t>
  </si>
  <si>
    <t>Vigente até 15/09/2023</t>
  </si>
  <si>
    <t>Vigente até 01/01/2028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</si>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</sst>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000,000"/>
    <numFmt numFmtId="166" formatCode="#,###"/>
    <numFmt numFmtId="167" formatCode="0000"/>
    <numFmt numFmtId="168" formatCode="dd/mm/yy"/>
  </numFmts>
  <fonts count="27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Spranq eco sans11"/>
      <charset val="1"/>
    </font>
    <font>
      <sz val="11"/>
      <color rgb="FF000000"/>
      <name val="Spranq eco sans11"/>
      <charset val="1"/>
    </font>
    <font>
      <sz val="10"/>
      <name val="Arial1"/>
    </font>
    <font>
      <sz val="1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rgb="FF0000FF"/>
      <name val="Calibri"/>
      <family val="2"/>
    </font>
    <font>
      <sz val="11"/>
      <color theme="4"/>
      <name val="Spranq eco sans11"/>
      <charset val="1"/>
    </font>
    <font>
      <sz val="10"/>
      <color rgb="FFC00000"/>
      <name val="Arial"/>
      <family val="2"/>
      <charset val="1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729FCF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6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2" fillId="8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/>
    </xf>
    <xf numFmtId="166" fontId="1" fillId="7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vertical="center" wrapText="1"/>
    </xf>
    <xf numFmtId="0" fontId="2" fillId="12" borderId="1" xfId="1" applyFont="1" applyFill="1" applyBorder="1" applyAlignment="1">
      <alignment horizontal="center" vertical="center" wrapText="1"/>
    </xf>
    <xf numFmtId="3" fontId="2" fillId="12" borderId="1" xfId="1" applyNumberFormat="1" applyFont="1" applyFill="1" applyBorder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2" fillId="15" borderId="0" xfId="1" applyFont="1" applyFill="1" applyAlignment="1">
      <alignment vertical="center" wrapText="1"/>
    </xf>
    <xf numFmtId="0" fontId="6" fillId="13" borderId="9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5" borderId="0" xfId="1" applyFont="1" applyFill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center"/>
    </xf>
    <xf numFmtId="0" fontId="17" fillId="0" borderId="0" xfId="0" applyFont="1"/>
    <xf numFmtId="0" fontId="18" fillId="0" borderId="0" xfId="1" applyFont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1" fillId="16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3" fillId="16" borderId="14" xfId="0" applyFont="1" applyFill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16" borderId="2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16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6" borderId="14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2" fillId="2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 indent="1"/>
    </xf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9" borderId="0" xfId="1" applyFont="1" applyFill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2" fillId="12" borderId="11" xfId="1" applyFont="1" applyFill="1" applyBorder="1" applyAlignment="1">
      <alignment horizontal="center" vertical="center" wrapText="1"/>
    </xf>
    <xf numFmtId="0" fontId="2" fillId="12" borderId="8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 indent="1"/>
    </xf>
    <xf numFmtId="0" fontId="1" fillId="0" borderId="18" xfId="0" applyFont="1" applyBorder="1" applyAlignment="1">
      <alignment horizontal="center" vertical="center" wrapText="1" indent="1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2" borderId="2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11" borderId="6" xfId="1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0" fontId="1" fillId="9" borderId="7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168" fontId="1" fillId="9" borderId="0" xfId="1" applyNumberFormat="1" applyFont="1" applyFill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14" fontId="7" fillId="5" borderId="0" xfId="0" applyNumberFormat="1" applyFont="1" applyFill="1" applyAlignment="1">
      <alignment horizontal="center" vertical="center" wrapText="1"/>
    </xf>
    <xf numFmtId="0" fontId="2" fillId="6" borderId="8" xfId="0" applyFont="1" applyFill="1" applyBorder="1" applyAlignment="1">
      <alignment wrapText="1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2D050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615"/>
  <sheetViews>
    <sheetView tabSelected="1" zoomScaleNormal="100" workbookViewId="0">
      <selection activeCell="A29" sqref="A23:A29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9" width="9.25" style="6" customWidth="1"/>
    <col min="10" max="1021" width="7.75" style="6"/>
  </cols>
  <sheetData>
    <row r="1" spans="1:8" ht="25.5" customHeight="1">
      <c r="A1" s="203" t="s">
        <v>0</v>
      </c>
      <c r="B1" s="204"/>
      <c r="C1" s="204"/>
      <c r="D1" s="204"/>
      <c r="E1" s="204"/>
      <c r="F1" s="205"/>
      <c r="G1" s="206" t="s">
        <v>1</v>
      </c>
      <c r="H1" s="233" t="s">
        <v>2</v>
      </c>
    </row>
    <row r="2" spans="1:8" ht="25.5" customHeight="1">
      <c r="A2" s="80" t="s">
        <v>3</v>
      </c>
      <c r="B2" s="184" t="s">
        <v>4</v>
      </c>
      <c r="C2" s="184"/>
      <c r="D2" s="185"/>
      <c r="E2" s="74" t="s">
        <v>5</v>
      </c>
      <c r="F2" s="110">
        <v>61942</v>
      </c>
      <c r="G2" s="182"/>
      <c r="H2" s="233"/>
    </row>
    <row r="3" spans="1:8" ht="25.5" customHeight="1">
      <c r="A3" s="80" t="s">
        <v>6</v>
      </c>
      <c r="B3" s="184" t="s">
        <v>7</v>
      </c>
      <c r="C3" s="184"/>
      <c r="D3" s="185"/>
      <c r="E3" s="184" t="s">
        <v>8</v>
      </c>
      <c r="F3" s="185"/>
      <c r="G3" s="182"/>
      <c r="H3" s="233"/>
    </row>
    <row r="4" spans="1:8" ht="25.5" customHeight="1">
      <c r="A4" s="188" t="s">
        <v>9</v>
      </c>
      <c r="B4" s="188" t="s">
        <v>10</v>
      </c>
      <c r="C4" s="159" t="s">
        <v>11</v>
      </c>
      <c r="D4" s="190"/>
      <c r="E4" s="163" t="s">
        <v>12</v>
      </c>
      <c r="F4" s="193"/>
      <c r="G4" s="182"/>
      <c r="H4" s="233"/>
    </row>
    <row r="5" spans="1:8" ht="25.5" customHeight="1">
      <c r="A5" s="231"/>
      <c r="B5" s="231"/>
      <c r="C5" s="191"/>
      <c r="D5" s="192"/>
      <c r="E5" s="194"/>
      <c r="F5" s="195"/>
      <c r="G5" s="232"/>
      <c r="H5" s="233"/>
    </row>
    <row r="6" spans="1:8" ht="25.5" customHeight="1">
      <c r="A6" s="97" t="s">
        <v>13</v>
      </c>
      <c r="B6" s="84" t="s">
        <v>14</v>
      </c>
      <c r="C6" s="216" t="s">
        <v>15</v>
      </c>
      <c r="D6" s="217"/>
      <c r="E6" s="216" t="s">
        <v>16</v>
      </c>
      <c r="F6" s="217"/>
      <c r="G6" s="133">
        <f>COUNTA(A6:A11)</f>
        <v>6</v>
      </c>
      <c r="H6" s="37"/>
    </row>
    <row r="7" spans="1:8" ht="25.5" customHeight="1">
      <c r="A7" s="97" t="s">
        <v>17</v>
      </c>
      <c r="B7" s="84" t="s">
        <v>18</v>
      </c>
      <c r="C7" s="216" t="s">
        <v>15</v>
      </c>
      <c r="D7" s="217"/>
      <c r="E7" s="216" t="s">
        <v>19</v>
      </c>
      <c r="F7" s="217"/>
      <c r="G7" s="133"/>
      <c r="H7" s="37"/>
    </row>
    <row r="8" spans="1:8" ht="25.5" customHeight="1">
      <c r="A8" s="97" t="s">
        <v>20</v>
      </c>
      <c r="B8" s="84" t="s">
        <v>21</v>
      </c>
      <c r="C8" s="216" t="s">
        <v>15</v>
      </c>
      <c r="D8" s="217"/>
      <c r="E8" s="216" t="s">
        <v>22</v>
      </c>
      <c r="F8" s="217"/>
      <c r="G8" s="133"/>
      <c r="H8" s="38"/>
    </row>
    <row r="9" spans="1:8" ht="25.5" customHeight="1">
      <c r="A9" s="97" t="s">
        <v>23</v>
      </c>
      <c r="B9" s="84" t="s">
        <v>24</v>
      </c>
      <c r="C9" s="216" t="s">
        <v>15</v>
      </c>
      <c r="D9" s="217"/>
      <c r="E9" s="216" t="s">
        <v>22</v>
      </c>
      <c r="F9" s="217"/>
      <c r="G9" s="133"/>
      <c r="H9" s="38"/>
    </row>
    <row r="10" spans="1:8" ht="25.5" customHeight="1">
      <c r="A10" s="97" t="s">
        <v>25</v>
      </c>
      <c r="B10" s="84" t="s">
        <v>26</v>
      </c>
      <c r="C10" s="216" t="s">
        <v>15</v>
      </c>
      <c r="D10" s="217"/>
      <c r="E10" s="216" t="s">
        <v>27</v>
      </c>
      <c r="F10" s="217"/>
      <c r="G10" s="133"/>
      <c r="H10" s="38"/>
    </row>
    <row r="11" spans="1:8" ht="25.5" customHeight="1">
      <c r="A11" s="97" t="s">
        <v>28</v>
      </c>
      <c r="B11" s="84" t="s">
        <v>29</v>
      </c>
      <c r="C11" s="216" t="s">
        <v>15</v>
      </c>
      <c r="D11" s="217"/>
      <c r="E11" s="216" t="s">
        <v>22</v>
      </c>
      <c r="F11" s="217"/>
      <c r="G11" s="134"/>
      <c r="H11" s="38"/>
    </row>
    <row r="12" spans="1:8" ht="25.5" customHeight="1">
      <c r="A12" s="80" t="s">
        <v>3</v>
      </c>
      <c r="B12" s="184" t="s">
        <v>30</v>
      </c>
      <c r="C12" s="184"/>
      <c r="D12" s="185"/>
      <c r="E12" s="74" t="s">
        <v>5</v>
      </c>
      <c r="F12" s="86">
        <v>118130</v>
      </c>
      <c r="G12" s="182" t="s">
        <v>1</v>
      </c>
      <c r="H12" s="234" t="s">
        <v>31</v>
      </c>
    </row>
    <row r="13" spans="1:8" ht="25.5" customHeight="1">
      <c r="A13" s="80" t="s">
        <v>6</v>
      </c>
      <c r="B13" s="184" t="s">
        <v>32</v>
      </c>
      <c r="C13" s="184"/>
      <c r="D13" s="185"/>
      <c r="E13" s="184" t="s">
        <v>8</v>
      </c>
      <c r="F13" s="185"/>
      <c r="G13" s="182"/>
      <c r="H13" s="234"/>
    </row>
    <row r="14" spans="1:8" ht="25.5" customHeight="1">
      <c r="A14" s="188" t="s">
        <v>9</v>
      </c>
      <c r="B14" s="188" t="s">
        <v>10</v>
      </c>
      <c r="C14" s="159" t="s">
        <v>11</v>
      </c>
      <c r="D14" s="190"/>
      <c r="E14" s="163" t="s">
        <v>12</v>
      </c>
      <c r="F14" s="193"/>
      <c r="G14" s="182"/>
      <c r="H14" s="234"/>
    </row>
    <row r="15" spans="1:8" ht="25.5" customHeight="1">
      <c r="A15" s="231"/>
      <c r="B15" s="231"/>
      <c r="C15" s="191"/>
      <c r="D15" s="192"/>
      <c r="E15" s="194"/>
      <c r="F15" s="195"/>
      <c r="G15" s="232"/>
      <c r="H15" s="234"/>
    </row>
    <row r="16" spans="1:8" ht="25.5" customHeight="1">
      <c r="A16" s="97" t="s">
        <v>33</v>
      </c>
      <c r="B16" s="84" t="s">
        <v>34</v>
      </c>
      <c r="C16" s="216" t="s">
        <v>15</v>
      </c>
      <c r="D16" s="217"/>
      <c r="E16" s="216" t="s">
        <v>35</v>
      </c>
      <c r="F16" s="217"/>
      <c r="G16" s="133">
        <f>COUNTA(A16:A18)</f>
        <v>3</v>
      </c>
      <c r="H16" s="37"/>
    </row>
    <row r="17" spans="1:8" ht="25.5" customHeight="1">
      <c r="A17" s="97" t="s">
        <v>36</v>
      </c>
      <c r="B17" s="84" t="s">
        <v>37</v>
      </c>
      <c r="C17" s="216" t="s">
        <v>15</v>
      </c>
      <c r="D17" s="217"/>
      <c r="E17" s="216" t="s">
        <v>38</v>
      </c>
      <c r="F17" s="217"/>
      <c r="G17" s="133"/>
      <c r="H17" s="37"/>
    </row>
    <row r="18" spans="1:8" ht="25.5" customHeight="1">
      <c r="A18" s="97" t="s">
        <v>39</v>
      </c>
      <c r="B18" s="84" t="s">
        <v>40</v>
      </c>
      <c r="C18" s="216" t="s">
        <v>15</v>
      </c>
      <c r="D18" s="217"/>
      <c r="E18" s="216" t="s">
        <v>38</v>
      </c>
      <c r="F18" s="217"/>
      <c r="G18" s="134"/>
      <c r="H18" s="38"/>
    </row>
    <row r="19" spans="1:8" ht="25.5" customHeight="1">
      <c r="A19" s="80" t="s">
        <v>3</v>
      </c>
      <c r="B19" s="184" t="s">
        <v>41</v>
      </c>
      <c r="C19" s="184"/>
      <c r="D19" s="185"/>
      <c r="E19" s="74" t="s">
        <v>5</v>
      </c>
      <c r="F19" s="110">
        <v>65252</v>
      </c>
      <c r="G19" s="182" t="s">
        <v>1</v>
      </c>
      <c r="H19" s="234" t="s">
        <v>42</v>
      </c>
    </row>
    <row r="20" spans="1:8" ht="25.5" customHeight="1">
      <c r="A20" s="80" t="s">
        <v>6</v>
      </c>
      <c r="B20" s="184" t="s">
        <v>43</v>
      </c>
      <c r="C20" s="184"/>
      <c r="D20" s="185"/>
      <c r="E20" s="184" t="s">
        <v>8</v>
      </c>
      <c r="F20" s="185"/>
      <c r="G20" s="182"/>
      <c r="H20" s="234"/>
    </row>
    <row r="21" spans="1:8" ht="25.5" customHeight="1">
      <c r="A21" s="188" t="s">
        <v>9</v>
      </c>
      <c r="B21" s="188" t="s">
        <v>10</v>
      </c>
      <c r="C21" s="159" t="s">
        <v>11</v>
      </c>
      <c r="D21" s="190"/>
      <c r="E21" s="163" t="s">
        <v>12</v>
      </c>
      <c r="F21" s="193"/>
      <c r="G21" s="182"/>
      <c r="H21" s="234"/>
    </row>
    <row r="22" spans="1:8" ht="25.5" customHeight="1">
      <c r="A22" s="231"/>
      <c r="B22" s="231"/>
      <c r="C22" s="191"/>
      <c r="D22" s="192"/>
      <c r="E22" s="194"/>
      <c r="F22" s="195"/>
      <c r="G22" s="232"/>
      <c r="H22" s="234"/>
    </row>
    <row r="23" spans="1:8" ht="25.5" customHeight="1">
      <c r="A23" s="13" t="s">
        <v>2894</v>
      </c>
      <c r="B23" s="111" t="s">
        <v>45</v>
      </c>
      <c r="C23" s="229" t="s">
        <v>15</v>
      </c>
      <c r="D23" s="230"/>
      <c r="E23" s="229" t="s">
        <v>46</v>
      </c>
      <c r="F23" s="230"/>
      <c r="G23" s="178">
        <f>COUNTA(A23:A29)</f>
        <v>7</v>
      </c>
      <c r="H23" s="38"/>
    </row>
    <row r="24" spans="1:8" ht="25.5" customHeight="1">
      <c r="A24" s="13" t="s">
        <v>2894</v>
      </c>
      <c r="B24" s="111" t="s">
        <v>48</v>
      </c>
      <c r="C24" s="229" t="s">
        <v>15</v>
      </c>
      <c r="D24" s="230"/>
      <c r="E24" s="229" t="s">
        <v>46</v>
      </c>
      <c r="F24" s="230"/>
      <c r="G24" s="178"/>
      <c r="H24" s="38"/>
    </row>
    <row r="25" spans="1:8" ht="25.5" customHeight="1">
      <c r="A25" s="13" t="s">
        <v>2894</v>
      </c>
      <c r="B25" s="111" t="s">
        <v>50</v>
      </c>
      <c r="C25" s="229" t="s">
        <v>15</v>
      </c>
      <c r="D25" s="230"/>
      <c r="E25" s="229" t="s">
        <v>46</v>
      </c>
      <c r="F25" s="230"/>
      <c r="G25" s="178"/>
      <c r="H25" s="38"/>
    </row>
    <row r="26" spans="1:8" ht="25.5" customHeight="1">
      <c r="A26" s="13" t="s">
        <v>2894</v>
      </c>
      <c r="B26" s="111" t="s">
        <v>52</v>
      </c>
      <c r="C26" s="229" t="s">
        <v>15</v>
      </c>
      <c r="D26" s="230"/>
      <c r="E26" s="229" t="s">
        <v>46</v>
      </c>
      <c r="F26" s="230"/>
      <c r="G26" s="178"/>
      <c r="H26" s="38"/>
    </row>
    <row r="27" spans="1:8" ht="25.5" customHeight="1">
      <c r="A27" s="13" t="s">
        <v>2894</v>
      </c>
      <c r="B27" s="111" t="s">
        <v>54</v>
      </c>
      <c r="C27" s="229" t="s">
        <v>15</v>
      </c>
      <c r="D27" s="230"/>
      <c r="E27" s="229" t="s">
        <v>46</v>
      </c>
      <c r="F27" s="230"/>
      <c r="G27" s="178"/>
      <c r="H27" s="38"/>
    </row>
    <row r="28" spans="1:8" ht="25.5" customHeight="1">
      <c r="A28" s="13" t="s">
        <v>2894</v>
      </c>
      <c r="B28" s="111" t="s">
        <v>56</v>
      </c>
      <c r="C28" s="229" t="s">
        <v>15</v>
      </c>
      <c r="D28" s="230"/>
      <c r="E28" s="229" t="s">
        <v>46</v>
      </c>
      <c r="F28" s="230"/>
      <c r="G28" s="178"/>
      <c r="H28" s="38"/>
    </row>
    <row r="29" spans="1:8" ht="25.5" customHeight="1">
      <c r="A29" s="13" t="s">
        <v>2894</v>
      </c>
      <c r="B29" s="111" t="s">
        <v>58</v>
      </c>
      <c r="C29" s="229" t="s">
        <v>15</v>
      </c>
      <c r="D29" s="230"/>
      <c r="E29" s="229" t="s">
        <v>46</v>
      </c>
      <c r="F29" s="230"/>
      <c r="G29" s="196"/>
      <c r="H29" s="38"/>
    </row>
    <row r="30" spans="1:8" ht="25.5" customHeight="1">
      <c r="A30" s="80" t="s">
        <v>3</v>
      </c>
      <c r="B30" s="184" t="s">
        <v>59</v>
      </c>
      <c r="C30" s="184"/>
      <c r="D30" s="185"/>
      <c r="E30" s="74" t="s">
        <v>5</v>
      </c>
      <c r="F30" s="86">
        <v>70159</v>
      </c>
      <c r="G30" s="182" t="s">
        <v>1</v>
      </c>
      <c r="H30" s="197" t="s">
        <v>60</v>
      </c>
    </row>
    <row r="31" spans="1:8" ht="25.5" customHeight="1">
      <c r="A31" s="80" t="s">
        <v>6</v>
      </c>
      <c r="B31" s="184" t="s">
        <v>61</v>
      </c>
      <c r="C31" s="184"/>
      <c r="D31" s="185"/>
      <c r="E31" s="184" t="s">
        <v>8</v>
      </c>
      <c r="F31" s="185"/>
      <c r="G31" s="182"/>
      <c r="H31" s="197"/>
    </row>
    <row r="32" spans="1:8" ht="25.5" customHeight="1">
      <c r="A32" s="188" t="s">
        <v>9</v>
      </c>
      <c r="B32" s="188" t="s">
        <v>10</v>
      </c>
      <c r="C32" s="159" t="s">
        <v>11</v>
      </c>
      <c r="D32" s="190"/>
      <c r="E32" s="163" t="s">
        <v>12</v>
      </c>
      <c r="F32" s="193"/>
      <c r="G32" s="182"/>
      <c r="H32" s="197"/>
    </row>
    <row r="33" spans="1:8" ht="25.5" customHeight="1">
      <c r="A33" s="231"/>
      <c r="B33" s="231"/>
      <c r="C33" s="191"/>
      <c r="D33" s="192"/>
      <c r="E33" s="194"/>
      <c r="F33" s="195"/>
      <c r="G33" s="232"/>
      <c r="H33" s="197"/>
    </row>
    <row r="34" spans="1:8" ht="25.5" customHeight="1">
      <c r="A34" s="103" t="s">
        <v>62</v>
      </c>
      <c r="B34" s="78" t="s">
        <v>63</v>
      </c>
      <c r="C34" s="216" t="s">
        <v>15</v>
      </c>
      <c r="D34" s="217"/>
      <c r="E34" s="216" t="s">
        <v>64</v>
      </c>
      <c r="F34" s="217"/>
      <c r="G34" s="78">
        <f>COUNTA(A34:A34)</f>
        <v>1</v>
      </c>
      <c r="H34" s="38"/>
    </row>
    <row r="35" spans="1:8" ht="25.5" customHeight="1">
      <c r="A35" s="125" t="s">
        <v>65</v>
      </c>
      <c r="B35" s="126"/>
      <c r="C35" s="126"/>
      <c r="D35" s="126"/>
      <c r="E35" s="126"/>
      <c r="F35" s="238"/>
      <c r="G35" s="88">
        <f>G34+G23+G16+G6</f>
        <v>17</v>
      </c>
      <c r="H35" s="37"/>
    </row>
    <row r="36" spans="1:8" ht="25.5" customHeight="1">
      <c r="A36" s="251" t="s">
        <v>0</v>
      </c>
      <c r="B36" s="252"/>
      <c r="C36" s="252"/>
      <c r="D36" s="252"/>
      <c r="E36" s="252"/>
      <c r="F36" s="253"/>
      <c r="G36" s="225" t="s">
        <v>1</v>
      </c>
      <c r="H36" s="208" t="s">
        <v>66</v>
      </c>
    </row>
    <row r="37" spans="1:8" ht="25.5" customHeight="1">
      <c r="A37" s="49" t="s">
        <v>3</v>
      </c>
      <c r="B37" s="225" t="s">
        <v>67</v>
      </c>
      <c r="C37" s="225"/>
      <c r="D37" s="225"/>
      <c r="E37" s="49" t="s">
        <v>68</v>
      </c>
      <c r="F37" s="50">
        <v>106499</v>
      </c>
      <c r="G37" s="225"/>
      <c r="H37" s="208"/>
    </row>
    <row r="38" spans="1:8" ht="25.5" customHeight="1">
      <c r="A38" s="49" t="s">
        <v>6</v>
      </c>
      <c r="B38" s="225" t="s">
        <v>69</v>
      </c>
      <c r="C38" s="225"/>
      <c r="D38" s="225"/>
      <c r="E38" s="226" t="s">
        <v>70</v>
      </c>
      <c r="F38" s="228"/>
      <c r="G38" s="225"/>
      <c r="H38" s="208"/>
    </row>
    <row r="39" spans="1:8" ht="25.5" customHeight="1">
      <c r="A39" s="254" t="s">
        <v>9</v>
      </c>
      <c r="B39" s="254" t="s">
        <v>10</v>
      </c>
      <c r="C39" s="255" t="s">
        <v>11</v>
      </c>
      <c r="D39" s="256"/>
      <c r="E39" s="259" t="s">
        <v>12</v>
      </c>
      <c r="F39" s="260"/>
      <c r="G39" s="225"/>
      <c r="H39" s="208"/>
    </row>
    <row r="40" spans="1:8" ht="25.5" customHeight="1">
      <c r="A40" s="254"/>
      <c r="B40" s="254"/>
      <c r="C40" s="257"/>
      <c r="D40" s="258"/>
      <c r="E40" s="261"/>
      <c r="F40" s="262"/>
      <c r="G40" s="225"/>
      <c r="H40" s="208"/>
    </row>
    <row r="41" spans="1:8" ht="25.5" customHeight="1">
      <c r="A41" s="10" t="s">
        <v>71</v>
      </c>
      <c r="B41" s="3" t="s">
        <v>72</v>
      </c>
      <c r="C41" s="173" t="s">
        <v>70</v>
      </c>
      <c r="D41" s="174" t="s">
        <v>73</v>
      </c>
      <c r="E41" s="171" t="s">
        <v>73</v>
      </c>
      <c r="F41" s="172" t="s">
        <v>74</v>
      </c>
      <c r="G41" s="158">
        <f>COUNTA(A41:A51)</f>
        <v>11</v>
      </c>
      <c r="H41" s="16"/>
    </row>
    <row r="42" spans="1:8" ht="25.5" customHeight="1">
      <c r="A42" s="10" t="s">
        <v>75</v>
      </c>
      <c r="B42" s="3" t="s">
        <v>76</v>
      </c>
      <c r="C42" s="173" t="s">
        <v>70</v>
      </c>
      <c r="D42" s="174" t="s">
        <v>77</v>
      </c>
      <c r="E42" s="171" t="s">
        <v>77</v>
      </c>
      <c r="F42" s="172" t="s">
        <v>74</v>
      </c>
      <c r="G42" s="158"/>
      <c r="H42" s="16"/>
    </row>
    <row r="43" spans="1:8" ht="25.5" customHeight="1">
      <c r="A43" s="10" t="s">
        <v>78</v>
      </c>
      <c r="B43" s="3" t="s">
        <v>79</v>
      </c>
      <c r="C43" s="173" t="s">
        <v>70</v>
      </c>
      <c r="D43" s="174" t="s">
        <v>19</v>
      </c>
      <c r="E43" s="171" t="s">
        <v>19</v>
      </c>
      <c r="F43" s="172" t="s">
        <v>74</v>
      </c>
      <c r="G43" s="158"/>
      <c r="H43" s="16"/>
    </row>
    <row r="44" spans="1:8" ht="25.5" customHeight="1">
      <c r="A44" s="10" t="s">
        <v>80</v>
      </c>
      <c r="B44" s="3" t="s">
        <v>81</v>
      </c>
      <c r="C44" s="173" t="s">
        <v>70</v>
      </c>
      <c r="D44" s="174" t="s">
        <v>19</v>
      </c>
      <c r="E44" s="171" t="s">
        <v>82</v>
      </c>
      <c r="F44" s="172" t="s">
        <v>74</v>
      </c>
      <c r="G44" s="158"/>
      <c r="H44" s="16"/>
    </row>
    <row r="45" spans="1:8" ht="25.5" customHeight="1">
      <c r="A45" s="10" t="s">
        <v>83</v>
      </c>
      <c r="B45" s="3" t="s">
        <v>84</v>
      </c>
      <c r="C45" s="173" t="s">
        <v>70</v>
      </c>
      <c r="D45" s="174" t="s">
        <v>73</v>
      </c>
      <c r="E45" s="171" t="s">
        <v>73</v>
      </c>
      <c r="F45" s="172" t="s">
        <v>74</v>
      </c>
      <c r="G45" s="158"/>
      <c r="H45" s="16"/>
    </row>
    <row r="46" spans="1:8" ht="25.5" customHeight="1">
      <c r="A46" s="10" t="s">
        <v>85</v>
      </c>
      <c r="B46" s="3" t="s">
        <v>86</v>
      </c>
      <c r="C46" s="173" t="s">
        <v>70</v>
      </c>
      <c r="D46" s="174" t="s">
        <v>87</v>
      </c>
      <c r="E46" s="171" t="s">
        <v>87</v>
      </c>
      <c r="F46" s="172" t="s">
        <v>74</v>
      </c>
      <c r="G46" s="158"/>
      <c r="H46" s="16"/>
    </row>
    <row r="47" spans="1:8" ht="25.5" customHeight="1">
      <c r="A47" s="10" t="s">
        <v>88</v>
      </c>
      <c r="B47" s="3" t="s">
        <v>89</v>
      </c>
      <c r="C47" s="173" t="s">
        <v>70</v>
      </c>
      <c r="D47" s="174" t="s">
        <v>73</v>
      </c>
      <c r="E47" s="171" t="s">
        <v>73</v>
      </c>
      <c r="F47" s="172" t="s">
        <v>74</v>
      </c>
      <c r="G47" s="158"/>
      <c r="H47" s="16"/>
    </row>
    <row r="48" spans="1:8" ht="25.5" customHeight="1">
      <c r="A48" s="10" t="s">
        <v>90</v>
      </c>
      <c r="B48" s="3" t="s">
        <v>91</v>
      </c>
      <c r="C48" s="173" t="s">
        <v>70</v>
      </c>
      <c r="D48" s="174" t="s">
        <v>92</v>
      </c>
      <c r="E48" s="171" t="s">
        <v>92</v>
      </c>
      <c r="F48" s="172" t="s">
        <v>74</v>
      </c>
      <c r="G48" s="158"/>
      <c r="H48" s="16"/>
    </row>
    <row r="49" spans="1:8" ht="25.5" customHeight="1">
      <c r="A49" s="10" t="s">
        <v>93</v>
      </c>
      <c r="B49" s="3" t="s">
        <v>94</v>
      </c>
      <c r="C49" s="173" t="s">
        <v>70</v>
      </c>
      <c r="D49" s="174" t="s">
        <v>95</v>
      </c>
      <c r="E49" s="171" t="s">
        <v>95</v>
      </c>
      <c r="F49" s="172" t="s">
        <v>74</v>
      </c>
      <c r="G49" s="158"/>
      <c r="H49" s="16"/>
    </row>
    <row r="50" spans="1:8" ht="25.5" customHeight="1">
      <c r="A50" s="10" t="s">
        <v>96</v>
      </c>
      <c r="B50" s="3" t="s">
        <v>97</v>
      </c>
      <c r="C50" s="173" t="s">
        <v>70</v>
      </c>
      <c r="D50" s="174" t="s">
        <v>77</v>
      </c>
      <c r="E50" s="171" t="s">
        <v>77</v>
      </c>
      <c r="F50" s="172" t="s">
        <v>74</v>
      </c>
      <c r="G50" s="158"/>
      <c r="H50" s="16"/>
    </row>
    <row r="51" spans="1:8" ht="25.5" customHeight="1">
      <c r="A51" s="10" t="s">
        <v>98</v>
      </c>
      <c r="B51" s="3" t="s">
        <v>99</v>
      </c>
      <c r="C51" s="173" t="s">
        <v>70</v>
      </c>
      <c r="D51" s="174" t="s">
        <v>100</v>
      </c>
      <c r="E51" s="171" t="s">
        <v>100</v>
      </c>
      <c r="F51" s="172" t="s">
        <v>74</v>
      </c>
      <c r="G51" s="158"/>
      <c r="H51" s="16"/>
    </row>
    <row r="52" spans="1:8" ht="25.5" customHeight="1">
      <c r="A52" s="49" t="s">
        <v>3</v>
      </c>
      <c r="B52" s="226" t="s">
        <v>101</v>
      </c>
      <c r="C52" s="227"/>
      <c r="D52" s="228"/>
      <c r="E52" s="49" t="s">
        <v>68</v>
      </c>
      <c r="F52" s="50">
        <v>88594</v>
      </c>
      <c r="G52" s="235" t="s">
        <v>1</v>
      </c>
      <c r="H52" s="208" t="s">
        <v>102</v>
      </c>
    </row>
    <row r="53" spans="1:8" ht="25.5" customHeight="1">
      <c r="A53" s="49" t="s">
        <v>6</v>
      </c>
      <c r="B53" s="226" t="s">
        <v>103</v>
      </c>
      <c r="C53" s="227"/>
      <c r="D53" s="228"/>
      <c r="E53" s="226" t="s">
        <v>70</v>
      </c>
      <c r="F53" s="228"/>
      <c r="G53" s="236"/>
      <c r="H53" s="208"/>
    </row>
    <row r="54" spans="1:8" ht="25.5" customHeight="1">
      <c r="A54" s="263" t="s">
        <v>9</v>
      </c>
      <c r="B54" s="263" t="s">
        <v>10</v>
      </c>
      <c r="C54" s="255" t="s">
        <v>11</v>
      </c>
      <c r="D54" s="256"/>
      <c r="E54" s="259" t="s">
        <v>12</v>
      </c>
      <c r="F54" s="260"/>
      <c r="G54" s="236"/>
      <c r="H54" s="208"/>
    </row>
    <row r="55" spans="1:8" ht="25.5" customHeight="1">
      <c r="A55" s="264"/>
      <c r="B55" s="264"/>
      <c r="C55" s="257"/>
      <c r="D55" s="258"/>
      <c r="E55" s="261"/>
      <c r="F55" s="262"/>
      <c r="G55" s="237"/>
      <c r="H55" s="208"/>
    </row>
    <row r="56" spans="1:8" ht="25.5" customHeight="1">
      <c r="A56" s="10" t="s">
        <v>104</v>
      </c>
      <c r="B56" s="3" t="s">
        <v>105</v>
      </c>
      <c r="C56" s="173" t="s">
        <v>70</v>
      </c>
      <c r="D56" s="174" t="s">
        <v>106</v>
      </c>
      <c r="E56" s="171" t="s">
        <v>106</v>
      </c>
      <c r="F56" s="172" t="s">
        <v>74</v>
      </c>
      <c r="G56" s="158">
        <f>COUNTA(A56:A72)</f>
        <v>17</v>
      </c>
      <c r="H56" s="11"/>
    </row>
    <row r="57" spans="1:8" ht="25.5" customHeight="1">
      <c r="A57" s="10" t="s">
        <v>107</v>
      </c>
      <c r="B57" s="3" t="s">
        <v>108</v>
      </c>
      <c r="C57" s="173" t="s">
        <v>70</v>
      </c>
      <c r="D57" s="174" t="s">
        <v>106</v>
      </c>
      <c r="E57" s="171" t="s">
        <v>106</v>
      </c>
      <c r="F57" s="172" t="s">
        <v>74</v>
      </c>
      <c r="G57" s="158"/>
      <c r="H57" s="11"/>
    </row>
    <row r="58" spans="1:8" ht="25.5" customHeight="1">
      <c r="A58" s="10" t="s">
        <v>109</v>
      </c>
      <c r="B58" s="3" t="s">
        <v>110</v>
      </c>
      <c r="C58" s="173" t="s">
        <v>70</v>
      </c>
      <c r="D58" s="174" t="s">
        <v>106</v>
      </c>
      <c r="E58" s="171" t="s">
        <v>106</v>
      </c>
      <c r="F58" s="172" t="s">
        <v>74</v>
      </c>
      <c r="G58" s="158"/>
      <c r="H58" s="11"/>
    </row>
    <row r="59" spans="1:8" ht="25.5" customHeight="1">
      <c r="A59" s="10" t="s">
        <v>111</v>
      </c>
      <c r="B59" s="3" t="s">
        <v>112</v>
      </c>
      <c r="C59" s="173" t="s">
        <v>70</v>
      </c>
      <c r="D59" s="174" t="s">
        <v>106</v>
      </c>
      <c r="E59" s="171" t="s">
        <v>106</v>
      </c>
      <c r="F59" s="172" t="s">
        <v>74</v>
      </c>
      <c r="G59" s="158"/>
      <c r="H59" s="11"/>
    </row>
    <row r="60" spans="1:8" ht="25.5" customHeight="1">
      <c r="A60" s="10" t="s">
        <v>113</v>
      </c>
      <c r="B60" s="3" t="s">
        <v>114</v>
      </c>
      <c r="C60" s="173" t="s">
        <v>70</v>
      </c>
      <c r="D60" s="174" t="s">
        <v>106</v>
      </c>
      <c r="E60" s="171" t="s">
        <v>106</v>
      </c>
      <c r="F60" s="172" t="s">
        <v>74</v>
      </c>
      <c r="G60" s="158"/>
      <c r="H60" s="11"/>
    </row>
    <row r="61" spans="1:8" ht="25.5" customHeight="1">
      <c r="A61" s="10" t="s">
        <v>115</v>
      </c>
      <c r="B61" s="3" t="s">
        <v>116</v>
      </c>
      <c r="C61" s="173" t="s">
        <v>70</v>
      </c>
      <c r="D61" s="174" t="s">
        <v>106</v>
      </c>
      <c r="E61" s="171" t="s">
        <v>106</v>
      </c>
      <c r="F61" s="172" t="s">
        <v>74</v>
      </c>
      <c r="G61" s="158"/>
      <c r="H61" s="11"/>
    </row>
    <row r="62" spans="1:8" ht="25.5" customHeight="1">
      <c r="A62" s="10" t="s">
        <v>117</v>
      </c>
      <c r="B62" s="3" t="s">
        <v>118</v>
      </c>
      <c r="C62" s="173" t="s">
        <v>70</v>
      </c>
      <c r="D62" s="174" t="s">
        <v>106</v>
      </c>
      <c r="E62" s="171" t="s">
        <v>106</v>
      </c>
      <c r="F62" s="172" t="s">
        <v>74</v>
      </c>
      <c r="G62" s="158"/>
      <c r="H62" s="11"/>
    </row>
    <row r="63" spans="1:8" ht="25.5" customHeight="1">
      <c r="A63" s="10" t="s">
        <v>119</v>
      </c>
      <c r="B63" s="3" t="s">
        <v>120</v>
      </c>
      <c r="C63" s="173" t="s">
        <v>70</v>
      </c>
      <c r="D63" s="174" t="s">
        <v>106</v>
      </c>
      <c r="E63" s="171" t="s">
        <v>106</v>
      </c>
      <c r="F63" s="172" t="s">
        <v>74</v>
      </c>
      <c r="G63" s="158"/>
      <c r="H63" s="11"/>
    </row>
    <row r="64" spans="1:8" ht="25.5" customHeight="1">
      <c r="A64" s="10" t="s">
        <v>121</v>
      </c>
      <c r="B64" s="3" t="s">
        <v>122</v>
      </c>
      <c r="C64" s="173" t="s">
        <v>70</v>
      </c>
      <c r="D64" s="174" t="s">
        <v>106</v>
      </c>
      <c r="E64" s="171" t="s">
        <v>106</v>
      </c>
      <c r="F64" s="172" t="s">
        <v>74</v>
      </c>
      <c r="G64" s="158"/>
      <c r="H64" s="11"/>
    </row>
    <row r="65" spans="1:8" ht="25.5" customHeight="1">
      <c r="A65" s="10" t="s">
        <v>123</v>
      </c>
      <c r="B65" s="3" t="s">
        <v>124</v>
      </c>
      <c r="C65" s="173" t="s">
        <v>70</v>
      </c>
      <c r="D65" s="174" t="s">
        <v>106</v>
      </c>
      <c r="E65" s="171" t="s">
        <v>106</v>
      </c>
      <c r="F65" s="172" t="s">
        <v>74</v>
      </c>
      <c r="G65" s="158"/>
      <c r="H65" s="11"/>
    </row>
    <row r="66" spans="1:8" ht="25.5" customHeight="1">
      <c r="A66" s="10" t="s">
        <v>125</v>
      </c>
      <c r="B66" s="3" t="s">
        <v>126</v>
      </c>
      <c r="C66" s="173" t="s">
        <v>70</v>
      </c>
      <c r="D66" s="174" t="s">
        <v>106</v>
      </c>
      <c r="E66" s="171" t="s">
        <v>106</v>
      </c>
      <c r="F66" s="172" t="s">
        <v>74</v>
      </c>
      <c r="G66" s="158"/>
      <c r="H66" s="11"/>
    </row>
    <row r="67" spans="1:8" ht="25.5" customHeight="1">
      <c r="A67" s="10" t="s">
        <v>127</v>
      </c>
      <c r="B67" s="3" t="s">
        <v>128</v>
      </c>
      <c r="C67" s="173" t="s">
        <v>70</v>
      </c>
      <c r="D67" s="174" t="s">
        <v>106</v>
      </c>
      <c r="E67" s="171" t="s">
        <v>106</v>
      </c>
      <c r="F67" s="172" t="s">
        <v>74</v>
      </c>
      <c r="G67" s="158"/>
      <c r="H67" s="11"/>
    </row>
    <row r="68" spans="1:8" ht="25.5" customHeight="1">
      <c r="A68" s="10" t="s">
        <v>129</v>
      </c>
      <c r="B68" s="3" t="s">
        <v>130</v>
      </c>
      <c r="C68" s="173" t="s">
        <v>70</v>
      </c>
      <c r="D68" s="174" t="s">
        <v>106</v>
      </c>
      <c r="E68" s="171" t="s">
        <v>106</v>
      </c>
      <c r="F68" s="172" t="s">
        <v>74</v>
      </c>
      <c r="G68" s="158"/>
      <c r="H68" s="11"/>
    </row>
    <row r="69" spans="1:8" ht="25.5" customHeight="1">
      <c r="A69" s="10" t="s">
        <v>131</v>
      </c>
      <c r="B69" s="3" t="s">
        <v>132</v>
      </c>
      <c r="C69" s="173" t="s">
        <v>70</v>
      </c>
      <c r="D69" s="174" t="s">
        <v>106</v>
      </c>
      <c r="E69" s="171" t="s">
        <v>106</v>
      </c>
      <c r="F69" s="172" t="s">
        <v>74</v>
      </c>
      <c r="G69" s="158"/>
      <c r="H69" s="11"/>
    </row>
    <row r="70" spans="1:8" ht="25.5" customHeight="1">
      <c r="A70" s="10" t="s">
        <v>133</v>
      </c>
      <c r="B70" s="3" t="s">
        <v>134</v>
      </c>
      <c r="C70" s="173" t="s">
        <v>70</v>
      </c>
      <c r="D70" s="174" t="s">
        <v>106</v>
      </c>
      <c r="E70" s="171" t="s">
        <v>106</v>
      </c>
      <c r="F70" s="172" t="s">
        <v>74</v>
      </c>
      <c r="G70" s="158"/>
      <c r="H70" s="11"/>
    </row>
    <row r="71" spans="1:8" ht="25.5" customHeight="1">
      <c r="A71" s="10" t="s">
        <v>135</v>
      </c>
      <c r="B71" s="3" t="s">
        <v>136</v>
      </c>
      <c r="C71" s="173" t="s">
        <v>70</v>
      </c>
      <c r="D71" s="174" t="s">
        <v>106</v>
      </c>
      <c r="E71" s="171" t="s">
        <v>106</v>
      </c>
      <c r="F71" s="172" t="s">
        <v>74</v>
      </c>
      <c r="G71" s="158"/>
      <c r="H71" s="11"/>
    </row>
    <row r="72" spans="1:8" ht="25.5" customHeight="1">
      <c r="A72" s="10" t="s">
        <v>137</v>
      </c>
      <c r="B72" s="3" t="s">
        <v>138</v>
      </c>
      <c r="C72" s="173" t="s">
        <v>70</v>
      </c>
      <c r="D72" s="174" t="s">
        <v>139</v>
      </c>
      <c r="E72" s="171" t="s">
        <v>139</v>
      </c>
      <c r="F72" s="172" t="s">
        <v>74</v>
      </c>
      <c r="G72" s="158"/>
      <c r="H72" s="16"/>
    </row>
    <row r="73" spans="1:8" ht="25.5" customHeight="1">
      <c r="A73" s="49" t="s">
        <v>3</v>
      </c>
      <c r="B73" s="226" t="s">
        <v>140</v>
      </c>
      <c r="C73" s="227"/>
      <c r="D73" s="228"/>
      <c r="E73" s="49" t="s">
        <v>68</v>
      </c>
      <c r="F73" s="50">
        <v>70474</v>
      </c>
      <c r="G73" s="235" t="s">
        <v>1</v>
      </c>
      <c r="H73" s="208" t="s">
        <v>141</v>
      </c>
    </row>
    <row r="74" spans="1:8" ht="25.5" customHeight="1">
      <c r="A74" s="49" t="s">
        <v>6</v>
      </c>
      <c r="B74" s="226" t="s">
        <v>142</v>
      </c>
      <c r="C74" s="227"/>
      <c r="D74" s="228"/>
      <c r="E74" s="226" t="s">
        <v>70</v>
      </c>
      <c r="F74" s="228"/>
      <c r="G74" s="236"/>
      <c r="H74" s="208"/>
    </row>
    <row r="75" spans="1:8" ht="25.5" customHeight="1">
      <c r="A75" s="263" t="s">
        <v>9</v>
      </c>
      <c r="B75" s="263" t="s">
        <v>10</v>
      </c>
      <c r="C75" s="255" t="s">
        <v>11</v>
      </c>
      <c r="D75" s="256"/>
      <c r="E75" s="259" t="s">
        <v>12</v>
      </c>
      <c r="F75" s="260"/>
      <c r="G75" s="236"/>
      <c r="H75" s="208"/>
    </row>
    <row r="76" spans="1:8" ht="25.5" customHeight="1">
      <c r="A76" s="264"/>
      <c r="B76" s="264"/>
      <c r="C76" s="257"/>
      <c r="D76" s="258"/>
      <c r="E76" s="261"/>
      <c r="F76" s="262"/>
      <c r="G76" s="237"/>
      <c r="H76" s="208"/>
    </row>
    <row r="77" spans="1:8" ht="25.5" customHeight="1">
      <c r="A77" s="10" t="s">
        <v>143</v>
      </c>
      <c r="B77" s="3" t="s">
        <v>144</v>
      </c>
      <c r="C77" s="173" t="s">
        <v>70</v>
      </c>
      <c r="D77" s="174" t="s">
        <v>35</v>
      </c>
      <c r="E77" s="171" t="s">
        <v>35</v>
      </c>
      <c r="F77" s="172" t="s">
        <v>74</v>
      </c>
      <c r="G77" s="157">
        <f>COUNTA(A77:A93)</f>
        <v>17</v>
      </c>
      <c r="H77" s="11"/>
    </row>
    <row r="78" spans="1:8" ht="25.5" customHeight="1">
      <c r="A78" s="10" t="s">
        <v>145</v>
      </c>
      <c r="B78" s="3" t="s">
        <v>146</v>
      </c>
      <c r="C78" s="173" t="s">
        <v>70</v>
      </c>
      <c r="D78" s="174" t="s">
        <v>35</v>
      </c>
      <c r="E78" s="171" t="s">
        <v>35</v>
      </c>
      <c r="F78" s="172" t="s">
        <v>74</v>
      </c>
      <c r="G78" s="157"/>
      <c r="H78" s="11"/>
    </row>
    <row r="79" spans="1:8" ht="25.5" customHeight="1">
      <c r="A79" s="10" t="s">
        <v>147</v>
      </c>
      <c r="B79" s="3" t="s">
        <v>148</v>
      </c>
      <c r="C79" s="173" t="s">
        <v>70</v>
      </c>
      <c r="D79" s="174" t="s">
        <v>35</v>
      </c>
      <c r="E79" s="171" t="s">
        <v>35</v>
      </c>
      <c r="F79" s="172" t="s">
        <v>74</v>
      </c>
      <c r="G79" s="157"/>
      <c r="H79" s="11"/>
    </row>
    <row r="80" spans="1:8" ht="25.5" customHeight="1">
      <c r="A80" s="10" t="s">
        <v>149</v>
      </c>
      <c r="B80" s="3" t="s">
        <v>150</v>
      </c>
      <c r="C80" s="173" t="s">
        <v>70</v>
      </c>
      <c r="D80" s="174" t="s">
        <v>35</v>
      </c>
      <c r="E80" s="171" t="s">
        <v>35</v>
      </c>
      <c r="F80" s="172" t="s">
        <v>74</v>
      </c>
      <c r="G80" s="157"/>
      <c r="H80" s="11"/>
    </row>
    <row r="81" spans="1:8" ht="25.5" customHeight="1">
      <c r="A81" s="10" t="s">
        <v>151</v>
      </c>
      <c r="B81" s="3" t="s">
        <v>152</v>
      </c>
      <c r="C81" s="173" t="s">
        <v>70</v>
      </c>
      <c r="D81" s="174" t="s">
        <v>35</v>
      </c>
      <c r="E81" s="171" t="s">
        <v>35</v>
      </c>
      <c r="F81" s="172" t="s">
        <v>74</v>
      </c>
      <c r="G81" s="157"/>
      <c r="H81" s="11"/>
    </row>
    <row r="82" spans="1:8" ht="25.5" customHeight="1">
      <c r="A82" s="10" t="s">
        <v>153</v>
      </c>
      <c r="B82" s="3" t="s">
        <v>154</v>
      </c>
      <c r="C82" s="173" t="s">
        <v>70</v>
      </c>
      <c r="D82" s="174" t="s">
        <v>35</v>
      </c>
      <c r="E82" s="171" t="s">
        <v>35</v>
      </c>
      <c r="F82" s="172" t="s">
        <v>74</v>
      </c>
      <c r="G82" s="157"/>
      <c r="H82" s="11"/>
    </row>
    <row r="83" spans="1:8" ht="25.5" customHeight="1">
      <c r="A83" s="10" t="s">
        <v>155</v>
      </c>
      <c r="B83" s="3" t="s">
        <v>156</v>
      </c>
      <c r="C83" s="173" t="s">
        <v>70</v>
      </c>
      <c r="D83" s="174" t="s">
        <v>35</v>
      </c>
      <c r="E83" s="171" t="s">
        <v>35</v>
      </c>
      <c r="F83" s="172" t="s">
        <v>74</v>
      </c>
      <c r="G83" s="157"/>
      <c r="H83" s="11"/>
    </row>
    <row r="84" spans="1:8" ht="25.5" customHeight="1">
      <c r="A84" s="10" t="s">
        <v>157</v>
      </c>
      <c r="B84" s="3" t="s">
        <v>158</v>
      </c>
      <c r="C84" s="173" t="s">
        <v>70</v>
      </c>
      <c r="D84" s="174" t="s">
        <v>159</v>
      </c>
      <c r="E84" s="171" t="s">
        <v>159</v>
      </c>
      <c r="F84" s="172" t="s">
        <v>74</v>
      </c>
      <c r="G84" s="157"/>
      <c r="H84" s="11"/>
    </row>
    <row r="85" spans="1:8" ht="25.5" customHeight="1">
      <c r="A85" s="10" t="s">
        <v>160</v>
      </c>
      <c r="B85" s="3" t="s">
        <v>161</v>
      </c>
      <c r="C85" s="173" t="s">
        <v>70</v>
      </c>
      <c r="D85" s="174" t="s">
        <v>35</v>
      </c>
      <c r="E85" s="171" t="s">
        <v>35</v>
      </c>
      <c r="F85" s="172" t="s">
        <v>74</v>
      </c>
      <c r="G85" s="157"/>
      <c r="H85" s="11"/>
    </row>
    <row r="86" spans="1:8" ht="25.5" customHeight="1">
      <c r="A86" s="10" t="s">
        <v>162</v>
      </c>
      <c r="B86" s="3" t="s">
        <v>163</v>
      </c>
      <c r="C86" s="173" t="s">
        <v>70</v>
      </c>
      <c r="D86" s="174" t="s">
        <v>35</v>
      </c>
      <c r="E86" s="171" t="s">
        <v>35</v>
      </c>
      <c r="F86" s="172" t="s">
        <v>74</v>
      </c>
      <c r="G86" s="157"/>
      <c r="H86" s="11"/>
    </row>
    <row r="87" spans="1:8" ht="25.5" customHeight="1">
      <c r="A87" s="10" t="s">
        <v>164</v>
      </c>
      <c r="B87" s="3" t="s">
        <v>165</v>
      </c>
      <c r="C87" s="173" t="s">
        <v>70</v>
      </c>
      <c r="D87" s="174" t="s">
        <v>166</v>
      </c>
      <c r="E87" s="171" t="s">
        <v>166</v>
      </c>
      <c r="F87" s="172" t="s">
        <v>74</v>
      </c>
      <c r="G87" s="157"/>
      <c r="H87" s="11"/>
    </row>
    <row r="88" spans="1:8" ht="25.5" customHeight="1">
      <c r="A88" s="10" t="s">
        <v>167</v>
      </c>
      <c r="B88" s="3" t="s">
        <v>168</v>
      </c>
      <c r="C88" s="173" t="s">
        <v>70</v>
      </c>
      <c r="D88" s="174" t="s">
        <v>35</v>
      </c>
      <c r="E88" s="171" t="s">
        <v>35</v>
      </c>
      <c r="F88" s="172" t="s">
        <v>74</v>
      </c>
      <c r="G88" s="157"/>
      <c r="H88" s="11"/>
    </row>
    <row r="89" spans="1:8" ht="25.5" customHeight="1">
      <c r="A89" s="10" t="s">
        <v>169</v>
      </c>
      <c r="B89" s="3" t="s">
        <v>170</v>
      </c>
      <c r="C89" s="173" t="s">
        <v>70</v>
      </c>
      <c r="D89" s="174" t="s">
        <v>35</v>
      </c>
      <c r="E89" s="171" t="s">
        <v>35</v>
      </c>
      <c r="F89" s="172" t="s">
        <v>74</v>
      </c>
      <c r="G89" s="157"/>
      <c r="H89" s="11"/>
    </row>
    <row r="90" spans="1:8" ht="25.5" customHeight="1">
      <c r="A90" s="10" t="s">
        <v>171</v>
      </c>
      <c r="B90" s="3" t="s">
        <v>172</v>
      </c>
      <c r="C90" s="173" t="s">
        <v>70</v>
      </c>
      <c r="D90" s="174" t="s">
        <v>35</v>
      </c>
      <c r="E90" s="171" t="s">
        <v>35</v>
      </c>
      <c r="F90" s="172" t="s">
        <v>74</v>
      </c>
      <c r="G90" s="157"/>
      <c r="H90" s="11"/>
    </row>
    <row r="91" spans="1:8" ht="25.5" customHeight="1">
      <c r="A91" s="10" t="s">
        <v>173</v>
      </c>
      <c r="B91" s="3" t="s">
        <v>174</v>
      </c>
      <c r="C91" s="173" t="s">
        <v>70</v>
      </c>
      <c r="D91" s="174" t="s">
        <v>35</v>
      </c>
      <c r="E91" s="171" t="s">
        <v>35</v>
      </c>
      <c r="F91" s="172" t="s">
        <v>74</v>
      </c>
      <c r="G91" s="157"/>
      <c r="H91" s="11"/>
    </row>
    <row r="92" spans="1:8" ht="25.5" customHeight="1">
      <c r="A92" s="10" t="s">
        <v>175</v>
      </c>
      <c r="B92" s="3" t="s">
        <v>176</v>
      </c>
      <c r="C92" s="173" t="s">
        <v>70</v>
      </c>
      <c r="D92" s="174" t="s">
        <v>35</v>
      </c>
      <c r="E92" s="171" t="s">
        <v>35</v>
      </c>
      <c r="F92" s="172" t="s">
        <v>74</v>
      </c>
      <c r="G92" s="157"/>
      <c r="H92" s="11"/>
    </row>
    <row r="93" spans="1:8" ht="25.5" customHeight="1">
      <c r="A93" s="10" t="s">
        <v>177</v>
      </c>
      <c r="B93" s="3" t="s">
        <v>178</v>
      </c>
      <c r="C93" s="173" t="s">
        <v>70</v>
      </c>
      <c r="D93" s="174" t="s">
        <v>35</v>
      </c>
      <c r="E93" s="171" t="s">
        <v>35</v>
      </c>
      <c r="F93" s="172" t="s">
        <v>74</v>
      </c>
      <c r="G93" s="157"/>
      <c r="H93" s="11"/>
    </row>
    <row r="94" spans="1:8" ht="25.5" customHeight="1">
      <c r="A94" s="49" t="s">
        <v>3</v>
      </c>
      <c r="B94" s="225" t="s">
        <v>179</v>
      </c>
      <c r="C94" s="225"/>
      <c r="D94" s="225"/>
      <c r="E94" s="49" t="s">
        <v>5</v>
      </c>
      <c r="F94" s="50">
        <v>60745</v>
      </c>
      <c r="G94" s="225" t="s">
        <v>1</v>
      </c>
      <c r="H94" s="208" t="s">
        <v>180</v>
      </c>
    </row>
    <row r="95" spans="1:8" ht="25.5" customHeight="1">
      <c r="A95" s="49" t="s">
        <v>6</v>
      </c>
      <c r="B95" s="225" t="s">
        <v>181</v>
      </c>
      <c r="C95" s="225"/>
      <c r="D95" s="225"/>
      <c r="E95" s="226" t="s">
        <v>70</v>
      </c>
      <c r="F95" s="228"/>
      <c r="G95" s="225"/>
      <c r="H95" s="208"/>
    </row>
    <row r="96" spans="1:8" ht="25.5" customHeight="1">
      <c r="A96" s="254" t="s">
        <v>9</v>
      </c>
      <c r="B96" s="254" t="s">
        <v>10</v>
      </c>
      <c r="C96" s="255" t="s">
        <v>11</v>
      </c>
      <c r="D96" s="256"/>
      <c r="E96" s="259" t="s">
        <v>12</v>
      </c>
      <c r="F96" s="260"/>
      <c r="G96" s="225"/>
      <c r="H96" s="208"/>
    </row>
    <row r="97" spans="1:8" ht="25.5" customHeight="1">
      <c r="A97" s="254"/>
      <c r="B97" s="254"/>
      <c r="C97" s="257"/>
      <c r="D97" s="258"/>
      <c r="E97" s="261"/>
      <c r="F97" s="262"/>
      <c r="G97" s="225"/>
      <c r="H97" s="208"/>
    </row>
    <row r="98" spans="1:8" ht="25.5" customHeight="1">
      <c r="A98" s="10" t="s">
        <v>182</v>
      </c>
      <c r="B98" s="3" t="s">
        <v>183</v>
      </c>
      <c r="C98" s="173" t="s">
        <v>70</v>
      </c>
      <c r="D98" s="174" t="s">
        <v>38</v>
      </c>
      <c r="E98" s="171" t="s">
        <v>38</v>
      </c>
      <c r="F98" s="172" t="s">
        <v>74</v>
      </c>
      <c r="G98" s="158">
        <f>COUNTA(A98:A103)</f>
        <v>6</v>
      </c>
      <c r="H98" s="11"/>
    </row>
    <row r="99" spans="1:8" ht="25.5" customHeight="1">
      <c r="A99" s="10" t="s">
        <v>184</v>
      </c>
      <c r="B99" s="3" t="s">
        <v>185</v>
      </c>
      <c r="C99" s="173" t="s">
        <v>70</v>
      </c>
      <c r="D99" s="174" t="s">
        <v>38</v>
      </c>
      <c r="E99" s="171" t="s">
        <v>38</v>
      </c>
      <c r="F99" s="172" t="s">
        <v>74</v>
      </c>
      <c r="G99" s="158"/>
      <c r="H99" s="11"/>
    </row>
    <row r="100" spans="1:8" ht="25.5" customHeight="1">
      <c r="A100" s="10" t="s">
        <v>186</v>
      </c>
      <c r="B100" s="3" t="s">
        <v>187</v>
      </c>
      <c r="C100" s="173" t="s">
        <v>70</v>
      </c>
      <c r="D100" s="174" t="s">
        <v>188</v>
      </c>
      <c r="E100" s="171" t="s">
        <v>189</v>
      </c>
      <c r="F100" s="172" t="s">
        <v>74</v>
      </c>
      <c r="G100" s="158"/>
      <c r="H100" s="11"/>
    </row>
    <row r="101" spans="1:8" ht="25.5" customHeight="1">
      <c r="A101" s="10" t="s">
        <v>190</v>
      </c>
      <c r="B101" s="3" t="s">
        <v>191</v>
      </c>
      <c r="C101" s="173" t="s">
        <v>70</v>
      </c>
      <c r="D101" s="174" t="s">
        <v>38</v>
      </c>
      <c r="E101" s="171" t="s">
        <v>38</v>
      </c>
      <c r="F101" s="172" t="s">
        <v>74</v>
      </c>
      <c r="G101" s="158"/>
      <c r="H101" s="11"/>
    </row>
    <row r="102" spans="1:8" ht="25.5" customHeight="1">
      <c r="A102" s="10" t="s">
        <v>192</v>
      </c>
      <c r="B102" s="3" t="s">
        <v>193</v>
      </c>
      <c r="C102" s="173" t="s">
        <v>70</v>
      </c>
      <c r="D102" s="174" t="s">
        <v>38</v>
      </c>
      <c r="E102" s="171" t="s">
        <v>38</v>
      </c>
      <c r="F102" s="172" t="s">
        <v>74</v>
      </c>
      <c r="G102" s="158"/>
      <c r="H102" s="11"/>
    </row>
    <row r="103" spans="1:8" ht="25.5" customHeight="1">
      <c r="A103" s="10" t="s">
        <v>194</v>
      </c>
      <c r="B103" s="3" t="s">
        <v>195</v>
      </c>
      <c r="C103" s="173" t="s">
        <v>70</v>
      </c>
      <c r="D103" s="174" t="s">
        <v>38</v>
      </c>
      <c r="E103" s="171" t="s">
        <v>38</v>
      </c>
      <c r="F103" s="172" t="s">
        <v>74</v>
      </c>
      <c r="G103" s="158"/>
      <c r="H103" s="11"/>
    </row>
    <row r="104" spans="1:8" ht="25.5" customHeight="1">
      <c r="A104" s="49" t="s">
        <v>3</v>
      </c>
      <c r="B104" s="225" t="s">
        <v>196</v>
      </c>
      <c r="C104" s="225"/>
      <c r="D104" s="225"/>
      <c r="E104" s="49" t="s">
        <v>5</v>
      </c>
      <c r="F104" s="50">
        <v>66219</v>
      </c>
      <c r="G104" s="225" t="s">
        <v>1</v>
      </c>
      <c r="H104" s="208" t="s">
        <v>197</v>
      </c>
    </row>
    <row r="105" spans="1:8" ht="25.5" customHeight="1">
      <c r="A105" s="49" t="s">
        <v>6</v>
      </c>
      <c r="B105" s="225" t="s">
        <v>198</v>
      </c>
      <c r="C105" s="225"/>
      <c r="D105" s="225"/>
      <c r="E105" s="226" t="s">
        <v>70</v>
      </c>
      <c r="F105" s="228"/>
      <c r="G105" s="225"/>
      <c r="H105" s="208"/>
    </row>
    <row r="106" spans="1:8" ht="25.5" customHeight="1">
      <c r="A106" s="254" t="s">
        <v>9</v>
      </c>
      <c r="B106" s="254" t="s">
        <v>10</v>
      </c>
      <c r="C106" s="255" t="s">
        <v>11</v>
      </c>
      <c r="D106" s="256"/>
      <c r="E106" s="259" t="s">
        <v>12</v>
      </c>
      <c r="F106" s="260"/>
      <c r="G106" s="225"/>
      <c r="H106" s="208"/>
    </row>
    <row r="107" spans="1:8" ht="25.5" customHeight="1">
      <c r="A107" s="254"/>
      <c r="B107" s="254"/>
      <c r="C107" s="257"/>
      <c r="D107" s="258"/>
      <c r="E107" s="261"/>
      <c r="F107" s="262"/>
      <c r="G107" s="225"/>
      <c r="H107" s="208"/>
    </row>
    <row r="108" spans="1:8" ht="25.5" customHeight="1">
      <c r="A108" s="13" t="s">
        <v>2894</v>
      </c>
      <c r="B108" s="3" t="s">
        <v>200</v>
      </c>
      <c r="C108" s="173" t="s">
        <v>70</v>
      </c>
      <c r="D108" s="174"/>
      <c r="E108" s="171" t="s">
        <v>201</v>
      </c>
      <c r="F108" s="172"/>
      <c r="G108" s="158">
        <f>COUNTA(A108:A120)</f>
        <v>13</v>
      </c>
      <c r="H108" s="11"/>
    </row>
    <row r="109" spans="1:8" ht="25.5" customHeight="1">
      <c r="A109" s="13" t="s">
        <v>2894</v>
      </c>
      <c r="B109" s="3" t="s">
        <v>203</v>
      </c>
      <c r="C109" s="173" t="s">
        <v>70</v>
      </c>
      <c r="D109" s="174" t="s">
        <v>46</v>
      </c>
      <c r="E109" s="171" t="s">
        <v>46</v>
      </c>
      <c r="F109" s="172"/>
      <c r="G109" s="158"/>
      <c r="H109" s="11"/>
    </row>
    <row r="110" spans="1:8" ht="25.5" customHeight="1">
      <c r="A110" s="13" t="s">
        <v>2894</v>
      </c>
      <c r="B110" s="3" t="s">
        <v>205</v>
      </c>
      <c r="C110" s="173" t="s">
        <v>70</v>
      </c>
      <c r="D110" s="174" t="s">
        <v>201</v>
      </c>
      <c r="E110" s="171" t="s">
        <v>201</v>
      </c>
      <c r="F110" s="172" t="s">
        <v>74</v>
      </c>
      <c r="G110" s="158"/>
      <c r="H110" s="11"/>
    </row>
    <row r="111" spans="1:8" ht="25.5" customHeight="1">
      <c r="A111" s="13" t="s">
        <v>2894</v>
      </c>
      <c r="B111" s="3" t="s">
        <v>207</v>
      </c>
      <c r="C111" s="173" t="s">
        <v>70</v>
      </c>
      <c r="D111" s="174" t="s">
        <v>201</v>
      </c>
      <c r="E111" s="171" t="s">
        <v>201</v>
      </c>
      <c r="F111" s="172" t="s">
        <v>74</v>
      </c>
      <c r="G111" s="158"/>
      <c r="H111" s="11"/>
    </row>
    <row r="112" spans="1:8" ht="25.5" customHeight="1">
      <c r="A112" s="13" t="s">
        <v>2894</v>
      </c>
      <c r="B112" s="3" t="s">
        <v>209</v>
      </c>
      <c r="C112" s="173" t="s">
        <v>70</v>
      </c>
      <c r="D112" s="174" t="s">
        <v>201</v>
      </c>
      <c r="E112" s="171" t="s">
        <v>201</v>
      </c>
      <c r="F112" s="172" t="s">
        <v>74</v>
      </c>
      <c r="G112" s="158"/>
      <c r="H112" s="11"/>
    </row>
    <row r="113" spans="1:8" ht="25.5" customHeight="1">
      <c r="A113" s="13" t="s">
        <v>2894</v>
      </c>
      <c r="B113" s="3" t="s">
        <v>211</v>
      </c>
      <c r="C113" s="173" t="s">
        <v>70</v>
      </c>
      <c r="D113" s="174" t="s">
        <v>201</v>
      </c>
      <c r="E113" s="171" t="s">
        <v>201</v>
      </c>
      <c r="F113" s="172" t="s">
        <v>74</v>
      </c>
      <c r="G113" s="158"/>
      <c r="H113" s="11"/>
    </row>
    <row r="114" spans="1:8" ht="25.5" customHeight="1">
      <c r="A114" s="13" t="s">
        <v>2894</v>
      </c>
      <c r="B114" s="3" t="s">
        <v>213</v>
      </c>
      <c r="C114" s="173" t="s">
        <v>70</v>
      </c>
      <c r="D114" s="174" t="s">
        <v>201</v>
      </c>
      <c r="E114" s="171" t="s">
        <v>201</v>
      </c>
      <c r="F114" s="172" t="s">
        <v>74</v>
      </c>
      <c r="G114" s="158"/>
      <c r="H114" s="11"/>
    </row>
    <row r="115" spans="1:8" ht="25.5" customHeight="1">
      <c r="A115" s="13" t="s">
        <v>2894</v>
      </c>
      <c r="B115" s="3" t="s">
        <v>215</v>
      </c>
      <c r="C115" s="173" t="s">
        <v>70</v>
      </c>
      <c r="D115" s="174" t="s">
        <v>201</v>
      </c>
      <c r="E115" s="171" t="s">
        <v>201</v>
      </c>
      <c r="F115" s="172" t="s">
        <v>74</v>
      </c>
      <c r="G115" s="158"/>
      <c r="H115" s="11"/>
    </row>
    <row r="116" spans="1:8" ht="25.5" customHeight="1">
      <c r="A116" s="13" t="s">
        <v>2894</v>
      </c>
      <c r="B116" s="3" t="s">
        <v>217</v>
      </c>
      <c r="C116" s="173" t="s">
        <v>70</v>
      </c>
      <c r="D116" s="174" t="s">
        <v>201</v>
      </c>
      <c r="E116" s="171" t="s">
        <v>201</v>
      </c>
      <c r="F116" s="172" t="s">
        <v>74</v>
      </c>
      <c r="G116" s="158"/>
      <c r="H116" s="11"/>
    </row>
    <row r="117" spans="1:8" ht="25.5" customHeight="1">
      <c r="A117" s="13" t="s">
        <v>2894</v>
      </c>
      <c r="B117" s="3" t="s">
        <v>219</v>
      </c>
      <c r="C117" s="173" t="s">
        <v>70</v>
      </c>
      <c r="D117" s="174" t="s">
        <v>201</v>
      </c>
      <c r="E117" s="171" t="s">
        <v>201</v>
      </c>
      <c r="F117" s="172" t="s">
        <v>74</v>
      </c>
      <c r="G117" s="158"/>
      <c r="H117" s="11"/>
    </row>
    <row r="118" spans="1:8" ht="25.5" customHeight="1">
      <c r="A118" s="13" t="s">
        <v>2894</v>
      </c>
      <c r="B118" s="3" t="s">
        <v>221</v>
      </c>
      <c r="C118" s="173" t="s">
        <v>70</v>
      </c>
      <c r="D118" s="174" t="s">
        <v>201</v>
      </c>
      <c r="E118" s="171" t="s">
        <v>201</v>
      </c>
      <c r="F118" s="172" t="s">
        <v>74</v>
      </c>
      <c r="G118" s="158"/>
      <c r="H118" s="11"/>
    </row>
    <row r="119" spans="1:8" ht="25.5" customHeight="1">
      <c r="A119" s="13" t="s">
        <v>2894</v>
      </c>
      <c r="B119" s="3" t="s">
        <v>223</v>
      </c>
      <c r="C119" s="173" t="s">
        <v>70</v>
      </c>
      <c r="D119" s="174" t="s">
        <v>201</v>
      </c>
      <c r="E119" s="171" t="s">
        <v>201</v>
      </c>
      <c r="F119" s="172" t="s">
        <v>74</v>
      </c>
      <c r="G119" s="158"/>
      <c r="H119" s="11"/>
    </row>
    <row r="120" spans="1:8" ht="25.5" customHeight="1">
      <c r="A120" s="13" t="s">
        <v>2894</v>
      </c>
      <c r="B120" s="3" t="s">
        <v>225</v>
      </c>
      <c r="C120" s="173" t="s">
        <v>70</v>
      </c>
      <c r="D120" s="174" t="s">
        <v>201</v>
      </c>
      <c r="E120" s="171" t="s">
        <v>201</v>
      </c>
      <c r="F120" s="172" t="s">
        <v>74</v>
      </c>
      <c r="G120" s="158"/>
      <c r="H120" s="11"/>
    </row>
    <row r="121" spans="1:8" ht="25.5" customHeight="1">
      <c r="A121" s="49" t="s">
        <v>3</v>
      </c>
      <c r="B121" s="225" t="s">
        <v>226</v>
      </c>
      <c r="C121" s="225"/>
      <c r="D121" s="225"/>
      <c r="E121" s="49" t="s">
        <v>5</v>
      </c>
      <c r="F121" s="50">
        <v>146048</v>
      </c>
      <c r="G121" s="225" t="s">
        <v>1</v>
      </c>
      <c r="H121" s="208" t="s">
        <v>227</v>
      </c>
    </row>
    <row r="122" spans="1:8" ht="25.5" customHeight="1">
      <c r="A122" s="49" t="s">
        <v>6</v>
      </c>
      <c r="B122" s="225" t="s">
        <v>228</v>
      </c>
      <c r="C122" s="225"/>
      <c r="D122" s="225"/>
      <c r="E122" s="226" t="s">
        <v>70</v>
      </c>
      <c r="F122" s="228"/>
      <c r="G122" s="225"/>
      <c r="H122" s="208"/>
    </row>
    <row r="123" spans="1:8" ht="25.5" customHeight="1">
      <c r="A123" s="254" t="s">
        <v>9</v>
      </c>
      <c r="B123" s="254" t="s">
        <v>10</v>
      </c>
      <c r="C123" s="255" t="s">
        <v>11</v>
      </c>
      <c r="D123" s="256"/>
      <c r="E123" s="259" t="s">
        <v>12</v>
      </c>
      <c r="F123" s="260"/>
      <c r="G123" s="225"/>
      <c r="H123" s="208"/>
    </row>
    <row r="124" spans="1:8" ht="25.5" customHeight="1">
      <c r="A124" s="254"/>
      <c r="B124" s="254"/>
      <c r="C124" s="257"/>
      <c r="D124" s="258"/>
      <c r="E124" s="261"/>
      <c r="F124" s="262"/>
      <c r="G124" s="225"/>
      <c r="H124" s="208"/>
    </row>
    <row r="125" spans="1:8" ht="25.5" customHeight="1">
      <c r="A125" s="61" t="s">
        <v>229</v>
      </c>
      <c r="B125" s="62" t="s">
        <v>230</v>
      </c>
      <c r="C125" s="173" t="s">
        <v>70</v>
      </c>
      <c r="D125" s="174" t="s">
        <v>231</v>
      </c>
      <c r="E125" s="171" t="s">
        <v>232</v>
      </c>
      <c r="F125" s="172"/>
      <c r="G125" s="168">
        <f>COUNTA(A125:A150)</f>
        <v>26</v>
      </c>
      <c r="H125" s="11"/>
    </row>
    <row r="126" spans="1:8" ht="25.5" customHeight="1">
      <c r="A126" s="61" t="s">
        <v>182</v>
      </c>
      <c r="B126" s="62" t="s">
        <v>233</v>
      </c>
      <c r="C126" s="173" t="s">
        <v>70</v>
      </c>
      <c r="D126" s="174" t="s">
        <v>231</v>
      </c>
      <c r="E126" s="171" t="s">
        <v>38</v>
      </c>
      <c r="F126" s="172"/>
      <c r="G126" s="168"/>
      <c r="H126" s="11"/>
    </row>
    <row r="127" spans="1:8" ht="25.5" customHeight="1">
      <c r="A127" s="61" t="s">
        <v>234</v>
      </c>
      <c r="B127" s="62" t="s">
        <v>235</v>
      </c>
      <c r="C127" s="173" t="s">
        <v>70</v>
      </c>
      <c r="D127" s="174" t="s">
        <v>201</v>
      </c>
      <c r="E127" s="171" t="s">
        <v>35</v>
      </c>
      <c r="F127" s="172" t="s">
        <v>74</v>
      </c>
      <c r="G127" s="168"/>
      <c r="H127" s="11"/>
    </row>
    <row r="128" spans="1:8" ht="25.5" customHeight="1">
      <c r="A128" s="61" t="s">
        <v>143</v>
      </c>
      <c r="B128" s="62" t="s">
        <v>144</v>
      </c>
      <c r="C128" s="173" t="s">
        <v>70</v>
      </c>
      <c r="D128" s="174" t="s">
        <v>201</v>
      </c>
      <c r="E128" s="171" t="s">
        <v>35</v>
      </c>
      <c r="F128" s="172" t="s">
        <v>74</v>
      </c>
      <c r="G128" s="168"/>
      <c r="H128" s="11"/>
    </row>
    <row r="129" spans="1:8" ht="25.5" customHeight="1">
      <c r="A129" s="61" t="s">
        <v>145</v>
      </c>
      <c r="B129" s="62" t="s">
        <v>236</v>
      </c>
      <c r="C129" s="173" t="s">
        <v>70</v>
      </c>
      <c r="D129" s="174" t="s">
        <v>201</v>
      </c>
      <c r="E129" s="171" t="s">
        <v>35</v>
      </c>
      <c r="F129" s="172" t="s">
        <v>74</v>
      </c>
      <c r="G129" s="168"/>
      <c r="H129" s="11"/>
    </row>
    <row r="130" spans="1:8" ht="25.5" customHeight="1">
      <c r="A130" s="61" t="s">
        <v>147</v>
      </c>
      <c r="B130" s="62" t="s">
        <v>237</v>
      </c>
      <c r="C130" s="173" t="s">
        <v>70</v>
      </c>
      <c r="D130" s="174" t="s">
        <v>201</v>
      </c>
      <c r="E130" s="171" t="s">
        <v>35</v>
      </c>
      <c r="F130" s="172" t="s">
        <v>74</v>
      </c>
      <c r="G130" s="168"/>
      <c r="H130" s="11"/>
    </row>
    <row r="131" spans="1:8" ht="25.5" customHeight="1">
      <c r="A131" s="61" t="s">
        <v>149</v>
      </c>
      <c r="B131" s="62" t="s">
        <v>150</v>
      </c>
      <c r="C131" s="173" t="s">
        <v>70</v>
      </c>
      <c r="D131" s="174" t="s">
        <v>201</v>
      </c>
      <c r="E131" s="171" t="s">
        <v>166</v>
      </c>
      <c r="F131" s="172"/>
      <c r="G131" s="168"/>
      <c r="H131" s="11"/>
    </row>
    <row r="132" spans="1:8" ht="25.5" customHeight="1">
      <c r="A132" s="61" t="s">
        <v>151</v>
      </c>
      <c r="B132" s="62" t="s">
        <v>152</v>
      </c>
      <c r="C132" s="173" t="s">
        <v>70</v>
      </c>
      <c r="D132" s="174" t="s">
        <v>201</v>
      </c>
      <c r="E132" s="171" t="s">
        <v>35</v>
      </c>
      <c r="F132" s="172" t="s">
        <v>74</v>
      </c>
      <c r="G132" s="168"/>
      <c r="H132" s="11"/>
    </row>
    <row r="133" spans="1:8" ht="25.5" customHeight="1">
      <c r="A133" s="61" t="s">
        <v>153</v>
      </c>
      <c r="B133" s="62" t="s">
        <v>154</v>
      </c>
      <c r="C133" s="173" t="s">
        <v>70</v>
      </c>
      <c r="D133" s="174" t="s">
        <v>201</v>
      </c>
      <c r="E133" s="171" t="s">
        <v>35</v>
      </c>
      <c r="F133" s="172" t="s">
        <v>74</v>
      </c>
      <c r="G133" s="168"/>
      <c r="H133" s="11"/>
    </row>
    <row r="134" spans="1:8" ht="25.5" customHeight="1">
      <c r="A134" s="61" t="s">
        <v>155</v>
      </c>
      <c r="B134" s="62" t="s">
        <v>156</v>
      </c>
      <c r="C134" s="173" t="s">
        <v>70</v>
      </c>
      <c r="D134" s="174" t="s">
        <v>201</v>
      </c>
      <c r="E134" s="171" t="s">
        <v>35</v>
      </c>
      <c r="F134" s="172" t="s">
        <v>74</v>
      </c>
      <c r="G134" s="168"/>
      <c r="H134" s="11"/>
    </row>
    <row r="135" spans="1:8" ht="25.5" customHeight="1">
      <c r="A135" s="61" t="s">
        <v>157</v>
      </c>
      <c r="B135" s="62" t="s">
        <v>158</v>
      </c>
      <c r="C135" s="173" t="s">
        <v>70</v>
      </c>
      <c r="D135" s="174" t="s">
        <v>201</v>
      </c>
      <c r="E135" s="171" t="s">
        <v>159</v>
      </c>
      <c r="F135" s="172"/>
      <c r="G135" s="168"/>
      <c r="H135" s="11"/>
    </row>
    <row r="136" spans="1:8" ht="25.5" customHeight="1">
      <c r="A136" s="61" t="s">
        <v>238</v>
      </c>
      <c r="B136" s="62" t="s">
        <v>239</v>
      </c>
      <c r="C136" s="173" t="s">
        <v>70</v>
      </c>
      <c r="D136" s="174" t="s">
        <v>201</v>
      </c>
      <c r="E136" s="171" t="s">
        <v>240</v>
      </c>
      <c r="F136" s="172"/>
      <c r="G136" s="168"/>
      <c r="H136" s="11"/>
    </row>
    <row r="137" spans="1:8" ht="25.5" customHeight="1">
      <c r="A137" s="61" t="s">
        <v>184</v>
      </c>
      <c r="B137" s="62" t="s">
        <v>185</v>
      </c>
      <c r="C137" s="173" t="s">
        <v>70</v>
      </c>
      <c r="D137" s="174" t="s">
        <v>201</v>
      </c>
      <c r="E137" s="171" t="s">
        <v>38</v>
      </c>
      <c r="F137" s="172"/>
      <c r="G137" s="168"/>
      <c r="H137" s="11"/>
    </row>
    <row r="138" spans="1:8" ht="25.5" customHeight="1">
      <c r="A138" s="61" t="s">
        <v>186</v>
      </c>
      <c r="B138" s="62" t="s">
        <v>187</v>
      </c>
      <c r="C138" s="173" t="s">
        <v>70</v>
      </c>
      <c r="D138" s="174" t="s">
        <v>201</v>
      </c>
      <c r="E138" s="171" t="s">
        <v>188</v>
      </c>
      <c r="F138" s="172"/>
      <c r="G138" s="168"/>
      <c r="H138" s="11"/>
    </row>
    <row r="139" spans="1:8" ht="25.5" customHeight="1">
      <c r="A139" s="61" t="s">
        <v>241</v>
      </c>
      <c r="B139" s="62" t="s">
        <v>242</v>
      </c>
      <c r="C139" s="173" t="s">
        <v>70</v>
      </c>
      <c r="D139" s="174" t="s">
        <v>201</v>
      </c>
      <c r="E139" s="171" t="s">
        <v>240</v>
      </c>
      <c r="F139" s="172"/>
      <c r="G139" s="168"/>
      <c r="H139" s="11"/>
    </row>
    <row r="140" spans="1:8" ht="25.5" customHeight="1">
      <c r="A140" s="61" t="s">
        <v>243</v>
      </c>
      <c r="B140" s="62" t="s">
        <v>244</v>
      </c>
      <c r="C140" s="173" t="s">
        <v>70</v>
      </c>
      <c r="D140" s="174" t="s">
        <v>201</v>
      </c>
      <c r="E140" s="171" t="s">
        <v>35</v>
      </c>
      <c r="F140" s="172" t="s">
        <v>74</v>
      </c>
      <c r="G140" s="168"/>
      <c r="H140" s="11"/>
    </row>
    <row r="141" spans="1:8" ht="25.5" customHeight="1">
      <c r="A141" s="61" t="s">
        <v>245</v>
      </c>
      <c r="B141" s="62" t="s">
        <v>246</v>
      </c>
      <c r="C141" s="173" t="s">
        <v>70</v>
      </c>
      <c r="D141" s="174" t="s">
        <v>201</v>
      </c>
      <c r="E141" s="171" t="s">
        <v>35</v>
      </c>
      <c r="F141" s="172" t="s">
        <v>74</v>
      </c>
      <c r="G141" s="168"/>
      <c r="H141" s="11"/>
    </row>
    <row r="142" spans="1:8" ht="25.5" customHeight="1">
      <c r="A142" s="61" t="s">
        <v>247</v>
      </c>
      <c r="B142" s="62" t="s">
        <v>248</v>
      </c>
      <c r="C142" s="173" t="s">
        <v>70</v>
      </c>
      <c r="D142" s="174" t="s">
        <v>201</v>
      </c>
      <c r="E142" s="171" t="s">
        <v>240</v>
      </c>
      <c r="F142" s="172"/>
      <c r="G142" s="168"/>
      <c r="H142" s="11"/>
    </row>
    <row r="143" spans="1:8" ht="25.5" customHeight="1">
      <c r="A143" s="61" t="s">
        <v>190</v>
      </c>
      <c r="B143" s="62" t="s">
        <v>191</v>
      </c>
      <c r="C143" s="173" t="s">
        <v>70</v>
      </c>
      <c r="D143" s="174" t="s">
        <v>201</v>
      </c>
      <c r="E143" s="171" t="s">
        <v>38</v>
      </c>
      <c r="F143" s="172"/>
      <c r="G143" s="168"/>
      <c r="H143" s="11"/>
    </row>
    <row r="144" spans="1:8" ht="25.5" customHeight="1">
      <c r="A144" s="61" t="s">
        <v>249</v>
      </c>
      <c r="B144" s="62" t="s">
        <v>168</v>
      </c>
      <c r="C144" s="173" t="s">
        <v>70</v>
      </c>
      <c r="D144" s="174" t="s">
        <v>201</v>
      </c>
      <c r="E144" s="171" t="s">
        <v>35</v>
      </c>
      <c r="F144" s="172" t="s">
        <v>74</v>
      </c>
      <c r="G144" s="168"/>
      <c r="H144" s="11"/>
    </row>
    <row r="145" spans="1:8" ht="25.5" customHeight="1">
      <c r="A145" s="61" t="s">
        <v>250</v>
      </c>
      <c r="B145" s="62" t="s">
        <v>251</v>
      </c>
      <c r="C145" s="173" t="s">
        <v>70</v>
      </c>
      <c r="D145" s="174" t="s">
        <v>201</v>
      </c>
      <c r="E145" s="171" t="s">
        <v>252</v>
      </c>
      <c r="F145" s="172"/>
      <c r="G145" s="168"/>
      <c r="H145" s="11"/>
    </row>
    <row r="146" spans="1:8" ht="25.5" customHeight="1">
      <c r="A146" s="61" t="s">
        <v>253</v>
      </c>
      <c r="B146" s="62" t="s">
        <v>254</v>
      </c>
      <c r="C146" s="173" t="s">
        <v>70</v>
      </c>
      <c r="D146" s="174" t="s">
        <v>201</v>
      </c>
      <c r="E146" s="171" t="s">
        <v>240</v>
      </c>
      <c r="F146" s="172"/>
      <c r="G146" s="168"/>
      <c r="H146" s="11"/>
    </row>
    <row r="147" spans="1:8" ht="25.5" customHeight="1">
      <c r="A147" s="61" t="s">
        <v>173</v>
      </c>
      <c r="B147" s="62" t="s">
        <v>255</v>
      </c>
      <c r="C147" s="173" t="s">
        <v>70</v>
      </c>
      <c r="D147" s="174" t="s">
        <v>201</v>
      </c>
      <c r="E147" s="171" t="s">
        <v>240</v>
      </c>
      <c r="F147" s="172"/>
      <c r="G147" s="168"/>
      <c r="H147" s="11"/>
    </row>
    <row r="148" spans="1:8" ht="25.5" customHeight="1">
      <c r="A148" s="61" t="s">
        <v>256</v>
      </c>
      <c r="B148" s="62" t="s">
        <v>257</v>
      </c>
      <c r="C148" s="173" t="s">
        <v>70</v>
      </c>
      <c r="D148" s="174" t="s">
        <v>201</v>
      </c>
      <c r="E148" s="171" t="s">
        <v>240</v>
      </c>
      <c r="F148" s="172"/>
      <c r="G148" s="168"/>
      <c r="H148" s="11"/>
    </row>
    <row r="149" spans="1:8" ht="25.5" customHeight="1">
      <c r="A149" s="61" t="s">
        <v>194</v>
      </c>
      <c r="B149" s="62" t="s">
        <v>195</v>
      </c>
      <c r="C149" s="173" t="s">
        <v>70</v>
      </c>
      <c r="D149" s="174" t="s">
        <v>201</v>
      </c>
      <c r="E149" s="171" t="s">
        <v>38</v>
      </c>
      <c r="F149" s="172"/>
      <c r="G149" s="168"/>
      <c r="H149" s="11"/>
    </row>
    <row r="150" spans="1:8" ht="25.5" customHeight="1">
      <c r="A150" s="61" t="s">
        <v>175</v>
      </c>
      <c r="B150" s="62" t="s">
        <v>258</v>
      </c>
      <c r="C150" s="173" t="s">
        <v>70</v>
      </c>
      <c r="D150" s="174" t="s">
        <v>201</v>
      </c>
      <c r="E150" s="171" t="s">
        <v>240</v>
      </c>
      <c r="F150" s="172"/>
      <c r="G150" s="265"/>
      <c r="H150" s="11"/>
    </row>
    <row r="151" spans="1:8" ht="25.5" customHeight="1">
      <c r="A151" s="239" t="s">
        <v>259</v>
      </c>
      <c r="B151" s="239"/>
      <c r="C151" s="239"/>
      <c r="D151" s="239"/>
      <c r="E151" s="239"/>
      <c r="F151" s="239"/>
      <c r="G151" s="18">
        <f>G125+G108+G98+G77+G56+G41</f>
        <v>90</v>
      </c>
      <c r="H151" s="19"/>
    </row>
    <row r="152" spans="1:8" ht="25.5" customHeight="1">
      <c r="A152" s="143" t="s">
        <v>0</v>
      </c>
      <c r="B152" s="144"/>
      <c r="C152" s="144"/>
      <c r="D152" s="144"/>
      <c r="E152" s="144"/>
      <c r="F152" s="145"/>
      <c r="G152" s="4"/>
      <c r="H152" s="11"/>
    </row>
    <row r="153" spans="1:8" ht="25.5" customHeight="1">
      <c r="A153" s="4" t="s">
        <v>3</v>
      </c>
      <c r="B153" s="135" t="s">
        <v>260</v>
      </c>
      <c r="C153" s="135"/>
      <c r="D153" s="135"/>
      <c r="E153" s="4" t="s">
        <v>5</v>
      </c>
      <c r="F153" s="12">
        <v>84986</v>
      </c>
      <c r="G153" s="135" t="s">
        <v>1</v>
      </c>
      <c r="H153" s="136" t="s">
        <v>261</v>
      </c>
    </row>
    <row r="154" spans="1:8" ht="25.5" customHeight="1">
      <c r="A154" s="4" t="s">
        <v>6</v>
      </c>
      <c r="B154" s="135" t="s">
        <v>262</v>
      </c>
      <c r="C154" s="135"/>
      <c r="D154" s="135"/>
      <c r="E154" s="155" t="s">
        <v>263</v>
      </c>
      <c r="F154" s="156"/>
      <c r="G154" s="135"/>
      <c r="H154" s="136"/>
    </row>
    <row r="155" spans="1:8" ht="25.5" customHeight="1">
      <c r="A155" s="137" t="s">
        <v>9</v>
      </c>
      <c r="B155" s="137" t="s">
        <v>10</v>
      </c>
      <c r="C155" s="159" t="s">
        <v>11</v>
      </c>
      <c r="D155" s="160"/>
      <c r="E155" s="163" t="s">
        <v>12</v>
      </c>
      <c r="F155" s="164"/>
      <c r="G155" s="135"/>
      <c r="H155" s="136"/>
    </row>
    <row r="156" spans="1:8" ht="25.5" customHeight="1">
      <c r="A156" s="137"/>
      <c r="B156" s="137"/>
      <c r="C156" s="161"/>
      <c r="D156" s="162"/>
      <c r="E156" s="165"/>
      <c r="F156" s="166"/>
      <c r="G156" s="135"/>
      <c r="H156" s="136"/>
    </row>
    <row r="157" spans="1:8" ht="25.5" customHeight="1">
      <c r="A157" s="20" t="s">
        <v>264</v>
      </c>
      <c r="B157" s="21" t="s">
        <v>265</v>
      </c>
      <c r="C157" s="173" t="s">
        <v>266</v>
      </c>
      <c r="D157" s="174" t="s">
        <v>267</v>
      </c>
      <c r="E157" s="171" t="s">
        <v>267</v>
      </c>
      <c r="F157" s="172" t="s">
        <v>74</v>
      </c>
      <c r="G157" s="158">
        <f>COUNTA(A157:A173)</f>
        <v>17</v>
      </c>
    </row>
    <row r="158" spans="1:8" ht="25.5" customHeight="1">
      <c r="A158" s="20" t="s">
        <v>268</v>
      </c>
      <c r="B158" s="21" t="s">
        <v>269</v>
      </c>
      <c r="C158" s="173" t="s">
        <v>266</v>
      </c>
      <c r="D158" s="174" t="s">
        <v>267</v>
      </c>
      <c r="E158" s="171" t="s">
        <v>267</v>
      </c>
      <c r="F158" s="172" t="s">
        <v>74</v>
      </c>
      <c r="G158" s="158"/>
    </row>
    <row r="159" spans="1:8" ht="25.5" customHeight="1">
      <c r="A159" s="10" t="s">
        <v>270</v>
      </c>
      <c r="B159" s="21" t="s">
        <v>271</v>
      </c>
      <c r="C159" s="173" t="s">
        <v>266</v>
      </c>
      <c r="D159" s="174" t="s">
        <v>267</v>
      </c>
      <c r="E159" s="171" t="s">
        <v>267</v>
      </c>
      <c r="F159" s="172" t="s">
        <v>74</v>
      </c>
      <c r="G159" s="158"/>
    </row>
    <row r="160" spans="1:8" ht="25.5" customHeight="1">
      <c r="A160" s="10" t="s">
        <v>272</v>
      </c>
      <c r="B160" s="22" t="s">
        <v>273</v>
      </c>
      <c r="C160" s="173" t="s">
        <v>274</v>
      </c>
      <c r="D160" s="174" t="s">
        <v>267</v>
      </c>
      <c r="E160" s="171" t="s">
        <v>267</v>
      </c>
      <c r="F160" s="172" t="s">
        <v>74</v>
      </c>
      <c r="G160" s="158"/>
    </row>
    <row r="161" spans="1:8" ht="25.5" customHeight="1">
      <c r="A161" s="20" t="s">
        <v>275</v>
      </c>
      <c r="B161" s="22" t="s">
        <v>276</v>
      </c>
      <c r="C161" s="173" t="s">
        <v>263</v>
      </c>
      <c r="D161" s="174" t="s">
        <v>267</v>
      </c>
      <c r="E161" s="171" t="s">
        <v>267</v>
      </c>
      <c r="F161" s="172" t="s">
        <v>74</v>
      </c>
      <c r="G161" s="158"/>
    </row>
    <row r="162" spans="1:8" ht="25.5" customHeight="1">
      <c r="A162" s="20" t="s">
        <v>277</v>
      </c>
      <c r="B162" s="22" t="s">
        <v>278</v>
      </c>
      <c r="C162" s="173" t="s">
        <v>263</v>
      </c>
      <c r="D162" s="174" t="s">
        <v>267</v>
      </c>
      <c r="E162" s="171" t="s">
        <v>267</v>
      </c>
      <c r="F162" s="172" t="s">
        <v>74</v>
      </c>
      <c r="G162" s="158"/>
    </row>
    <row r="163" spans="1:8" ht="25.5" customHeight="1">
      <c r="A163" s="10" t="s">
        <v>279</v>
      </c>
      <c r="B163" s="22" t="s">
        <v>280</v>
      </c>
      <c r="C163" s="173" t="s">
        <v>266</v>
      </c>
      <c r="D163" s="174" t="s">
        <v>267</v>
      </c>
      <c r="E163" s="171" t="s">
        <v>267</v>
      </c>
      <c r="F163" s="172" t="s">
        <v>74</v>
      </c>
      <c r="G163" s="158"/>
    </row>
    <row r="164" spans="1:8" ht="25.5" customHeight="1">
      <c r="A164" s="10" t="s">
        <v>281</v>
      </c>
      <c r="B164" s="22" t="s">
        <v>282</v>
      </c>
      <c r="C164" s="173" t="s">
        <v>274</v>
      </c>
      <c r="D164" s="174" t="s">
        <v>267</v>
      </c>
      <c r="E164" s="171" t="s">
        <v>267</v>
      </c>
      <c r="F164" s="172" t="s">
        <v>74</v>
      </c>
      <c r="G164" s="158"/>
    </row>
    <row r="165" spans="1:8" ht="25.5" customHeight="1">
      <c r="A165" s="10" t="s">
        <v>283</v>
      </c>
      <c r="B165" s="22" t="s">
        <v>284</v>
      </c>
      <c r="C165" s="173" t="s">
        <v>274</v>
      </c>
      <c r="D165" s="174" t="s">
        <v>267</v>
      </c>
      <c r="E165" s="171" t="s">
        <v>267</v>
      </c>
      <c r="F165" s="172" t="s">
        <v>74</v>
      </c>
      <c r="G165" s="158"/>
    </row>
    <row r="166" spans="1:8" ht="25.5" customHeight="1">
      <c r="A166" s="10" t="s">
        <v>285</v>
      </c>
      <c r="B166" s="22" t="s">
        <v>286</v>
      </c>
      <c r="C166" s="173" t="s">
        <v>266</v>
      </c>
      <c r="D166" s="174" t="s">
        <v>267</v>
      </c>
      <c r="E166" s="171" t="s">
        <v>267</v>
      </c>
      <c r="F166" s="172" t="s">
        <v>74</v>
      </c>
      <c r="G166" s="158"/>
    </row>
    <row r="167" spans="1:8" ht="25.5" customHeight="1">
      <c r="A167" s="10" t="s">
        <v>287</v>
      </c>
      <c r="B167" s="22" t="s">
        <v>288</v>
      </c>
      <c r="C167" s="173" t="s">
        <v>274</v>
      </c>
      <c r="D167" s="174" t="s">
        <v>267</v>
      </c>
      <c r="E167" s="171" t="s">
        <v>267</v>
      </c>
      <c r="F167" s="172" t="s">
        <v>74</v>
      </c>
      <c r="G167" s="158"/>
    </row>
    <row r="168" spans="1:8" ht="25.5" customHeight="1">
      <c r="A168" s="10" t="s">
        <v>289</v>
      </c>
      <c r="B168" s="22" t="s">
        <v>290</v>
      </c>
      <c r="C168" s="173" t="s">
        <v>274</v>
      </c>
      <c r="D168" s="174" t="s">
        <v>267</v>
      </c>
      <c r="E168" s="171" t="s">
        <v>267</v>
      </c>
      <c r="F168" s="172" t="s">
        <v>74</v>
      </c>
      <c r="G168" s="158"/>
    </row>
    <row r="169" spans="1:8" ht="25.5" customHeight="1">
      <c r="A169" s="10" t="s">
        <v>291</v>
      </c>
      <c r="B169" s="22" t="s">
        <v>292</v>
      </c>
      <c r="C169" s="173" t="s">
        <v>274</v>
      </c>
      <c r="D169" s="174" t="s">
        <v>267</v>
      </c>
      <c r="E169" s="171" t="s">
        <v>267</v>
      </c>
      <c r="F169" s="172" t="s">
        <v>74</v>
      </c>
      <c r="G169" s="158"/>
    </row>
    <row r="170" spans="1:8" ht="25.5" customHeight="1">
      <c r="A170" s="10" t="s">
        <v>293</v>
      </c>
      <c r="B170" s="22" t="s">
        <v>294</v>
      </c>
      <c r="C170" s="173" t="s">
        <v>266</v>
      </c>
      <c r="D170" s="174" t="s">
        <v>267</v>
      </c>
      <c r="E170" s="171" t="s">
        <v>267</v>
      </c>
      <c r="F170" s="172" t="s">
        <v>74</v>
      </c>
      <c r="G170" s="158"/>
    </row>
    <row r="171" spans="1:8" ht="25.5" customHeight="1">
      <c r="A171" s="10" t="s">
        <v>295</v>
      </c>
      <c r="B171" s="22" t="s">
        <v>296</v>
      </c>
      <c r="C171" s="173" t="s">
        <v>274</v>
      </c>
      <c r="D171" s="174" t="s">
        <v>267</v>
      </c>
      <c r="E171" s="171" t="s">
        <v>267</v>
      </c>
      <c r="F171" s="172" t="s">
        <v>74</v>
      </c>
      <c r="G171" s="158"/>
    </row>
    <row r="172" spans="1:8" ht="25.5" customHeight="1">
      <c r="A172" s="10" t="s">
        <v>297</v>
      </c>
      <c r="B172" s="22" t="s">
        <v>298</v>
      </c>
      <c r="C172" s="173" t="s">
        <v>266</v>
      </c>
      <c r="D172" s="174" t="s">
        <v>267</v>
      </c>
      <c r="E172" s="171" t="s">
        <v>267</v>
      </c>
      <c r="F172" s="172" t="s">
        <v>74</v>
      </c>
      <c r="G172" s="158"/>
    </row>
    <row r="173" spans="1:8" ht="25.5" customHeight="1">
      <c r="A173" s="10" t="s">
        <v>299</v>
      </c>
      <c r="B173" s="3" t="s">
        <v>300</v>
      </c>
      <c r="C173" s="173" t="s">
        <v>274</v>
      </c>
      <c r="D173" s="174" t="s">
        <v>267</v>
      </c>
      <c r="E173" s="171" t="s">
        <v>267</v>
      </c>
      <c r="F173" s="172" t="s">
        <v>74</v>
      </c>
      <c r="G173" s="158"/>
    </row>
    <row r="174" spans="1:8" ht="25.5" customHeight="1">
      <c r="A174" s="4" t="s">
        <v>3</v>
      </c>
      <c r="B174" s="135" t="s">
        <v>301</v>
      </c>
      <c r="C174" s="135"/>
      <c r="D174" s="135"/>
      <c r="E174" s="4" t="s">
        <v>5</v>
      </c>
      <c r="F174" s="12">
        <v>97591</v>
      </c>
      <c r="G174" s="214" t="s">
        <v>1</v>
      </c>
      <c r="H174" s="266" t="s">
        <v>302</v>
      </c>
    </row>
    <row r="175" spans="1:8" ht="25.5" customHeight="1">
      <c r="A175" s="4" t="s">
        <v>6</v>
      </c>
      <c r="B175" s="135" t="s">
        <v>303</v>
      </c>
      <c r="C175" s="135"/>
      <c r="D175" s="135"/>
      <c r="E175" s="155" t="s">
        <v>263</v>
      </c>
      <c r="F175" s="156"/>
      <c r="G175" s="135"/>
      <c r="H175" s="266"/>
    </row>
    <row r="176" spans="1:8" ht="25.5" customHeight="1">
      <c r="A176" s="137" t="s">
        <v>9</v>
      </c>
      <c r="B176" s="137" t="s">
        <v>10</v>
      </c>
      <c r="C176" s="159" t="s">
        <v>11</v>
      </c>
      <c r="D176" s="160"/>
      <c r="E176" s="163" t="s">
        <v>12</v>
      </c>
      <c r="F176" s="164"/>
      <c r="G176" s="135"/>
      <c r="H176" s="266"/>
    </row>
    <row r="177" spans="1:8" ht="25.5" customHeight="1">
      <c r="A177" s="137"/>
      <c r="B177" s="137"/>
      <c r="C177" s="161"/>
      <c r="D177" s="162"/>
      <c r="E177" s="165"/>
      <c r="F177" s="166"/>
      <c r="G177" s="135"/>
      <c r="H177" s="266"/>
    </row>
    <row r="178" spans="1:8" ht="25.5" customHeight="1">
      <c r="A178" s="10" t="s">
        <v>304</v>
      </c>
      <c r="B178" s="3" t="s">
        <v>305</v>
      </c>
      <c r="C178" s="173" t="s">
        <v>306</v>
      </c>
      <c r="D178" s="174" t="s">
        <v>307</v>
      </c>
      <c r="E178" s="171" t="s">
        <v>307</v>
      </c>
      <c r="F178" s="172" t="s">
        <v>74</v>
      </c>
      <c r="G178" s="267">
        <f>COUNTA(A178:A185)</f>
        <v>8</v>
      </c>
      <c r="H178" s="51"/>
    </row>
    <row r="179" spans="1:8" ht="25.5" customHeight="1">
      <c r="A179" s="10" t="s">
        <v>308</v>
      </c>
      <c r="B179" s="3" t="s">
        <v>309</v>
      </c>
      <c r="C179" s="173" t="s">
        <v>306</v>
      </c>
      <c r="D179" s="174" t="s">
        <v>307</v>
      </c>
      <c r="E179" s="171" t="s">
        <v>307</v>
      </c>
      <c r="F179" s="172" t="s">
        <v>74</v>
      </c>
      <c r="G179" s="267"/>
      <c r="H179" s="51"/>
    </row>
    <row r="180" spans="1:8" ht="25.5" customHeight="1">
      <c r="A180" s="10" t="s">
        <v>310</v>
      </c>
      <c r="B180" s="3" t="s">
        <v>311</v>
      </c>
      <c r="C180" s="173" t="s">
        <v>306</v>
      </c>
      <c r="D180" s="174" t="s">
        <v>307</v>
      </c>
      <c r="E180" s="171" t="s">
        <v>307</v>
      </c>
      <c r="F180" s="172" t="s">
        <v>74</v>
      </c>
      <c r="G180" s="267"/>
      <c r="H180" s="51"/>
    </row>
    <row r="181" spans="1:8" ht="25.5" customHeight="1">
      <c r="A181" s="10" t="s">
        <v>312</v>
      </c>
      <c r="B181" s="3" t="s">
        <v>313</v>
      </c>
      <c r="C181" s="173" t="s">
        <v>306</v>
      </c>
      <c r="D181" s="174" t="s">
        <v>314</v>
      </c>
      <c r="E181" s="171" t="s">
        <v>314</v>
      </c>
      <c r="F181" s="172" t="s">
        <v>74</v>
      </c>
      <c r="G181" s="267"/>
      <c r="H181" s="51"/>
    </row>
    <row r="182" spans="1:8" ht="25.5" customHeight="1">
      <c r="A182" s="10" t="s">
        <v>315</v>
      </c>
      <c r="B182" s="3" t="s">
        <v>316</v>
      </c>
      <c r="C182" s="173" t="s">
        <v>306</v>
      </c>
      <c r="D182" s="174" t="s">
        <v>314</v>
      </c>
      <c r="E182" s="171" t="s">
        <v>314</v>
      </c>
      <c r="F182" s="172" t="s">
        <v>74</v>
      </c>
      <c r="G182" s="267"/>
      <c r="H182" s="51"/>
    </row>
    <row r="183" spans="1:8" ht="25.5" customHeight="1">
      <c r="A183" s="10" t="s">
        <v>317</v>
      </c>
      <c r="B183" s="3" t="s">
        <v>318</v>
      </c>
      <c r="C183" s="173" t="s">
        <v>306</v>
      </c>
      <c r="D183" s="174" t="s">
        <v>314</v>
      </c>
      <c r="E183" s="171" t="s">
        <v>314</v>
      </c>
      <c r="F183" s="172" t="s">
        <v>74</v>
      </c>
      <c r="G183" s="267"/>
      <c r="H183" s="51"/>
    </row>
    <row r="184" spans="1:8" ht="25.5" customHeight="1">
      <c r="A184" s="10" t="s">
        <v>319</v>
      </c>
      <c r="B184" s="3" t="s">
        <v>320</v>
      </c>
      <c r="C184" s="173" t="s">
        <v>306</v>
      </c>
      <c r="D184" s="174" t="s">
        <v>307</v>
      </c>
      <c r="E184" s="171" t="s">
        <v>307</v>
      </c>
      <c r="F184" s="172" t="s">
        <v>74</v>
      </c>
      <c r="G184" s="267"/>
      <c r="H184" s="52"/>
    </row>
    <row r="185" spans="1:8" ht="25.5" customHeight="1">
      <c r="A185" s="10" t="s">
        <v>321</v>
      </c>
      <c r="B185" s="3" t="s">
        <v>322</v>
      </c>
      <c r="C185" s="173" t="s">
        <v>306</v>
      </c>
      <c r="D185" s="174" t="s">
        <v>314</v>
      </c>
      <c r="E185" s="171" t="s">
        <v>314</v>
      </c>
      <c r="F185" s="172" t="s">
        <v>74</v>
      </c>
      <c r="G185" s="267"/>
    </row>
    <row r="186" spans="1:8" ht="25.5" customHeight="1">
      <c r="A186" s="4" t="s">
        <v>3</v>
      </c>
      <c r="B186" s="135" t="s">
        <v>323</v>
      </c>
      <c r="C186" s="135"/>
      <c r="D186" s="135"/>
      <c r="E186" s="4" t="s">
        <v>5</v>
      </c>
      <c r="F186" s="12">
        <v>69050</v>
      </c>
      <c r="G186" s="214" t="s">
        <v>1</v>
      </c>
      <c r="H186" s="136" t="s">
        <v>324</v>
      </c>
    </row>
    <row r="187" spans="1:8" ht="25.5" customHeight="1">
      <c r="A187" s="4" t="s">
        <v>6</v>
      </c>
      <c r="B187" s="135" t="s">
        <v>325</v>
      </c>
      <c r="C187" s="135"/>
      <c r="D187" s="135"/>
      <c r="E187" s="155" t="s">
        <v>263</v>
      </c>
      <c r="F187" s="156"/>
      <c r="G187" s="135"/>
      <c r="H187" s="136"/>
    </row>
    <row r="188" spans="1:8" ht="25.5" customHeight="1">
      <c r="A188" s="137" t="s">
        <v>9</v>
      </c>
      <c r="B188" s="137" t="s">
        <v>10</v>
      </c>
      <c r="C188" s="159" t="s">
        <v>11</v>
      </c>
      <c r="D188" s="160"/>
      <c r="E188" s="163" t="s">
        <v>12</v>
      </c>
      <c r="F188" s="164"/>
      <c r="G188" s="135"/>
      <c r="H188" s="136"/>
    </row>
    <row r="189" spans="1:8" ht="25.5" customHeight="1">
      <c r="A189" s="137"/>
      <c r="B189" s="137"/>
      <c r="C189" s="161"/>
      <c r="D189" s="162"/>
      <c r="E189" s="165"/>
      <c r="F189" s="166"/>
      <c r="G189" s="135"/>
      <c r="H189" s="136"/>
    </row>
    <row r="190" spans="1:8" ht="25.5" customHeight="1">
      <c r="A190" s="13" t="s">
        <v>326</v>
      </c>
      <c r="B190" s="3" t="s">
        <v>327</v>
      </c>
      <c r="C190" s="173" t="s">
        <v>274</v>
      </c>
      <c r="D190" s="174" t="s">
        <v>328</v>
      </c>
      <c r="E190" s="171" t="s">
        <v>328</v>
      </c>
      <c r="F190" s="172" t="s">
        <v>74</v>
      </c>
      <c r="G190" s="158">
        <f>COUNTA(A190:A196)</f>
        <v>7</v>
      </c>
    </row>
    <row r="191" spans="1:8" ht="25.5" customHeight="1">
      <c r="A191" s="13" t="s">
        <v>329</v>
      </c>
      <c r="B191" s="3" t="s">
        <v>330</v>
      </c>
      <c r="C191" s="173" t="s">
        <v>274</v>
      </c>
      <c r="D191" s="174" t="s">
        <v>328</v>
      </c>
      <c r="E191" s="171" t="s">
        <v>328</v>
      </c>
      <c r="F191" s="172" t="s">
        <v>74</v>
      </c>
      <c r="G191" s="158"/>
    </row>
    <row r="192" spans="1:8" ht="25.5" customHeight="1">
      <c r="A192" s="13" t="s">
        <v>331</v>
      </c>
      <c r="B192" s="3" t="s">
        <v>332</v>
      </c>
      <c r="C192" s="173" t="s">
        <v>274</v>
      </c>
      <c r="D192" s="174" t="s">
        <v>328</v>
      </c>
      <c r="E192" s="171" t="s">
        <v>328</v>
      </c>
      <c r="F192" s="172" t="s">
        <v>74</v>
      </c>
      <c r="G192" s="158"/>
    </row>
    <row r="193" spans="1:8" ht="25.5" customHeight="1">
      <c r="A193" s="13" t="s">
        <v>333</v>
      </c>
      <c r="B193" s="3" t="s">
        <v>334</v>
      </c>
      <c r="C193" s="173" t="s">
        <v>274</v>
      </c>
      <c r="D193" s="174" t="s">
        <v>328</v>
      </c>
      <c r="E193" s="171" t="s">
        <v>328</v>
      </c>
      <c r="F193" s="172" t="s">
        <v>74</v>
      </c>
      <c r="G193" s="158"/>
    </row>
    <row r="194" spans="1:8" ht="25.5" customHeight="1">
      <c r="A194" s="13" t="s">
        <v>335</v>
      </c>
      <c r="B194" s="3" t="s">
        <v>336</v>
      </c>
      <c r="C194" s="173" t="s">
        <v>274</v>
      </c>
      <c r="D194" s="174" t="s">
        <v>328</v>
      </c>
      <c r="E194" s="171" t="s">
        <v>328</v>
      </c>
      <c r="F194" s="172" t="s">
        <v>74</v>
      </c>
      <c r="G194" s="158"/>
    </row>
    <row r="195" spans="1:8" ht="25.5" customHeight="1">
      <c r="A195" s="13" t="s">
        <v>337</v>
      </c>
      <c r="B195" s="3" t="s">
        <v>338</v>
      </c>
      <c r="C195" s="173" t="s">
        <v>274</v>
      </c>
      <c r="D195" s="174" t="s">
        <v>328</v>
      </c>
      <c r="E195" s="171" t="s">
        <v>328</v>
      </c>
      <c r="F195" s="172" t="s">
        <v>74</v>
      </c>
      <c r="G195" s="158"/>
    </row>
    <row r="196" spans="1:8" ht="25.5" customHeight="1">
      <c r="A196" s="13" t="s">
        <v>339</v>
      </c>
      <c r="B196" s="3" t="s">
        <v>340</v>
      </c>
      <c r="C196" s="173" t="s">
        <v>274</v>
      </c>
      <c r="D196" s="174" t="s">
        <v>341</v>
      </c>
      <c r="E196" s="171" t="s">
        <v>341</v>
      </c>
      <c r="F196" s="172" t="s">
        <v>74</v>
      </c>
      <c r="G196" s="158"/>
    </row>
    <row r="197" spans="1:8" ht="25.5" customHeight="1">
      <c r="A197" s="4" t="s">
        <v>3</v>
      </c>
      <c r="B197" s="135" t="s">
        <v>260</v>
      </c>
      <c r="C197" s="135"/>
      <c r="D197" s="135"/>
      <c r="E197" s="4" t="s">
        <v>68</v>
      </c>
      <c r="F197" s="12">
        <v>85849</v>
      </c>
      <c r="G197" s="135" t="s">
        <v>1</v>
      </c>
      <c r="H197" s="136" t="s">
        <v>342</v>
      </c>
    </row>
    <row r="198" spans="1:8" ht="25.5" customHeight="1">
      <c r="A198" s="4" t="s">
        <v>6</v>
      </c>
      <c r="B198" s="135" t="s">
        <v>343</v>
      </c>
      <c r="C198" s="135"/>
      <c r="D198" s="135"/>
      <c r="E198" s="155" t="s">
        <v>263</v>
      </c>
      <c r="F198" s="156"/>
      <c r="G198" s="135"/>
      <c r="H198" s="136"/>
    </row>
    <row r="199" spans="1:8" ht="25.5" customHeight="1">
      <c r="A199" s="137" t="s">
        <v>9</v>
      </c>
      <c r="B199" s="137" t="s">
        <v>10</v>
      </c>
      <c r="C199" s="159" t="s">
        <v>11</v>
      </c>
      <c r="D199" s="160"/>
      <c r="E199" s="163" t="s">
        <v>12</v>
      </c>
      <c r="F199" s="164"/>
      <c r="G199" s="135"/>
      <c r="H199" s="136"/>
    </row>
    <row r="200" spans="1:8" ht="25.5" customHeight="1">
      <c r="A200" s="137"/>
      <c r="B200" s="137"/>
      <c r="C200" s="161"/>
      <c r="D200" s="162"/>
      <c r="E200" s="165"/>
      <c r="F200" s="166"/>
      <c r="G200" s="135"/>
      <c r="H200" s="136"/>
    </row>
    <row r="201" spans="1:8" ht="25.5" customHeight="1">
      <c r="A201" s="23" t="s">
        <v>344</v>
      </c>
      <c r="B201" s="3" t="s">
        <v>345</v>
      </c>
      <c r="C201" s="173" t="s">
        <v>263</v>
      </c>
      <c r="D201" s="174" t="s">
        <v>106</v>
      </c>
      <c r="E201" s="171" t="s">
        <v>106</v>
      </c>
      <c r="F201" s="172" t="s">
        <v>74</v>
      </c>
      <c r="G201" s="157">
        <f>COUNTA(A201:A259)</f>
        <v>59</v>
      </c>
    </row>
    <row r="202" spans="1:8" ht="25.5" customHeight="1">
      <c r="A202" s="23" t="s">
        <v>346</v>
      </c>
      <c r="B202" s="3" t="s">
        <v>347</v>
      </c>
      <c r="C202" s="173" t="s">
        <v>263</v>
      </c>
      <c r="D202" s="174" t="s">
        <v>106</v>
      </c>
      <c r="E202" s="171" t="s">
        <v>106</v>
      </c>
      <c r="F202" s="172" t="s">
        <v>74</v>
      </c>
      <c r="G202" s="157"/>
    </row>
    <row r="203" spans="1:8" ht="25.5" customHeight="1">
      <c r="A203" s="23" t="s">
        <v>348</v>
      </c>
      <c r="B203" s="3" t="s">
        <v>349</v>
      </c>
      <c r="C203" s="173" t="s">
        <v>263</v>
      </c>
      <c r="D203" s="174" t="s">
        <v>106</v>
      </c>
      <c r="E203" s="171" t="s">
        <v>106</v>
      </c>
      <c r="F203" s="172" t="s">
        <v>74</v>
      </c>
      <c r="G203" s="157"/>
    </row>
    <row r="204" spans="1:8" ht="25.5" customHeight="1">
      <c r="A204" s="23" t="s">
        <v>350</v>
      </c>
      <c r="B204" s="3" t="s">
        <v>351</v>
      </c>
      <c r="C204" s="173" t="s">
        <v>263</v>
      </c>
      <c r="D204" s="174" t="s">
        <v>106</v>
      </c>
      <c r="E204" s="171" t="s">
        <v>106</v>
      </c>
      <c r="F204" s="172" t="s">
        <v>74</v>
      </c>
      <c r="G204" s="157"/>
      <c r="H204" s="19"/>
    </row>
    <row r="205" spans="1:8" ht="25.5" customHeight="1">
      <c r="A205" s="23" t="s">
        <v>352</v>
      </c>
      <c r="B205" s="3" t="s">
        <v>353</v>
      </c>
      <c r="C205" s="173" t="s">
        <v>263</v>
      </c>
      <c r="D205" s="174" t="s">
        <v>106</v>
      </c>
      <c r="E205" s="171" t="s">
        <v>106</v>
      </c>
      <c r="F205" s="172" t="s">
        <v>74</v>
      </c>
      <c r="G205" s="157"/>
    </row>
    <row r="206" spans="1:8" ht="25.5" customHeight="1">
      <c r="A206" s="23" t="s">
        <v>354</v>
      </c>
      <c r="B206" s="3" t="s">
        <v>355</v>
      </c>
      <c r="C206" s="173" t="s">
        <v>263</v>
      </c>
      <c r="D206" s="174" t="s">
        <v>106</v>
      </c>
      <c r="E206" s="171" t="s">
        <v>106</v>
      </c>
      <c r="F206" s="172" t="s">
        <v>74</v>
      </c>
      <c r="G206" s="157"/>
    </row>
    <row r="207" spans="1:8" ht="25.5" customHeight="1">
      <c r="A207" s="23" t="s">
        <v>356</v>
      </c>
      <c r="B207" s="3" t="s">
        <v>357</v>
      </c>
      <c r="C207" s="173" t="s">
        <v>263</v>
      </c>
      <c r="D207" s="174" t="s">
        <v>159</v>
      </c>
      <c r="E207" s="171" t="s">
        <v>159</v>
      </c>
      <c r="F207" s="172" t="s">
        <v>74</v>
      </c>
      <c r="G207" s="157"/>
    </row>
    <row r="208" spans="1:8" ht="25.5" customHeight="1">
      <c r="A208" s="23" t="s">
        <v>358</v>
      </c>
      <c r="B208" s="3" t="s">
        <v>359</v>
      </c>
      <c r="C208" s="173" t="s">
        <v>263</v>
      </c>
      <c r="D208" s="174" t="s">
        <v>106</v>
      </c>
      <c r="E208" s="171" t="s">
        <v>106</v>
      </c>
      <c r="F208" s="172" t="s">
        <v>74</v>
      </c>
      <c r="G208" s="157"/>
    </row>
    <row r="209" spans="1:7" ht="25.5" customHeight="1">
      <c r="A209" s="23" t="s">
        <v>360</v>
      </c>
      <c r="B209" s="3" t="s">
        <v>361</v>
      </c>
      <c r="C209" s="173" t="s">
        <v>263</v>
      </c>
      <c r="D209" s="174" t="s">
        <v>106</v>
      </c>
      <c r="E209" s="171" t="s">
        <v>106</v>
      </c>
      <c r="F209" s="172" t="s">
        <v>74</v>
      </c>
      <c r="G209" s="157"/>
    </row>
    <row r="210" spans="1:7" ht="25.5" customHeight="1">
      <c r="A210" s="23" t="s">
        <v>362</v>
      </c>
      <c r="B210" s="3" t="s">
        <v>363</v>
      </c>
      <c r="C210" s="173" t="s">
        <v>263</v>
      </c>
      <c r="D210" s="174" t="s">
        <v>106</v>
      </c>
      <c r="E210" s="171" t="s">
        <v>106</v>
      </c>
      <c r="F210" s="172" t="s">
        <v>74</v>
      </c>
      <c r="G210" s="157"/>
    </row>
    <row r="211" spans="1:7" ht="25.5" customHeight="1">
      <c r="A211" s="23" t="s">
        <v>364</v>
      </c>
      <c r="B211" s="3" t="s">
        <v>365</v>
      </c>
      <c r="C211" s="173" t="s">
        <v>263</v>
      </c>
      <c r="D211" s="174" t="s">
        <v>106</v>
      </c>
      <c r="E211" s="171" t="s">
        <v>106</v>
      </c>
      <c r="F211" s="172" t="s">
        <v>74</v>
      </c>
      <c r="G211" s="157"/>
    </row>
    <row r="212" spans="1:7" ht="25.5" customHeight="1">
      <c r="A212" s="23" t="s">
        <v>366</v>
      </c>
      <c r="B212" s="3" t="s">
        <v>367</v>
      </c>
      <c r="C212" s="173" t="s">
        <v>263</v>
      </c>
      <c r="D212" s="174" t="s">
        <v>106</v>
      </c>
      <c r="E212" s="171" t="s">
        <v>106</v>
      </c>
      <c r="F212" s="172" t="s">
        <v>74</v>
      </c>
      <c r="G212" s="157"/>
    </row>
    <row r="213" spans="1:7" ht="25.5" customHeight="1">
      <c r="A213" s="23" t="s">
        <v>368</v>
      </c>
      <c r="B213" s="3" t="s">
        <v>369</v>
      </c>
      <c r="C213" s="173" t="s">
        <v>263</v>
      </c>
      <c r="D213" s="174" t="s">
        <v>106</v>
      </c>
      <c r="E213" s="171" t="s">
        <v>106</v>
      </c>
      <c r="F213" s="172" t="s">
        <v>74</v>
      </c>
      <c r="G213" s="157"/>
    </row>
    <row r="214" spans="1:7" ht="25.5" customHeight="1">
      <c r="A214" s="23" t="s">
        <v>370</v>
      </c>
      <c r="B214" s="3" t="s">
        <v>371</v>
      </c>
      <c r="C214" s="173" t="s">
        <v>263</v>
      </c>
      <c r="D214" s="174" t="s">
        <v>106</v>
      </c>
      <c r="E214" s="171" t="s">
        <v>106</v>
      </c>
      <c r="F214" s="172" t="s">
        <v>74</v>
      </c>
      <c r="G214" s="157"/>
    </row>
    <row r="215" spans="1:7" ht="25.5" customHeight="1">
      <c r="A215" s="23" t="s">
        <v>372</v>
      </c>
      <c r="B215" s="3" t="s">
        <v>373</v>
      </c>
      <c r="C215" s="173" t="s">
        <v>263</v>
      </c>
      <c r="D215" s="174" t="s">
        <v>106</v>
      </c>
      <c r="E215" s="171" t="s">
        <v>106</v>
      </c>
      <c r="F215" s="172" t="s">
        <v>74</v>
      </c>
      <c r="G215" s="157"/>
    </row>
    <row r="216" spans="1:7" ht="25.5" customHeight="1">
      <c r="A216" s="23" t="s">
        <v>374</v>
      </c>
      <c r="B216" s="3" t="s">
        <v>375</v>
      </c>
      <c r="C216" s="173" t="s">
        <v>263</v>
      </c>
      <c r="D216" s="174" t="s">
        <v>106</v>
      </c>
      <c r="E216" s="171" t="s">
        <v>106</v>
      </c>
      <c r="F216" s="172" t="s">
        <v>74</v>
      </c>
      <c r="G216" s="157"/>
    </row>
    <row r="217" spans="1:7" ht="25.5" customHeight="1">
      <c r="A217" s="23" t="s">
        <v>376</v>
      </c>
      <c r="B217" s="3" t="s">
        <v>377</v>
      </c>
      <c r="C217" s="173" t="s">
        <v>263</v>
      </c>
      <c r="D217" s="174" t="s">
        <v>106</v>
      </c>
      <c r="E217" s="171" t="s">
        <v>106</v>
      </c>
      <c r="F217" s="172" t="s">
        <v>74</v>
      </c>
      <c r="G217" s="157"/>
    </row>
    <row r="218" spans="1:7" ht="25.5" customHeight="1">
      <c r="A218" s="23" t="s">
        <v>378</v>
      </c>
      <c r="B218" s="3" t="s">
        <v>379</v>
      </c>
      <c r="C218" s="173" t="s">
        <v>263</v>
      </c>
      <c r="D218" s="174" t="s">
        <v>106</v>
      </c>
      <c r="E218" s="171" t="s">
        <v>106</v>
      </c>
      <c r="F218" s="172" t="s">
        <v>74</v>
      </c>
      <c r="G218" s="157"/>
    </row>
    <row r="219" spans="1:7" ht="25.5" customHeight="1">
      <c r="A219" s="23" t="s">
        <v>380</v>
      </c>
      <c r="B219" s="3" t="s">
        <v>381</v>
      </c>
      <c r="C219" s="173" t="s">
        <v>263</v>
      </c>
      <c r="D219" s="174" t="s">
        <v>106</v>
      </c>
      <c r="E219" s="171" t="s">
        <v>106</v>
      </c>
      <c r="F219" s="172" t="s">
        <v>74</v>
      </c>
      <c r="G219" s="157"/>
    </row>
    <row r="220" spans="1:7" ht="25.5" customHeight="1">
      <c r="A220" s="23" t="s">
        <v>382</v>
      </c>
      <c r="B220" s="3" t="s">
        <v>383</v>
      </c>
      <c r="C220" s="173" t="s">
        <v>263</v>
      </c>
      <c r="D220" s="174" t="s">
        <v>106</v>
      </c>
      <c r="E220" s="171" t="s">
        <v>106</v>
      </c>
      <c r="F220" s="172" t="s">
        <v>74</v>
      </c>
      <c r="G220" s="157"/>
    </row>
    <row r="221" spans="1:7" ht="25.5" customHeight="1">
      <c r="A221" s="23" t="s">
        <v>384</v>
      </c>
      <c r="B221" s="3" t="s">
        <v>385</v>
      </c>
      <c r="C221" s="173" t="s">
        <v>263</v>
      </c>
      <c r="D221" s="174" t="s">
        <v>106</v>
      </c>
      <c r="E221" s="171" t="s">
        <v>106</v>
      </c>
      <c r="F221" s="172" t="s">
        <v>74</v>
      </c>
      <c r="G221" s="157"/>
    </row>
    <row r="222" spans="1:7" ht="25.5" customHeight="1">
      <c r="A222" s="23" t="s">
        <v>386</v>
      </c>
      <c r="B222" s="3" t="s">
        <v>387</v>
      </c>
      <c r="C222" s="173" t="s">
        <v>263</v>
      </c>
      <c r="D222" s="174" t="s">
        <v>106</v>
      </c>
      <c r="E222" s="171" t="s">
        <v>106</v>
      </c>
      <c r="F222" s="172" t="s">
        <v>74</v>
      </c>
      <c r="G222" s="157"/>
    </row>
    <row r="223" spans="1:7" ht="25.5" customHeight="1">
      <c r="A223" s="23" t="s">
        <v>388</v>
      </c>
      <c r="B223" s="3" t="s">
        <v>389</v>
      </c>
      <c r="C223" s="173" t="s">
        <v>263</v>
      </c>
      <c r="D223" s="174" t="s">
        <v>106</v>
      </c>
      <c r="E223" s="171" t="s">
        <v>106</v>
      </c>
      <c r="F223" s="172" t="s">
        <v>74</v>
      </c>
      <c r="G223" s="157"/>
    </row>
    <row r="224" spans="1:7" ht="25.5" customHeight="1">
      <c r="A224" s="23" t="s">
        <v>390</v>
      </c>
      <c r="B224" s="3" t="s">
        <v>391</v>
      </c>
      <c r="C224" s="173" t="s">
        <v>263</v>
      </c>
      <c r="D224" s="174" t="s">
        <v>106</v>
      </c>
      <c r="E224" s="171" t="s">
        <v>106</v>
      </c>
      <c r="F224" s="172" t="s">
        <v>74</v>
      </c>
      <c r="G224" s="157"/>
    </row>
    <row r="225" spans="1:7" ht="25.5" customHeight="1">
      <c r="A225" s="23" t="s">
        <v>392</v>
      </c>
      <c r="B225" s="3" t="s">
        <v>393</v>
      </c>
      <c r="C225" s="173" t="s">
        <v>263</v>
      </c>
      <c r="D225" s="174" t="s">
        <v>106</v>
      </c>
      <c r="E225" s="171" t="s">
        <v>106</v>
      </c>
      <c r="F225" s="172" t="s">
        <v>74</v>
      </c>
      <c r="G225" s="157"/>
    </row>
    <row r="226" spans="1:7" ht="25.5" customHeight="1">
      <c r="A226" s="23" t="s">
        <v>394</v>
      </c>
      <c r="B226" s="3" t="s">
        <v>395</v>
      </c>
      <c r="C226" s="173" t="s">
        <v>263</v>
      </c>
      <c r="D226" s="174" t="s">
        <v>106</v>
      </c>
      <c r="E226" s="171" t="s">
        <v>106</v>
      </c>
      <c r="F226" s="172" t="s">
        <v>74</v>
      </c>
      <c r="G226" s="157"/>
    </row>
    <row r="227" spans="1:7" ht="25.5" customHeight="1">
      <c r="A227" s="23" t="s">
        <v>396</v>
      </c>
      <c r="B227" s="3" t="s">
        <v>397</v>
      </c>
      <c r="C227" s="173" t="s">
        <v>263</v>
      </c>
      <c r="D227" s="174" t="s">
        <v>106</v>
      </c>
      <c r="E227" s="171" t="s">
        <v>106</v>
      </c>
      <c r="F227" s="172" t="s">
        <v>74</v>
      </c>
      <c r="G227" s="157"/>
    </row>
    <row r="228" spans="1:7" ht="25.5" customHeight="1">
      <c r="A228" s="23" t="s">
        <v>398</v>
      </c>
      <c r="B228" s="3" t="s">
        <v>395</v>
      </c>
      <c r="C228" s="173" t="s">
        <v>263</v>
      </c>
      <c r="D228" s="174" t="s">
        <v>106</v>
      </c>
      <c r="E228" s="171" t="s">
        <v>106</v>
      </c>
      <c r="F228" s="172" t="s">
        <v>74</v>
      </c>
      <c r="G228" s="157"/>
    </row>
    <row r="229" spans="1:7" ht="25.5" customHeight="1">
      <c r="A229" s="23" t="s">
        <v>399</v>
      </c>
      <c r="B229" s="3" t="s">
        <v>400</v>
      </c>
      <c r="C229" s="173" t="s">
        <v>263</v>
      </c>
      <c r="D229" s="174" t="s">
        <v>106</v>
      </c>
      <c r="E229" s="171" t="s">
        <v>106</v>
      </c>
      <c r="F229" s="172" t="s">
        <v>74</v>
      </c>
      <c r="G229" s="157"/>
    </row>
    <row r="230" spans="1:7" ht="25.5" customHeight="1">
      <c r="A230" s="23" t="s">
        <v>401</v>
      </c>
      <c r="B230" s="3" t="s">
        <v>402</v>
      </c>
      <c r="C230" s="173" t="s">
        <v>263</v>
      </c>
      <c r="D230" s="174" t="s">
        <v>106</v>
      </c>
      <c r="E230" s="171" t="s">
        <v>106</v>
      </c>
      <c r="F230" s="172" t="s">
        <v>74</v>
      </c>
      <c r="G230" s="157"/>
    </row>
    <row r="231" spans="1:7" ht="25.5" customHeight="1">
      <c r="A231" s="23" t="s">
        <v>403</v>
      </c>
      <c r="B231" s="3" t="s">
        <v>404</v>
      </c>
      <c r="C231" s="173" t="s">
        <v>263</v>
      </c>
      <c r="D231" s="174" t="s">
        <v>106</v>
      </c>
      <c r="E231" s="171" t="s">
        <v>106</v>
      </c>
      <c r="F231" s="172" t="s">
        <v>74</v>
      </c>
      <c r="G231" s="157"/>
    </row>
    <row r="232" spans="1:7" ht="25.5" customHeight="1">
      <c r="A232" s="23" t="s">
        <v>405</v>
      </c>
      <c r="B232" s="3" t="s">
        <v>406</v>
      </c>
      <c r="C232" s="173" t="s">
        <v>263</v>
      </c>
      <c r="D232" s="174" t="s">
        <v>407</v>
      </c>
      <c r="E232" s="171" t="s">
        <v>407</v>
      </c>
      <c r="F232" s="172" t="s">
        <v>74</v>
      </c>
      <c r="G232" s="157"/>
    </row>
    <row r="233" spans="1:7" ht="25.5" customHeight="1">
      <c r="A233" s="23" t="s">
        <v>408</v>
      </c>
      <c r="B233" s="3" t="s">
        <v>409</v>
      </c>
      <c r="C233" s="173" t="s">
        <v>263</v>
      </c>
      <c r="D233" s="174" t="s">
        <v>106</v>
      </c>
      <c r="E233" s="171" t="s">
        <v>106</v>
      </c>
      <c r="F233" s="172" t="s">
        <v>74</v>
      </c>
      <c r="G233" s="157"/>
    </row>
    <row r="234" spans="1:7" ht="25.5" customHeight="1">
      <c r="A234" s="23" t="s">
        <v>410</v>
      </c>
      <c r="B234" s="3" t="s">
        <v>411</v>
      </c>
      <c r="C234" s="173" t="s">
        <v>263</v>
      </c>
      <c r="D234" s="174" t="s">
        <v>106</v>
      </c>
      <c r="E234" s="171" t="s">
        <v>106</v>
      </c>
      <c r="F234" s="172" t="s">
        <v>74</v>
      </c>
      <c r="G234" s="157"/>
    </row>
    <row r="235" spans="1:7" ht="25.5" customHeight="1">
      <c r="A235" s="23" t="s">
        <v>412</v>
      </c>
      <c r="B235" s="3" t="s">
        <v>413</v>
      </c>
      <c r="C235" s="173" t="s">
        <v>263</v>
      </c>
      <c r="D235" s="174" t="s">
        <v>106</v>
      </c>
      <c r="E235" s="171" t="s">
        <v>106</v>
      </c>
      <c r="F235" s="172" t="s">
        <v>74</v>
      </c>
      <c r="G235" s="157"/>
    </row>
    <row r="236" spans="1:7" ht="25.5" customHeight="1">
      <c r="A236" s="23" t="s">
        <v>414</v>
      </c>
      <c r="B236" s="3" t="s">
        <v>415</v>
      </c>
      <c r="C236" s="173" t="s">
        <v>263</v>
      </c>
      <c r="D236" s="174" t="s">
        <v>106</v>
      </c>
      <c r="E236" s="171" t="s">
        <v>106</v>
      </c>
      <c r="F236" s="172" t="s">
        <v>74</v>
      </c>
      <c r="G236" s="157"/>
    </row>
    <row r="237" spans="1:7" ht="25.5" customHeight="1">
      <c r="A237" s="23" t="s">
        <v>416</v>
      </c>
      <c r="B237" s="3" t="s">
        <v>417</v>
      </c>
      <c r="C237" s="173" t="s">
        <v>263</v>
      </c>
      <c r="D237" s="174" t="s">
        <v>106</v>
      </c>
      <c r="E237" s="171" t="s">
        <v>106</v>
      </c>
      <c r="F237" s="172" t="s">
        <v>74</v>
      </c>
      <c r="G237" s="157"/>
    </row>
    <row r="238" spans="1:7" ht="25.5" customHeight="1">
      <c r="A238" s="23" t="s">
        <v>418</v>
      </c>
      <c r="B238" s="3" t="s">
        <v>419</v>
      </c>
      <c r="C238" s="173" t="s">
        <v>263</v>
      </c>
      <c r="D238" s="174" t="s">
        <v>106</v>
      </c>
      <c r="E238" s="171" t="s">
        <v>106</v>
      </c>
      <c r="F238" s="172" t="s">
        <v>74</v>
      </c>
      <c r="G238" s="157"/>
    </row>
    <row r="239" spans="1:7" ht="25.5" customHeight="1">
      <c r="A239" s="23" t="s">
        <v>420</v>
      </c>
      <c r="B239" s="3" t="s">
        <v>421</v>
      </c>
      <c r="C239" s="173" t="s">
        <v>263</v>
      </c>
      <c r="D239" s="174" t="s">
        <v>106</v>
      </c>
      <c r="E239" s="171" t="s">
        <v>106</v>
      </c>
      <c r="F239" s="172" t="s">
        <v>74</v>
      </c>
      <c r="G239" s="157"/>
    </row>
    <row r="240" spans="1:7" ht="25.5" customHeight="1">
      <c r="A240" s="23" t="s">
        <v>422</v>
      </c>
      <c r="B240" s="3" t="s">
        <v>423</v>
      </c>
      <c r="C240" s="173" t="s">
        <v>263</v>
      </c>
      <c r="D240" s="174" t="s">
        <v>106</v>
      </c>
      <c r="E240" s="171" t="s">
        <v>106</v>
      </c>
      <c r="F240" s="172" t="s">
        <v>74</v>
      </c>
      <c r="G240" s="157"/>
    </row>
    <row r="241" spans="1:7" ht="25.5" customHeight="1">
      <c r="A241" s="23" t="s">
        <v>424</v>
      </c>
      <c r="B241" s="3" t="s">
        <v>425</v>
      </c>
      <c r="C241" s="173" t="s">
        <v>263</v>
      </c>
      <c r="D241" s="174" t="s">
        <v>106</v>
      </c>
      <c r="E241" s="171" t="s">
        <v>106</v>
      </c>
      <c r="F241" s="172" t="s">
        <v>74</v>
      </c>
      <c r="G241" s="157"/>
    </row>
    <row r="242" spans="1:7" ht="25.5" customHeight="1">
      <c r="A242" s="23" t="s">
        <v>426</v>
      </c>
      <c r="B242" s="3" t="s">
        <v>427</v>
      </c>
      <c r="C242" s="173" t="s">
        <v>263</v>
      </c>
      <c r="D242" s="174" t="s">
        <v>106</v>
      </c>
      <c r="E242" s="171" t="s">
        <v>106</v>
      </c>
      <c r="F242" s="172" t="s">
        <v>74</v>
      </c>
      <c r="G242" s="157"/>
    </row>
    <row r="243" spans="1:7" ht="25.5" customHeight="1">
      <c r="A243" s="23" t="s">
        <v>428</v>
      </c>
      <c r="B243" s="3" t="s">
        <v>429</v>
      </c>
      <c r="C243" s="173" t="s">
        <v>263</v>
      </c>
      <c r="D243" s="174" t="s">
        <v>106</v>
      </c>
      <c r="E243" s="171" t="s">
        <v>106</v>
      </c>
      <c r="F243" s="172" t="s">
        <v>74</v>
      </c>
      <c r="G243" s="157"/>
    </row>
    <row r="244" spans="1:7" ht="25.5" customHeight="1">
      <c r="A244" s="23" t="s">
        <v>430</v>
      </c>
      <c r="B244" s="3" t="s">
        <v>431</v>
      </c>
      <c r="C244" s="173" t="s">
        <v>263</v>
      </c>
      <c r="D244" s="174" t="s">
        <v>407</v>
      </c>
      <c r="E244" s="171" t="s">
        <v>407</v>
      </c>
      <c r="F244" s="172" t="s">
        <v>74</v>
      </c>
      <c r="G244" s="157"/>
    </row>
    <row r="245" spans="1:7" ht="25.5" customHeight="1">
      <c r="A245" s="23" t="s">
        <v>432</v>
      </c>
      <c r="B245" s="3" t="s">
        <v>433</v>
      </c>
      <c r="C245" s="173" t="s">
        <v>263</v>
      </c>
      <c r="D245" s="174" t="s">
        <v>106</v>
      </c>
      <c r="E245" s="171" t="s">
        <v>106</v>
      </c>
      <c r="F245" s="172" t="s">
        <v>74</v>
      </c>
      <c r="G245" s="157"/>
    </row>
    <row r="246" spans="1:7" ht="25.5" customHeight="1">
      <c r="A246" s="23" t="s">
        <v>434</v>
      </c>
      <c r="B246" s="3" t="s">
        <v>435</v>
      </c>
      <c r="C246" s="173" t="s">
        <v>263</v>
      </c>
      <c r="D246" s="174" t="s">
        <v>106</v>
      </c>
      <c r="E246" s="171" t="s">
        <v>106</v>
      </c>
      <c r="F246" s="172" t="s">
        <v>74</v>
      </c>
      <c r="G246" s="157"/>
    </row>
    <row r="247" spans="1:7" ht="25.5" customHeight="1">
      <c r="A247" s="23" t="s">
        <v>436</v>
      </c>
      <c r="B247" s="3" t="s">
        <v>437</v>
      </c>
      <c r="C247" s="173" t="s">
        <v>263</v>
      </c>
      <c r="D247" s="174" t="s">
        <v>106</v>
      </c>
      <c r="E247" s="171" t="s">
        <v>106</v>
      </c>
      <c r="F247" s="172" t="s">
        <v>74</v>
      </c>
      <c r="G247" s="157"/>
    </row>
    <row r="248" spans="1:7" ht="25.5" customHeight="1">
      <c r="A248" s="23" t="s">
        <v>438</v>
      </c>
      <c r="B248" s="3" t="s">
        <v>439</v>
      </c>
      <c r="C248" s="173" t="s">
        <v>263</v>
      </c>
      <c r="D248" s="174" t="s">
        <v>106</v>
      </c>
      <c r="E248" s="171" t="s">
        <v>106</v>
      </c>
      <c r="F248" s="172" t="s">
        <v>74</v>
      </c>
      <c r="G248" s="157"/>
    </row>
    <row r="249" spans="1:7" ht="25.5" customHeight="1">
      <c r="A249" s="23" t="s">
        <v>440</v>
      </c>
      <c r="B249" s="3" t="s">
        <v>441</v>
      </c>
      <c r="C249" s="173" t="s">
        <v>263</v>
      </c>
      <c r="D249" s="174" t="s">
        <v>106</v>
      </c>
      <c r="E249" s="171" t="s">
        <v>106</v>
      </c>
      <c r="F249" s="172" t="s">
        <v>74</v>
      </c>
      <c r="G249" s="157"/>
    </row>
    <row r="250" spans="1:7" ht="25.5" customHeight="1">
      <c r="A250" s="23" t="s">
        <v>442</v>
      </c>
      <c r="B250" s="3" t="s">
        <v>443</v>
      </c>
      <c r="C250" s="173" t="s">
        <v>263</v>
      </c>
      <c r="D250" s="174" t="s">
        <v>106</v>
      </c>
      <c r="E250" s="171" t="s">
        <v>106</v>
      </c>
      <c r="F250" s="172" t="s">
        <v>74</v>
      </c>
      <c r="G250" s="157"/>
    </row>
    <row r="251" spans="1:7" ht="25.5" customHeight="1">
      <c r="A251" s="23" t="s">
        <v>444</v>
      </c>
      <c r="B251" s="3" t="s">
        <v>445</v>
      </c>
      <c r="C251" s="173" t="s">
        <v>263</v>
      </c>
      <c r="D251" s="174" t="s">
        <v>106</v>
      </c>
      <c r="E251" s="171" t="s">
        <v>106</v>
      </c>
      <c r="F251" s="172" t="s">
        <v>74</v>
      </c>
      <c r="G251" s="157"/>
    </row>
    <row r="252" spans="1:7" ht="25.5" customHeight="1">
      <c r="A252" s="23" t="s">
        <v>446</v>
      </c>
      <c r="B252" s="3" t="s">
        <v>447</v>
      </c>
      <c r="C252" s="173" t="s">
        <v>263</v>
      </c>
      <c r="D252" s="174" t="s">
        <v>106</v>
      </c>
      <c r="E252" s="171" t="s">
        <v>106</v>
      </c>
      <c r="F252" s="172" t="s">
        <v>74</v>
      </c>
      <c r="G252" s="157"/>
    </row>
    <row r="253" spans="1:7" ht="25.5" customHeight="1">
      <c r="A253" s="23" t="s">
        <v>448</v>
      </c>
      <c r="B253" s="3" t="s">
        <v>449</v>
      </c>
      <c r="C253" s="173" t="s">
        <v>263</v>
      </c>
      <c r="D253" s="174" t="s">
        <v>106</v>
      </c>
      <c r="E253" s="171" t="s">
        <v>106</v>
      </c>
      <c r="F253" s="172" t="s">
        <v>74</v>
      </c>
      <c r="G253" s="157"/>
    </row>
    <row r="254" spans="1:7" ht="25.5" customHeight="1">
      <c r="A254" s="23" t="s">
        <v>450</v>
      </c>
      <c r="B254" s="3" t="s">
        <v>451</v>
      </c>
      <c r="C254" s="173" t="s">
        <v>263</v>
      </c>
      <c r="D254" s="174" t="s">
        <v>106</v>
      </c>
      <c r="E254" s="171" t="s">
        <v>106</v>
      </c>
      <c r="F254" s="172" t="s">
        <v>74</v>
      </c>
      <c r="G254" s="157"/>
    </row>
    <row r="255" spans="1:7" ht="25.5" customHeight="1">
      <c r="A255" s="23" t="s">
        <v>452</v>
      </c>
      <c r="B255" s="3" t="s">
        <v>453</v>
      </c>
      <c r="C255" s="173" t="s">
        <v>263</v>
      </c>
      <c r="D255" s="174" t="s">
        <v>106</v>
      </c>
      <c r="E255" s="171" t="s">
        <v>106</v>
      </c>
      <c r="F255" s="172" t="s">
        <v>74</v>
      </c>
      <c r="G255" s="157"/>
    </row>
    <row r="256" spans="1:7" ht="25.5" customHeight="1">
      <c r="A256" s="23" t="s">
        <v>454</v>
      </c>
      <c r="B256" s="3" t="s">
        <v>455</v>
      </c>
      <c r="C256" s="173" t="s">
        <v>263</v>
      </c>
      <c r="D256" s="174" t="s">
        <v>106</v>
      </c>
      <c r="E256" s="171" t="s">
        <v>106</v>
      </c>
      <c r="F256" s="172" t="s">
        <v>74</v>
      </c>
      <c r="G256" s="157"/>
    </row>
    <row r="257" spans="1:8" ht="25.5" customHeight="1">
      <c r="A257" s="23" t="s">
        <v>456</v>
      </c>
      <c r="B257" s="3" t="s">
        <v>457</v>
      </c>
      <c r="C257" s="173" t="s">
        <v>263</v>
      </c>
      <c r="D257" s="174" t="s">
        <v>106</v>
      </c>
      <c r="E257" s="171" t="s">
        <v>106</v>
      </c>
      <c r="F257" s="172" t="s">
        <v>74</v>
      </c>
      <c r="G257" s="157"/>
    </row>
    <row r="258" spans="1:8" ht="25.5" customHeight="1">
      <c r="A258" s="23" t="s">
        <v>458</v>
      </c>
      <c r="B258" s="3" t="s">
        <v>459</v>
      </c>
      <c r="C258" s="173" t="s">
        <v>263</v>
      </c>
      <c r="D258" s="174" t="s">
        <v>106</v>
      </c>
      <c r="E258" s="171" t="s">
        <v>106</v>
      </c>
      <c r="F258" s="172" t="s">
        <v>74</v>
      </c>
      <c r="G258" s="157"/>
    </row>
    <row r="259" spans="1:8" ht="25.5" customHeight="1">
      <c r="A259" s="23" t="s">
        <v>460</v>
      </c>
      <c r="B259" s="3" t="s">
        <v>461</v>
      </c>
      <c r="C259" s="173" t="s">
        <v>263</v>
      </c>
      <c r="D259" s="174" t="s">
        <v>106</v>
      </c>
      <c r="E259" s="171" t="s">
        <v>106</v>
      </c>
      <c r="F259" s="172" t="s">
        <v>74</v>
      </c>
      <c r="G259" s="157"/>
    </row>
    <row r="260" spans="1:8" ht="25.5" customHeight="1">
      <c r="A260" s="1" t="s">
        <v>3</v>
      </c>
      <c r="B260" s="138" t="s">
        <v>462</v>
      </c>
      <c r="C260" s="138"/>
      <c r="D260" s="138"/>
      <c r="E260" s="1" t="s">
        <v>5</v>
      </c>
      <c r="F260" s="24">
        <v>126199</v>
      </c>
      <c r="G260" s="135" t="s">
        <v>1</v>
      </c>
      <c r="H260" s="268" t="s">
        <v>463</v>
      </c>
    </row>
    <row r="261" spans="1:8" ht="25.5" customHeight="1">
      <c r="A261" s="1" t="s">
        <v>6</v>
      </c>
      <c r="B261" s="138" t="s">
        <v>464</v>
      </c>
      <c r="C261" s="138"/>
      <c r="D261" s="138"/>
      <c r="E261" s="155" t="s">
        <v>263</v>
      </c>
      <c r="F261" s="156"/>
      <c r="G261" s="135"/>
      <c r="H261" s="268"/>
    </row>
    <row r="262" spans="1:8" ht="25.5" customHeight="1">
      <c r="A262" s="139" t="s">
        <v>9</v>
      </c>
      <c r="B262" s="139" t="s">
        <v>10</v>
      </c>
      <c r="C262" s="159" t="s">
        <v>11</v>
      </c>
      <c r="D262" s="160"/>
      <c r="E262" s="163" t="s">
        <v>12</v>
      </c>
      <c r="F262" s="164"/>
      <c r="G262" s="135"/>
      <c r="H262" s="268"/>
    </row>
    <row r="263" spans="1:8" ht="25.5" customHeight="1">
      <c r="A263" s="139"/>
      <c r="B263" s="139"/>
      <c r="C263" s="161"/>
      <c r="D263" s="162"/>
      <c r="E263" s="165"/>
      <c r="F263" s="166"/>
      <c r="G263" s="135"/>
      <c r="H263" s="268"/>
    </row>
    <row r="264" spans="1:8" ht="25.5" customHeight="1">
      <c r="A264" s="23" t="s">
        <v>465</v>
      </c>
      <c r="B264" s="3" t="s">
        <v>466</v>
      </c>
      <c r="C264" s="173" t="s">
        <v>274</v>
      </c>
      <c r="D264" s="174" t="s">
        <v>467</v>
      </c>
      <c r="E264" s="171" t="s">
        <v>468</v>
      </c>
      <c r="F264" s="172" t="s">
        <v>74</v>
      </c>
      <c r="G264" s="177">
        <f>COUNTA(A264:A357)</f>
        <v>94</v>
      </c>
      <c r="H264" s="26"/>
    </row>
    <row r="265" spans="1:8" ht="25.5" customHeight="1">
      <c r="A265" s="23" t="s">
        <v>469</v>
      </c>
      <c r="B265" s="3" t="s">
        <v>470</v>
      </c>
      <c r="C265" s="173" t="s">
        <v>274</v>
      </c>
      <c r="D265" s="174" t="s">
        <v>35</v>
      </c>
      <c r="E265" s="171" t="s">
        <v>35</v>
      </c>
      <c r="F265" s="172" t="s">
        <v>74</v>
      </c>
      <c r="G265" s="177"/>
      <c r="H265" s="26"/>
    </row>
    <row r="266" spans="1:8" ht="25.5" customHeight="1">
      <c r="A266" s="23" t="s">
        <v>471</v>
      </c>
      <c r="B266" s="3" t="s">
        <v>472</v>
      </c>
      <c r="C266" s="173" t="s">
        <v>274</v>
      </c>
      <c r="D266" s="174" t="s">
        <v>35</v>
      </c>
      <c r="E266" s="171" t="s">
        <v>35</v>
      </c>
      <c r="F266" s="172" t="s">
        <v>74</v>
      </c>
      <c r="G266" s="177"/>
      <c r="H266" s="26"/>
    </row>
    <row r="267" spans="1:8" ht="25.5" customHeight="1">
      <c r="A267" s="23" t="s">
        <v>473</v>
      </c>
      <c r="B267" s="3" t="s">
        <v>474</v>
      </c>
      <c r="C267" s="173" t="s">
        <v>274</v>
      </c>
      <c r="D267" s="174" t="s">
        <v>35</v>
      </c>
      <c r="E267" s="171" t="s">
        <v>35</v>
      </c>
      <c r="F267" s="172" t="s">
        <v>74</v>
      </c>
      <c r="G267" s="177"/>
      <c r="H267" s="26"/>
    </row>
    <row r="268" spans="1:8" ht="25.5" customHeight="1">
      <c r="A268" s="23" t="s">
        <v>475</v>
      </c>
      <c r="B268" s="3" t="s">
        <v>476</v>
      </c>
      <c r="C268" s="173" t="s">
        <v>274</v>
      </c>
      <c r="D268" s="174" t="s">
        <v>35</v>
      </c>
      <c r="E268" s="171" t="s">
        <v>38</v>
      </c>
      <c r="F268" s="172" t="s">
        <v>74</v>
      </c>
      <c r="G268" s="177"/>
      <c r="H268" s="70"/>
    </row>
    <row r="269" spans="1:8" ht="25.5" customHeight="1">
      <c r="A269" s="23" t="s">
        <v>477</v>
      </c>
      <c r="B269" s="3" t="s">
        <v>478</v>
      </c>
      <c r="C269" s="173" t="s">
        <v>274</v>
      </c>
      <c r="D269" s="174" t="s">
        <v>35</v>
      </c>
      <c r="E269" s="171" t="s">
        <v>252</v>
      </c>
      <c r="F269" s="172" t="s">
        <v>74</v>
      </c>
      <c r="G269" s="177"/>
      <c r="H269" s="26"/>
    </row>
    <row r="270" spans="1:8" ht="25.5" customHeight="1">
      <c r="A270" s="23" t="s">
        <v>479</v>
      </c>
      <c r="B270" s="3" t="s">
        <v>480</v>
      </c>
      <c r="C270" s="173" t="s">
        <v>274</v>
      </c>
      <c r="D270" s="174" t="s">
        <v>35</v>
      </c>
      <c r="E270" s="171" t="s">
        <v>35</v>
      </c>
      <c r="F270" s="172" t="s">
        <v>74</v>
      </c>
      <c r="G270" s="177"/>
      <c r="H270" s="26"/>
    </row>
    <row r="271" spans="1:8" ht="25.5" customHeight="1">
      <c r="A271" s="23" t="s">
        <v>481</v>
      </c>
      <c r="B271" s="3" t="s">
        <v>482</v>
      </c>
      <c r="C271" s="173" t="s">
        <v>274</v>
      </c>
      <c r="D271" s="174" t="s">
        <v>467</v>
      </c>
      <c r="E271" s="171" t="s">
        <v>468</v>
      </c>
      <c r="F271" s="172" t="s">
        <v>74</v>
      </c>
      <c r="G271" s="177"/>
      <c r="H271" s="26"/>
    </row>
    <row r="272" spans="1:8" ht="25.5" customHeight="1">
      <c r="A272" s="23" t="s">
        <v>483</v>
      </c>
      <c r="B272" s="3" t="s">
        <v>484</v>
      </c>
      <c r="C272" s="173" t="s">
        <v>274</v>
      </c>
      <c r="D272" s="174" t="s">
        <v>35</v>
      </c>
      <c r="E272" s="171" t="s">
        <v>38</v>
      </c>
      <c r="F272" s="172" t="s">
        <v>74</v>
      </c>
      <c r="G272" s="177"/>
      <c r="H272" s="26"/>
    </row>
    <row r="273" spans="1:8" ht="25.5" customHeight="1">
      <c r="A273" s="23" t="s">
        <v>485</v>
      </c>
      <c r="B273" s="3" t="s">
        <v>486</v>
      </c>
      <c r="C273" s="173" t="s">
        <v>274</v>
      </c>
      <c r="D273" s="174" t="s">
        <v>35</v>
      </c>
      <c r="E273" s="171" t="s">
        <v>38</v>
      </c>
      <c r="F273" s="172" t="s">
        <v>74</v>
      </c>
      <c r="G273" s="177"/>
      <c r="H273" s="26"/>
    </row>
    <row r="274" spans="1:8" ht="25.5" customHeight="1">
      <c r="A274" s="23" t="s">
        <v>487</v>
      </c>
      <c r="B274" s="3" t="s">
        <v>488</v>
      </c>
      <c r="C274" s="173" t="s">
        <v>274</v>
      </c>
      <c r="D274" s="174" t="s">
        <v>35</v>
      </c>
      <c r="E274" s="171" t="s">
        <v>35</v>
      </c>
      <c r="F274" s="172" t="s">
        <v>74</v>
      </c>
      <c r="G274" s="177"/>
      <c r="H274" s="26"/>
    </row>
    <row r="275" spans="1:8" ht="25.5" customHeight="1">
      <c r="A275" s="23" t="s">
        <v>489</v>
      </c>
      <c r="B275" s="3" t="s">
        <v>490</v>
      </c>
      <c r="C275" s="173" t="s">
        <v>274</v>
      </c>
      <c r="D275" s="174" t="s">
        <v>35</v>
      </c>
      <c r="E275" s="171" t="s">
        <v>35</v>
      </c>
      <c r="F275" s="172" t="s">
        <v>74</v>
      </c>
      <c r="G275" s="177"/>
      <c r="H275" s="26"/>
    </row>
    <row r="276" spans="1:8" ht="25.5" customHeight="1">
      <c r="A276" s="23" t="s">
        <v>491</v>
      </c>
      <c r="B276" s="3" t="s">
        <v>492</v>
      </c>
      <c r="C276" s="173" t="s">
        <v>274</v>
      </c>
      <c r="D276" s="174" t="s">
        <v>35</v>
      </c>
      <c r="E276" s="171" t="s">
        <v>35</v>
      </c>
      <c r="F276" s="172" t="s">
        <v>74</v>
      </c>
      <c r="G276" s="177"/>
      <c r="H276" s="26"/>
    </row>
    <row r="277" spans="1:8" ht="25.5" customHeight="1">
      <c r="A277" s="23" t="s">
        <v>493</v>
      </c>
      <c r="B277" s="3" t="s">
        <v>494</v>
      </c>
      <c r="C277" s="173" t="s">
        <v>274</v>
      </c>
      <c r="D277" s="174" t="s">
        <v>38</v>
      </c>
      <c r="E277" s="171" t="s">
        <v>38</v>
      </c>
      <c r="F277" s="172" t="s">
        <v>74</v>
      </c>
      <c r="G277" s="177"/>
      <c r="H277" s="26"/>
    </row>
    <row r="278" spans="1:8" ht="25.5" customHeight="1">
      <c r="A278" s="23" t="s">
        <v>495</v>
      </c>
      <c r="B278" s="3" t="s">
        <v>496</v>
      </c>
      <c r="C278" s="173" t="s">
        <v>274</v>
      </c>
      <c r="D278" s="174" t="s">
        <v>35</v>
      </c>
      <c r="E278" s="171" t="s">
        <v>35</v>
      </c>
      <c r="F278" s="172" t="s">
        <v>74</v>
      </c>
      <c r="G278" s="177"/>
      <c r="H278" s="26"/>
    </row>
    <row r="279" spans="1:8" ht="25.5" customHeight="1">
      <c r="A279" s="23" t="s">
        <v>497</v>
      </c>
      <c r="B279" s="3" t="s">
        <v>498</v>
      </c>
      <c r="C279" s="173" t="s">
        <v>274</v>
      </c>
      <c r="D279" s="174" t="s">
        <v>35</v>
      </c>
      <c r="E279" s="171" t="s">
        <v>35</v>
      </c>
      <c r="F279" s="172" t="s">
        <v>74</v>
      </c>
      <c r="G279" s="177"/>
      <c r="H279" s="26"/>
    </row>
    <row r="280" spans="1:8" ht="25.5" customHeight="1">
      <c r="A280" s="23" t="s">
        <v>499</v>
      </c>
      <c r="B280" s="3" t="s">
        <v>500</v>
      </c>
      <c r="C280" s="173" t="s">
        <v>274</v>
      </c>
      <c r="D280" s="174" t="s">
        <v>35</v>
      </c>
      <c r="E280" s="171" t="s">
        <v>35</v>
      </c>
      <c r="F280" s="172" t="s">
        <v>74</v>
      </c>
      <c r="G280" s="177"/>
      <c r="H280" s="26"/>
    </row>
    <row r="281" spans="1:8" ht="25.5" customHeight="1">
      <c r="A281" s="23" t="s">
        <v>501</v>
      </c>
      <c r="B281" s="3" t="s">
        <v>502</v>
      </c>
      <c r="C281" s="173" t="s">
        <v>274</v>
      </c>
      <c r="D281" s="174" t="s">
        <v>503</v>
      </c>
      <c r="E281" s="171" t="s">
        <v>503</v>
      </c>
      <c r="F281" s="172" t="s">
        <v>74</v>
      </c>
      <c r="G281" s="177"/>
      <c r="H281" s="26"/>
    </row>
    <row r="282" spans="1:8" ht="25.5" customHeight="1">
      <c r="A282" s="23" t="s">
        <v>504</v>
      </c>
      <c r="B282" s="3" t="s">
        <v>505</v>
      </c>
      <c r="C282" s="173" t="s">
        <v>274</v>
      </c>
      <c r="D282" s="174" t="s">
        <v>503</v>
      </c>
      <c r="E282" s="171" t="s">
        <v>503</v>
      </c>
      <c r="F282" s="172" t="s">
        <v>74</v>
      </c>
      <c r="G282" s="177"/>
      <c r="H282" s="26"/>
    </row>
    <row r="283" spans="1:8" ht="25.5" customHeight="1">
      <c r="A283" s="23" t="s">
        <v>506</v>
      </c>
      <c r="B283" s="3" t="s">
        <v>507</v>
      </c>
      <c r="C283" s="173" t="s">
        <v>274</v>
      </c>
      <c r="D283" s="174" t="s">
        <v>38</v>
      </c>
      <c r="E283" s="171" t="s">
        <v>38</v>
      </c>
      <c r="F283" s="172" t="s">
        <v>74</v>
      </c>
      <c r="G283" s="177"/>
      <c r="H283" s="26"/>
    </row>
    <row r="284" spans="1:8" ht="25.5" customHeight="1">
      <c r="A284" s="23" t="s">
        <v>508</v>
      </c>
      <c r="B284" s="3" t="s">
        <v>509</v>
      </c>
      <c r="C284" s="173" t="s">
        <v>274</v>
      </c>
      <c r="D284" s="174" t="s">
        <v>510</v>
      </c>
      <c r="E284" s="171" t="s">
        <v>510</v>
      </c>
      <c r="F284" s="172" t="s">
        <v>74</v>
      </c>
      <c r="G284" s="177"/>
      <c r="H284" s="26"/>
    </row>
    <row r="285" spans="1:8" ht="25.5" customHeight="1">
      <c r="A285" s="23" t="s">
        <v>511</v>
      </c>
      <c r="B285" s="3" t="s">
        <v>512</v>
      </c>
      <c r="C285" s="173" t="s">
        <v>274</v>
      </c>
      <c r="D285" s="174" t="s">
        <v>35</v>
      </c>
      <c r="E285" s="171" t="s">
        <v>510</v>
      </c>
      <c r="F285" s="172" t="s">
        <v>74</v>
      </c>
      <c r="G285" s="177"/>
      <c r="H285" s="26"/>
    </row>
    <row r="286" spans="1:8" ht="25.5" customHeight="1">
      <c r="A286" s="23" t="s">
        <v>513</v>
      </c>
      <c r="B286" s="3" t="s">
        <v>514</v>
      </c>
      <c r="C286" s="173" t="s">
        <v>274</v>
      </c>
      <c r="D286" s="174" t="s">
        <v>35</v>
      </c>
      <c r="E286" s="171" t="s">
        <v>35</v>
      </c>
      <c r="F286" s="172" t="s">
        <v>74</v>
      </c>
      <c r="G286" s="177"/>
      <c r="H286" s="26"/>
    </row>
    <row r="287" spans="1:8" ht="25.5" customHeight="1">
      <c r="A287" s="23" t="s">
        <v>515</v>
      </c>
      <c r="B287" s="3" t="s">
        <v>516</v>
      </c>
      <c r="C287" s="173" t="s">
        <v>274</v>
      </c>
      <c r="D287" s="174" t="s">
        <v>38</v>
      </c>
      <c r="E287" s="171" t="s">
        <v>38</v>
      </c>
      <c r="F287" s="172" t="s">
        <v>74</v>
      </c>
      <c r="G287" s="177"/>
      <c r="H287" s="26"/>
    </row>
    <row r="288" spans="1:8" ht="25.5" customHeight="1">
      <c r="A288" s="23" t="s">
        <v>517</v>
      </c>
      <c r="B288" s="3" t="s">
        <v>518</v>
      </c>
      <c r="C288" s="173" t="s">
        <v>274</v>
      </c>
      <c r="D288" s="174" t="s">
        <v>35</v>
      </c>
      <c r="E288" s="171" t="s">
        <v>35</v>
      </c>
      <c r="F288" s="172" t="s">
        <v>74</v>
      </c>
      <c r="G288" s="177"/>
      <c r="H288" s="26"/>
    </row>
    <row r="289" spans="1:8" ht="25.5" customHeight="1">
      <c r="A289" s="23" t="s">
        <v>519</v>
      </c>
      <c r="B289" s="3" t="s">
        <v>520</v>
      </c>
      <c r="C289" s="173" t="s">
        <v>274</v>
      </c>
      <c r="D289" s="174" t="s">
        <v>467</v>
      </c>
      <c r="E289" s="171" t="s">
        <v>468</v>
      </c>
      <c r="F289" s="172" t="s">
        <v>74</v>
      </c>
      <c r="G289" s="177"/>
      <c r="H289" s="26"/>
    </row>
    <row r="290" spans="1:8" ht="25.5" customHeight="1">
      <c r="A290" s="23" t="s">
        <v>521</v>
      </c>
      <c r="B290" s="3" t="s">
        <v>522</v>
      </c>
      <c r="C290" s="173" t="s">
        <v>274</v>
      </c>
      <c r="D290" s="174" t="s">
        <v>467</v>
      </c>
      <c r="E290" s="171" t="s">
        <v>468</v>
      </c>
      <c r="F290" s="172" t="s">
        <v>74</v>
      </c>
      <c r="G290" s="177"/>
      <c r="H290" s="26"/>
    </row>
    <row r="291" spans="1:8" ht="25.5" customHeight="1">
      <c r="A291" s="23" t="s">
        <v>523</v>
      </c>
      <c r="B291" s="3" t="s">
        <v>524</v>
      </c>
      <c r="C291" s="173" t="s">
        <v>274</v>
      </c>
      <c r="D291" s="174" t="s">
        <v>38</v>
      </c>
      <c r="E291" s="171" t="s">
        <v>38</v>
      </c>
      <c r="F291" s="172" t="s">
        <v>74</v>
      </c>
      <c r="G291" s="177"/>
      <c r="H291" s="26"/>
    </row>
    <row r="292" spans="1:8" ht="25.5" customHeight="1">
      <c r="A292" s="23" t="s">
        <v>525</v>
      </c>
      <c r="B292" s="3" t="s">
        <v>526</v>
      </c>
      <c r="C292" s="173" t="s">
        <v>274</v>
      </c>
      <c r="D292" s="174" t="s">
        <v>35</v>
      </c>
      <c r="E292" s="171" t="s">
        <v>35</v>
      </c>
      <c r="F292" s="172" t="s">
        <v>74</v>
      </c>
      <c r="G292" s="177"/>
      <c r="H292" s="26"/>
    </row>
    <row r="293" spans="1:8" ht="25.5" customHeight="1">
      <c r="A293" s="23" t="s">
        <v>527</v>
      </c>
      <c r="B293" s="3" t="s">
        <v>528</v>
      </c>
      <c r="C293" s="173" t="s">
        <v>274</v>
      </c>
      <c r="D293" s="174" t="s">
        <v>529</v>
      </c>
      <c r="E293" s="171" t="s">
        <v>529</v>
      </c>
      <c r="F293" s="172" t="s">
        <v>74</v>
      </c>
      <c r="G293" s="177"/>
      <c r="H293" s="26"/>
    </row>
    <row r="294" spans="1:8" ht="25.5" customHeight="1">
      <c r="A294" s="23" t="s">
        <v>530</v>
      </c>
      <c r="B294" s="3" t="s">
        <v>531</v>
      </c>
      <c r="C294" s="173" t="s">
        <v>274</v>
      </c>
      <c r="D294" s="174" t="s">
        <v>529</v>
      </c>
      <c r="E294" s="171" t="s">
        <v>529</v>
      </c>
      <c r="F294" s="172" t="s">
        <v>74</v>
      </c>
      <c r="G294" s="177"/>
      <c r="H294" s="26"/>
    </row>
    <row r="295" spans="1:8" ht="25.5" customHeight="1">
      <c r="A295" s="23" t="s">
        <v>532</v>
      </c>
      <c r="B295" s="3" t="s">
        <v>533</v>
      </c>
      <c r="C295" s="173" t="s">
        <v>274</v>
      </c>
      <c r="D295" s="174" t="s">
        <v>467</v>
      </c>
      <c r="E295" s="171" t="s">
        <v>468</v>
      </c>
      <c r="F295" s="172" t="s">
        <v>74</v>
      </c>
      <c r="G295" s="177"/>
      <c r="H295" s="26"/>
    </row>
    <row r="296" spans="1:8" ht="25.5" customHeight="1">
      <c r="A296" s="23" t="s">
        <v>534</v>
      </c>
      <c r="B296" s="3" t="s">
        <v>535</v>
      </c>
      <c r="C296" s="173" t="s">
        <v>274</v>
      </c>
      <c r="D296" s="174" t="s">
        <v>35</v>
      </c>
      <c r="E296" s="171" t="s">
        <v>35</v>
      </c>
      <c r="F296" s="172" t="s">
        <v>74</v>
      </c>
      <c r="G296" s="177"/>
      <c r="H296" s="26"/>
    </row>
    <row r="297" spans="1:8" ht="25.5" customHeight="1">
      <c r="A297" s="23" t="s">
        <v>536</v>
      </c>
      <c r="B297" s="3" t="s">
        <v>537</v>
      </c>
      <c r="C297" s="173" t="s">
        <v>274</v>
      </c>
      <c r="D297" s="174" t="s">
        <v>467</v>
      </c>
      <c r="E297" s="171" t="s">
        <v>468</v>
      </c>
      <c r="F297" s="172" t="s">
        <v>74</v>
      </c>
      <c r="G297" s="177"/>
      <c r="H297" s="26"/>
    </row>
    <row r="298" spans="1:8" ht="25.5" customHeight="1">
      <c r="A298" s="23" t="s">
        <v>538</v>
      </c>
      <c r="B298" s="3" t="s">
        <v>539</v>
      </c>
      <c r="C298" s="173" t="s">
        <v>274</v>
      </c>
      <c r="D298" s="174" t="s">
        <v>35</v>
      </c>
      <c r="E298" s="171" t="s">
        <v>38</v>
      </c>
      <c r="F298" s="172" t="s">
        <v>74</v>
      </c>
      <c r="G298" s="177"/>
      <c r="H298" s="26"/>
    </row>
    <row r="299" spans="1:8" ht="25.5" customHeight="1">
      <c r="A299" s="23" t="s">
        <v>540</v>
      </c>
      <c r="B299" s="3" t="s">
        <v>541</v>
      </c>
      <c r="C299" s="173" t="s">
        <v>274</v>
      </c>
      <c r="D299" s="174" t="s">
        <v>38</v>
      </c>
      <c r="E299" s="171" t="s">
        <v>38</v>
      </c>
      <c r="F299" s="172" t="s">
        <v>74</v>
      </c>
      <c r="G299" s="177"/>
      <c r="H299" s="26"/>
    </row>
    <row r="300" spans="1:8" ht="25.5" customHeight="1">
      <c r="A300" s="23" t="s">
        <v>542</v>
      </c>
      <c r="B300" s="3" t="s">
        <v>543</v>
      </c>
      <c r="C300" s="173" t="s">
        <v>274</v>
      </c>
      <c r="D300" s="174" t="s">
        <v>35</v>
      </c>
      <c r="E300" s="171" t="s">
        <v>35</v>
      </c>
      <c r="F300" s="172" t="s">
        <v>74</v>
      </c>
      <c r="G300" s="177"/>
      <c r="H300" s="26"/>
    </row>
    <row r="301" spans="1:8" ht="25.5" customHeight="1">
      <c r="A301" s="23" t="s">
        <v>544</v>
      </c>
      <c r="B301" s="3" t="s">
        <v>545</v>
      </c>
      <c r="C301" s="173" t="s">
        <v>274</v>
      </c>
      <c r="D301" s="174" t="s">
        <v>35</v>
      </c>
      <c r="E301" s="171" t="s">
        <v>35</v>
      </c>
      <c r="F301" s="172" t="s">
        <v>74</v>
      </c>
      <c r="G301" s="177"/>
      <c r="H301" s="26"/>
    </row>
    <row r="302" spans="1:8" ht="25.5" customHeight="1">
      <c r="A302" s="23" t="s">
        <v>546</v>
      </c>
      <c r="B302" s="3" t="s">
        <v>547</v>
      </c>
      <c r="C302" s="173" t="s">
        <v>274</v>
      </c>
      <c r="D302" s="174" t="s">
        <v>529</v>
      </c>
      <c r="E302" s="171" t="s">
        <v>529</v>
      </c>
      <c r="F302" s="172" t="s">
        <v>74</v>
      </c>
      <c r="G302" s="177"/>
      <c r="H302" s="26"/>
    </row>
    <row r="303" spans="1:8" ht="25.5" customHeight="1">
      <c r="A303" s="23" t="s">
        <v>548</v>
      </c>
      <c r="B303" s="3" t="s">
        <v>549</v>
      </c>
      <c r="C303" s="173" t="s">
        <v>274</v>
      </c>
      <c r="D303" s="174" t="s">
        <v>38</v>
      </c>
      <c r="E303" s="171" t="s">
        <v>38</v>
      </c>
      <c r="F303" s="172" t="s">
        <v>74</v>
      </c>
      <c r="G303" s="177"/>
      <c r="H303" s="26"/>
    </row>
    <row r="304" spans="1:8" ht="25.5" customHeight="1">
      <c r="A304" s="23" t="s">
        <v>550</v>
      </c>
      <c r="B304" s="3" t="s">
        <v>551</v>
      </c>
      <c r="C304" s="173" t="s">
        <v>274</v>
      </c>
      <c r="D304" s="174" t="s">
        <v>38</v>
      </c>
      <c r="E304" s="171" t="s">
        <v>38</v>
      </c>
      <c r="F304" s="172" t="s">
        <v>74</v>
      </c>
      <c r="G304" s="177"/>
      <c r="H304" s="26"/>
    </row>
    <row r="305" spans="1:8" ht="25.5" customHeight="1">
      <c r="A305" s="23" t="s">
        <v>552</v>
      </c>
      <c r="B305" s="3" t="s">
        <v>553</v>
      </c>
      <c r="C305" s="173" t="s">
        <v>274</v>
      </c>
      <c r="D305" s="174" t="s">
        <v>467</v>
      </c>
      <c r="E305" s="171" t="s">
        <v>468</v>
      </c>
      <c r="F305" s="172" t="s">
        <v>74</v>
      </c>
      <c r="G305" s="177"/>
      <c r="H305" s="26"/>
    </row>
    <row r="306" spans="1:8" ht="25.5" customHeight="1">
      <c r="A306" s="23" t="s">
        <v>554</v>
      </c>
      <c r="B306" s="3" t="s">
        <v>555</v>
      </c>
      <c r="C306" s="173" t="s">
        <v>274</v>
      </c>
      <c r="D306" s="174" t="s">
        <v>35</v>
      </c>
      <c r="E306" s="171" t="s">
        <v>35</v>
      </c>
      <c r="F306" s="172" t="s">
        <v>74</v>
      </c>
      <c r="G306" s="177"/>
      <c r="H306" s="26"/>
    </row>
    <row r="307" spans="1:8" ht="25.5" customHeight="1">
      <c r="A307" s="23" t="s">
        <v>556</v>
      </c>
      <c r="B307" s="3" t="s">
        <v>557</v>
      </c>
      <c r="C307" s="173" t="s">
        <v>274</v>
      </c>
      <c r="D307" s="174" t="s">
        <v>35</v>
      </c>
      <c r="E307" s="171" t="s">
        <v>35</v>
      </c>
      <c r="F307" s="172" t="s">
        <v>74</v>
      </c>
      <c r="G307" s="177"/>
      <c r="H307" s="26"/>
    </row>
    <row r="308" spans="1:8" ht="25.5" customHeight="1">
      <c r="A308" s="23" t="s">
        <v>558</v>
      </c>
      <c r="B308" s="3" t="s">
        <v>559</v>
      </c>
      <c r="C308" s="173" t="s">
        <v>274</v>
      </c>
      <c r="D308" s="174" t="s">
        <v>35</v>
      </c>
      <c r="E308" s="171" t="s">
        <v>35</v>
      </c>
      <c r="F308" s="172" t="s">
        <v>74</v>
      </c>
      <c r="G308" s="177"/>
      <c r="H308" s="26"/>
    </row>
    <row r="309" spans="1:8" ht="25.5" customHeight="1">
      <c r="A309" s="23" t="s">
        <v>560</v>
      </c>
      <c r="B309" s="3" t="s">
        <v>561</v>
      </c>
      <c r="C309" s="173" t="s">
        <v>274</v>
      </c>
      <c r="D309" s="174" t="s">
        <v>35</v>
      </c>
      <c r="E309" s="171" t="s">
        <v>468</v>
      </c>
      <c r="F309" s="172" t="s">
        <v>74</v>
      </c>
      <c r="G309" s="177"/>
      <c r="H309" s="26"/>
    </row>
    <row r="310" spans="1:8" ht="25.5" customHeight="1">
      <c r="A310" s="23" t="s">
        <v>562</v>
      </c>
      <c r="B310" s="3" t="s">
        <v>563</v>
      </c>
      <c r="C310" s="173" t="s">
        <v>274</v>
      </c>
      <c r="D310" s="174" t="s">
        <v>35</v>
      </c>
      <c r="E310" s="171" t="s">
        <v>35</v>
      </c>
      <c r="F310" s="172" t="s">
        <v>74</v>
      </c>
      <c r="G310" s="177"/>
      <c r="H310" s="26"/>
    </row>
    <row r="311" spans="1:8" ht="25.5" customHeight="1">
      <c r="A311" s="23" t="s">
        <v>564</v>
      </c>
      <c r="B311" s="3" t="s">
        <v>565</v>
      </c>
      <c r="C311" s="173" t="s">
        <v>274</v>
      </c>
      <c r="D311" s="174" t="s">
        <v>35</v>
      </c>
      <c r="E311" s="171" t="s">
        <v>35</v>
      </c>
      <c r="F311" s="172" t="s">
        <v>74</v>
      </c>
      <c r="G311" s="177"/>
      <c r="H311" s="26"/>
    </row>
    <row r="312" spans="1:8" ht="25.5" customHeight="1">
      <c r="A312" s="23" t="s">
        <v>566</v>
      </c>
      <c r="B312" s="3" t="s">
        <v>567</v>
      </c>
      <c r="C312" s="173" t="s">
        <v>274</v>
      </c>
      <c r="D312" s="174" t="s">
        <v>503</v>
      </c>
      <c r="E312" s="171" t="s">
        <v>503</v>
      </c>
      <c r="F312" s="172" t="s">
        <v>74</v>
      </c>
      <c r="G312" s="177"/>
      <c r="H312" s="26"/>
    </row>
    <row r="313" spans="1:8" ht="25.5" customHeight="1">
      <c r="A313" s="23" t="s">
        <v>568</v>
      </c>
      <c r="B313" s="3" t="s">
        <v>569</v>
      </c>
      <c r="C313" s="173" t="s">
        <v>274</v>
      </c>
      <c r="D313" s="174" t="s">
        <v>35</v>
      </c>
      <c r="E313" s="171" t="s">
        <v>35</v>
      </c>
      <c r="F313" s="172" t="s">
        <v>74</v>
      </c>
      <c r="G313" s="177"/>
      <c r="H313" s="26"/>
    </row>
    <row r="314" spans="1:8" ht="25.5" customHeight="1">
      <c r="A314" s="23" t="s">
        <v>570</v>
      </c>
      <c r="B314" s="3" t="s">
        <v>571</v>
      </c>
      <c r="C314" s="173" t="s">
        <v>274</v>
      </c>
      <c r="D314" s="174" t="s">
        <v>35</v>
      </c>
      <c r="E314" s="171" t="s">
        <v>35</v>
      </c>
      <c r="F314" s="172" t="s">
        <v>74</v>
      </c>
      <c r="G314" s="177"/>
      <c r="H314" s="26"/>
    </row>
    <row r="315" spans="1:8" ht="25.5" customHeight="1">
      <c r="A315" s="23" t="s">
        <v>572</v>
      </c>
      <c r="B315" s="3" t="s">
        <v>573</v>
      </c>
      <c r="C315" s="173" t="s">
        <v>274</v>
      </c>
      <c r="D315" s="174" t="s">
        <v>574</v>
      </c>
      <c r="E315" s="171" t="s">
        <v>574</v>
      </c>
      <c r="F315" s="172" t="s">
        <v>74</v>
      </c>
      <c r="G315" s="177"/>
      <c r="H315" s="26"/>
    </row>
    <row r="316" spans="1:8" ht="25.5" customHeight="1">
      <c r="A316" s="23" t="s">
        <v>575</v>
      </c>
      <c r="B316" s="3" t="s">
        <v>576</v>
      </c>
      <c r="C316" s="173" t="s">
        <v>274</v>
      </c>
      <c r="D316" s="174" t="s">
        <v>35</v>
      </c>
      <c r="E316" s="171" t="s">
        <v>35</v>
      </c>
      <c r="F316" s="172" t="s">
        <v>74</v>
      </c>
      <c r="G316" s="177"/>
      <c r="H316" s="26"/>
    </row>
    <row r="317" spans="1:8" ht="25.5" customHeight="1">
      <c r="A317" s="23" t="s">
        <v>577</v>
      </c>
      <c r="B317" s="3" t="s">
        <v>578</v>
      </c>
      <c r="C317" s="173" t="s">
        <v>274</v>
      </c>
      <c r="D317" s="174" t="s">
        <v>35</v>
      </c>
      <c r="E317" s="171" t="s">
        <v>35</v>
      </c>
      <c r="F317" s="172" t="s">
        <v>74</v>
      </c>
      <c r="G317" s="177"/>
      <c r="H317" s="26"/>
    </row>
    <row r="318" spans="1:8" ht="25.5" customHeight="1">
      <c r="A318" s="23" t="s">
        <v>579</v>
      </c>
      <c r="B318" s="3" t="s">
        <v>580</v>
      </c>
      <c r="C318" s="173" t="s">
        <v>274</v>
      </c>
      <c r="D318" s="174" t="s">
        <v>35</v>
      </c>
      <c r="E318" s="171" t="s">
        <v>35</v>
      </c>
      <c r="F318" s="172" t="s">
        <v>74</v>
      </c>
      <c r="G318" s="177"/>
      <c r="H318" s="26"/>
    </row>
    <row r="319" spans="1:8" ht="25.5" customHeight="1">
      <c r="A319" s="23" t="s">
        <v>581</v>
      </c>
      <c r="B319" s="3" t="s">
        <v>582</v>
      </c>
      <c r="C319" s="173" t="s">
        <v>274</v>
      </c>
      <c r="D319" s="174" t="s">
        <v>35</v>
      </c>
      <c r="E319" s="171" t="s">
        <v>35</v>
      </c>
      <c r="F319" s="172" t="s">
        <v>74</v>
      </c>
      <c r="G319" s="177"/>
      <c r="H319" s="26"/>
    </row>
    <row r="320" spans="1:8" ht="25.5" customHeight="1">
      <c r="A320" s="23" t="s">
        <v>583</v>
      </c>
      <c r="B320" s="3" t="s">
        <v>584</v>
      </c>
      <c r="C320" s="173" t="s">
        <v>274</v>
      </c>
      <c r="D320" s="174" t="s">
        <v>38</v>
      </c>
      <c r="E320" s="171" t="s">
        <v>38</v>
      </c>
      <c r="F320" s="172" t="s">
        <v>74</v>
      </c>
      <c r="G320" s="177"/>
      <c r="H320" s="26"/>
    </row>
    <row r="321" spans="1:8" ht="25.5" customHeight="1">
      <c r="A321" s="23" t="s">
        <v>585</v>
      </c>
      <c r="B321" s="3" t="s">
        <v>586</v>
      </c>
      <c r="C321" s="173" t="s">
        <v>274</v>
      </c>
      <c r="D321" s="174" t="s">
        <v>38</v>
      </c>
      <c r="E321" s="171" t="s">
        <v>38</v>
      </c>
      <c r="F321" s="172" t="s">
        <v>74</v>
      </c>
      <c r="G321" s="177"/>
      <c r="H321" s="26"/>
    </row>
    <row r="322" spans="1:8" ht="25.5" customHeight="1">
      <c r="A322" s="23" t="s">
        <v>587</v>
      </c>
      <c r="B322" s="3" t="s">
        <v>588</v>
      </c>
      <c r="C322" s="173" t="s">
        <v>274</v>
      </c>
      <c r="D322" s="174" t="s">
        <v>35</v>
      </c>
      <c r="E322" s="171" t="s">
        <v>35</v>
      </c>
      <c r="F322" s="172" t="s">
        <v>74</v>
      </c>
      <c r="G322" s="177"/>
      <c r="H322" s="26"/>
    </row>
    <row r="323" spans="1:8" ht="25.5" customHeight="1">
      <c r="A323" s="23" t="s">
        <v>589</v>
      </c>
      <c r="B323" s="3" t="s">
        <v>590</v>
      </c>
      <c r="C323" s="173" t="s">
        <v>274</v>
      </c>
      <c r="D323" s="174" t="s">
        <v>38</v>
      </c>
      <c r="E323" s="171" t="s">
        <v>38</v>
      </c>
      <c r="F323" s="172" t="s">
        <v>74</v>
      </c>
      <c r="G323" s="177"/>
      <c r="H323" s="26"/>
    </row>
    <row r="324" spans="1:8" ht="25.5" customHeight="1">
      <c r="A324" s="23" t="s">
        <v>591</v>
      </c>
      <c r="B324" s="3" t="s">
        <v>592</v>
      </c>
      <c r="C324" s="173" t="s">
        <v>274</v>
      </c>
      <c r="D324" s="174" t="s">
        <v>38</v>
      </c>
      <c r="E324" s="171" t="s">
        <v>38</v>
      </c>
      <c r="F324" s="172" t="s">
        <v>74</v>
      </c>
      <c r="G324" s="177"/>
      <c r="H324" s="26"/>
    </row>
    <row r="325" spans="1:8" ht="25.5" customHeight="1">
      <c r="A325" s="23" t="s">
        <v>593</v>
      </c>
      <c r="B325" s="3" t="s">
        <v>594</v>
      </c>
      <c r="C325" s="173" t="s">
        <v>274</v>
      </c>
      <c r="D325" s="174" t="s">
        <v>35</v>
      </c>
      <c r="E325" s="171" t="s">
        <v>35</v>
      </c>
      <c r="F325" s="172" t="s">
        <v>74</v>
      </c>
      <c r="G325" s="177"/>
      <c r="H325" s="26"/>
    </row>
    <row r="326" spans="1:8" ht="25.5" customHeight="1">
      <c r="A326" s="23" t="s">
        <v>595</v>
      </c>
      <c r="B326" s="3" t="s">
        <v>596</v>
      </c>
      <c r="C326" s="173" t="s">
        <v>274</v>
      </c>
      <c r="D326" s="174" t="s">
        <v>35</v>
      </c>
      <c r="E326" s="171" t="s">
        <v>35</v>
      </c>
      <c r="F326" s="172" t="s">
        <v>74</v>
      </c>
      <c r="G326" s="177"/>
      <c r="H326" s="26"/>
    </row>
    <row r="327" spans="1:8" ht="25.5" customHeight="1">
      <c r="A327" s="23" t="s">
        <v>597</v>
      </c>
      <c r="B327" s="3" t="s">
        <v>598</v>
      </c>
      <c r="C327" s="173" t="s">
        <v>274</v>
      </c>
      <c r="D327" s="174" t="s">
        <v>35</v>
      </c>
      <c r="E327" s="171" t="s">
        <v>35</v>
      </c>
      <c r="F327" s="172" t="s">
        <v>74</v>
      </c>
      <c r="G327" s="177"/>
      <c r="H327" s="26"/>
    </row>
    <row r="328" spans="1:8" ht="25.5" customHeight="1">
      <c r="A328" s="23" t="s">
        <v>599</v>
      </c>
      <c r="B328" s="3" t="s">
        <v>600</v>
      </c>
      <c r="C328" s="173" t="s">
        <v>274</v>
      </c>
      <c r="D328" s="174" t="s">
        <v>38</v>
      </c>
      <c r="E328" s="171" t="s">
        <v>38</v>
      </c>
      <c r="F328" s="172" t="s">
        <v>74</v>
      </c>
      <c r="G328" s="177"/>
      <c r="H328" s="26"/>
    </row>
    <row r="329" spans="1:8" ht="25.5" customHeight="1">
      <c r="A329" s="23" t="s">
        <v>601</v>
      </c>
      <c r="B329" s="3" t="s">
        <v>602</v>
      </c>
      <c r="C329" s="173" t="s">
        <v>274</v>
      </c>
      <c r="D329" s="174" t="s">
        <v>38</v>
      </c>
      <c r="E329" s="171" t="s">
        <v>38</v>
      </c>
      <c r="F329" s="172" t="s">
        <v>74</v>
      </c>
      <c r="G329" s="177"/>
      <c r="H329" s="26"/>
    </row>
    <row r="330" spans="1:8" ht="25.5" customHeight="1">
      <c r="A330" s="23" t="s">
        <v>603</v>
      </c>
      <c r="B330" s="3" t="s">
        <v>604</v>
      </c>
      <c r="C330" s="173" t="s">
        <v>274</v>
      </c>
      <c r="D330" s="174" t="s">
        <v>467</v>
      </c>
      <c r="E330" s="171" t="s">
        <v>468</v>
      </c>
      <c r="F330" s="172" t="s">
        <v>74</v>
      </c>
      <c r="G330" s="177"/>
      <c r="H330" s="26"/>
    </row>
    <row r="331" spans="1:8" ht="25.5" customHeight="1">
      <c r="A331" s="23" t="s">
        <v>605</v>
      </c>
      <c r="B331" s="3" t="s">
        <v>606</v>
      </c>
      <c r="C331" s="173" t="s">
        <v>274</v>
      </c>
      <c r="D331" s="174" t="s">
        <v>607</v>
      </c>
      <c r="E331" s="171" t="s">
        <v>468</v>
      </c>
      <c r="F331" s="172" t="s">
        <v>74</v>
      </c>
      <c r="G331" s="177"/>
      <c r="H331" s="26"/>
    </row>
    <row r="332" spans="1:8" ht="25.5" customHeight="1">
      <c r="A332" s="23" t="s">
        <v>608</v>
      </c>
      <c r="B332" s="3" t="s">
        <v>609</v>
      </c>
      <c r="C332" s="173" t="s">
        <v>274</v>
      </c>
      <c r="D332" s="174" t="s">
        <v>38</v>
      </c>
      <c r="E332" s="171" t="s">
        <v>38</v>
      </c>
      <c r="F332" s="172" t="s">
        <v>74</v>
      </c>
      <c r="G332" s="177"/>
      <c r="H332" s="26"/>
    </row>
    <row r="333" spans="1:8" ht="25.5" customHeight="1">
      <c r="A333" s="23" t="s">
        <v>610</v>
      </c>
      <c r="B333" s="3" t="s">
        <v>611</v>
      </c>
      <c r="C333" s="173" t="s">
        <v>274</v>
      </c>
      <c r="D333" s="174" t="s">
        <v>38</v>
      </c>
      <c r="E333" s="171" t="s">
        <v>529</v>
      </c>
      <c r="F333" s="172" t="s">
        <v>74</v>
      </c>
      <c r="G333" s="177"/>
      <c r="H333" s="26"/>
    </row>
    <row r="334" spans="1:8" ht="25.5" customHeight="1">
      <c r="A334" s="23" t="s">
        <v>612</v>
      </c>
      <c r="B334" s="3" t="s">
        <v>613</v>
      </c>
      <c r="C334" s="173" t="s">
        <v>274</v>
      </c>
      <c r="D334" s="174" t="s">
        <v>35</v>
      </c>
      <c r="E334" s="171" t="s">
        <v>35</v>
      </c>
      <c r="F334" s="172" t="s">
        <v>74</v>
      </c>
      <c r="G334" s="177"/>
      <c r="H334" s="26"/>
    </row>
    <row r="335" spans="1:8" ht="25.5" customHeight="1">
      <c r="A335" s="23" t="s">
        <v>614</v>
      </c>
      <c r="B335" s="3" t="s">
        <v>615</v>
      </c>
      <c r="C335" s="173" t="s">
        <v>274</v>
      </c>
      <c r="D335" s="174" t="s">
        <v>35</v>
      </c>
      <c r="E335" s="171" t="s">
        <v>35</v>
      </c>
      <c r="F335" s="172" t="s">
        <v>74</v>
      </c>
      <c r="G335" s="177"/>
      <c r="H335" s="26"/>
    </row>
    <row r="336" spans="1:8" ht="25.5" customHeight="1">
      <c r="A336" s="23" t="s">
        <v>616</v>
      </c>
      <c r="B336" s="3" t="s">
        <v>617</v>
      </c>
      <c r="C336" s="173" t="s">
        <v>274</v>
      </c>
      <c r="D336" s="174" t="s">
        <v>35</v>
      </c>
      <c r="E336" s="171" t="s">
        <v>468</v>
      </c>
      <c r="F336" s="172" t="s">
        <v>74</v>
      </c>
      <c r="G336" s="177"/>
      <c r="H336" s="26"/>
    </row>
    <row r="337" spans="1:8" ht="25.5" customHeight="1">
      <c r="A337" s="23" t="s">
        <v>618</v>
      </c>
      <c r="B337" s="3" t="s">
        <v>619</v>
      </c>
      <c r="C337" s="173" t="s">
        <v>274</v>
      </c>
      <c r="D337" s="174" t="s">
        <v>35</v>
      </c>
      <c r="E337" s="171" t="s">
        <v>35</v>
      </c>
      <c r="F337" s="172" t="s">
        <v>74</v>
      </c>
      <c r="G337" s="177"/>
      <c r="H337" s="26"/>
    </row>
    <row r="338" spans="1:8" ht="25.5" customHeight="1">
      <c r="A338" s="23" t="s">
        <v>620</v>
      </c>
      <c r="B338" s="3" t="s">
        <v>621</v>
      </c>
      <c r="C338" s="173" t="s">
        <v>274</v>
      </c>
      <c r="D338" s="174" t="s">
        <v>467</v>
      </c>
      <c r="E338" s="171" t="s">
        <v>468</v>
      </c>
      <c r="F338" s="172" t="s">
        <v>74</v>
      </c>
      <c r="G338" s="177"/>
      <c r="H338" s="26"/>
    </row>
    <row r="339" spans="1:8" ht="25.5" customHeight="1">
      <c r="A339" s="23" t="s">
        <v>622</v>
      </c>
      <c r="B339" s="3" t="s">
        <v>623</v>
      </c>
      <c r="C339" s="173" t="s">
        <v>274</v>
      </c>
      <c r="D339" s="174" t="s">
        <v>35</v>
      </c>
      <c r="E339" s="171" t="s">
        <v>35</v>
      </c>
      <c r="F339" s="172" t="s">
        <v>74</v>
      </c>
      <c r="G339" s="177"/>
      <c r="H339" s="26"/>
    </row>
    <row r="340" spans="1:8" ht="25.5" customHeight="1">
      <c r="A340" s="23" t="s">
        <v>624</v>
      </c>
      <c r="B340" s="3" t="s">
        <v>625</v>
      </c>
      <c r="C340" s="173" t="s">
        <v>274</v>
      </c>
      <c r="D340" s="174" t="s">
        <v>35</v>
      </c>
      <c r="E340" s="171" t="s">
        <v>35</v>
      </c>
      <c r="F340" s="172" t="s">
        <v>74</v>
      </c>
      <c r="G340" s="177"/>
      <c r="H340" s="26"/>
    </row>
    <row r="341" spans="1:8" ht="25.5" customHeight="1">
      <c r="A341" s="23" t="s">
        <v>626</v>
      </c>
      <c r="B341" s="3" t="s">
        <v>627</v>
      </c>
      <c r="C341" s="173" t="s">
        <v>274</v>
      </c>
      <c r="D341" s="174" t="s">
        <v>35</v>
      </c>
      <c r="E341" s="171" t="s">
        <v>35</v>
      </c>
      <c r="F341" s="172" t="s">
        <v>74</v>
      </c>
      <c r="G341" s="177"/>
      <c r="H341" s="26"/>
    </row>
    <row r="342" spans="1:8" ht="25.5" customHeight="1">
      <c r="A342" s="23" t="s">
        <v>628</v>
      </c>
      <c r="B342" s="3" t="s">
        <v>629</v>
      </c>
      <c r="C342" s="173" t="s">
        <v>274</v>
      </c>
      <c r="D342" s="174" t="s">
        <v>467</v>
      </c>
      <c r="E342" s="171" t="s">
        <v>468</v>
      </c>
      <c r="F342" s="172" t="s">
        <v>74</v>
      </c>
      <c r="G342" s="177"/>
      <c r="H342" s="26"/>
    </row>
    <row r="343" spans="1:8" ht="25.5" customHeight="1">
      <c r="A343" s="23" t="s">
        <v>630</v>
      </c>
      <c r="B343" s="3" t="s">
        <v>631</v>
      </c>
      <c r="C343" s="173" t="s">
        <v>274</v>
      </c>
      <c r="D343" s="174" t="s">
        <v>252</v>
      </c>
      <c r="E343" s="171" t="s">
        <v>252</v>
      </c>
      <c r="F343" s="172" t="s">
        <v>74</v>
      </c>
      <c r="G343" s="177"/>
      <c r="H343" s="26"/>
    </row>
    <row r="344" spans="1:8" ht="25.5" customHeight="1">
      <c r="A344" s="23" t="s">
        <v>632</v>
      </c>
      <c r="B344" s="3" t="s">
        <v>633</v>
      </c>
      <c r="C344" s="173" t="s">
        <v>274</v>
      </c>
      <c r="D344" s="174" t="s">
        <v>35</v>
      </c>
      <c r="E344" s="171" t="s">
        <v>35</v>
      </c>
      <c r="F344" s="172" t="s">
        <v>74</v>
      </c>
      <c r="G344" s="177"/>
      <c r="H344" s="26"/>
    </row>
    <row r="345" spans="1:8" ht="25.5" customHeight="1">
      <c r="A345" s="23" t="s">
        <v>634</v>
      </c>
      <c r="B345" s="3" t="s">
        <v>635</v>
      </c>
      <c r="C345" s="173" t="s">
        <v>274</v>
      </c>
      <c r="D345" s="174" t="s">
        <v>35</v>
      </c>
      <c r="E345" s="171" t="s">
        <v>35</v>
      </c>
      <c r="F345" s="172" t="s">
        <v>74</v>
      </c>
      <c r="G345" s="177"/>
      <c r="H345" s="26"/>
    </row>
    <row r="346" spans="1:8" ht="25.5" customHeight="1">
      <c r="A346" s="23" t="s">
        <v>636</v>
      </c>
      <c r="B346" s="3" t="s">
        <v>637</v>
      </c>
      <c r="C346" s="173" t="s">
        <v>274</v>
      </c>
      <c r="D346" s="174" t="s">
        <v>38</v>
      </c>
      <c r="E346" s="171" t="s">
        <v>38</v>
      </c>
      <c r="F346" s="172" t="s">
        <v>74</v>
      </c>
      <c r="G346" s="177"/>
      <c r="H346" s="26"/>
    </row>
    <row r="347" spans="1:8" ht="25.5" customHeight="1">
      <c r="A347" s="23" t="s">
        <v>638</v>
      </c>
      <c r="B347" s="3" t="s">
        <v>639</v>
      </c>
      <c r="C347" s="173" t="s">
        <v>274</v>
      </c>
      <c r="D347" s="174" t="s">
        <v>35</v>
      </c>
      <c r="E347" s="171" t="s">
        <v>35</v>
      </c>
      <c r="F347" s="172" t="s">
        <v>74</v>
      </c>
      <c r="G347" s="177"/>
      <c r="H347" s="26"/>
    </row>
    <row r="348" spans="1:8" ht="25.5" customHeight="1">
      <c r="A348" s="23" t="s">
        <v>640</v>
      </c>
      <c r="B348" s="3" t="s">
        <v>641</v>
      </c>
      <c r="C348" s="173" t="s">
        <v>274</v>
      </c>
      <c r="D348" s="174" t="s">
        <v>35</v>
      </c>
      <c r="E348" s="171" t="s">
        <v>35</v>
      </c>
      <c r="F348" s="172" t="s">
        <v>74</v>
      </c>
      <c r="G348" s="177"/>
      <c r="H348" s="26"/>
    </row>
    <row r="349" spans="1:8" ht="25.5" customHeight="1">
      <c r="A349" s="23" t="s">
        <v>642</v>
      </c>
      <c r="B349" s="3" t="s">
        <v>643</v>
      </c>
      <c r="C349" s="173" t="s">
        <v>274</v>
      </c>
      <c r="D349" s="174" t="s">
        <v>467</v>
      </c>
      <c r="E349" s="171" t="s">
        <v>468</v>
      </c>
      <c r="F349" s="172" t="s">
        <v>74</v>
      </c>
      <c r="G349" s="177"/>
      <c r="H349" s="26"/>
    </row>
    <row r="350" spans="1:8" ht="25.5" customHeight="1">
      <c r="A350" s="23" t="s">
        <v>644</v>
      </c>
      <c r="B350" s="3" t="s">
        <v>645</v>
      </c>
      <c r="C350" s="173" t="s">
        <v>274</v>
      </c>
      <c r="D350" s="174" t="s">
        <v>38</v>
      </c>
      <c r="E350" s="171" t="s">
        <v>38</v>
      </c>
      <c r="F350" s="172" t="s">
        <v>74</v>
      </c>
      <c r="G350" s="177"/>
      <c r="H350" s="26"/>
    </row>
    <row r="351" spans="1:8" ht="25.5" customHeight="1">
      <c r="A351" s="23" t="s">
        <v>646</v>
      </c>
      <c r="B351" s="3" t="s">
        <v>647</v>
      </c>
      <c r="C351" s="173" t="s">
        <v>274</v>
      </c>
      <c r="D351" s="174" t="s">
        <v>35</v>
      </c>
      <c r="E351" s="171" t="s">
        <v>35</v>
      </c>
      <c r="F351" s="172" t="s">
        <v>74</v>
      </c>
      <c r="G351" s="177"/>
      <c r="H351" s="26"/>
    </row>
    <row r="352" spans="1:8" ht="25.5" customHeight="1">
      <c r="A352" s="23" t="s">
        <v>648</v>
      </c>
      <c r="B352" s="3" t="s">
        <v>649</v>
      </c>
      <c r="C352" s="173" t="s">
        <v>274</v>
      </c>
      <c r="D352" s="174" t="s">
        <v>35</v>
      </c>
      <c r="E352" s="171" t="s">
        <v>35</v>
      </c>
      <c r="F352" s="172" t="s">
        <v>74</v>
      </c>
      <c r="G352" s="177"/>
      <c r="H352" s="26"/>
    </row>
    <row r="353" spans="1:8" ht="25.5" customHeight="1">
      <c r="A353" s="23" t="s">
        <v>650</v>
      </c>
      <c r="B353" s="3" t="s">
        <v>651</v>
      </c>
      <c r="C353" s="173" t="s">
        <v>274</v>
      </c>
      <c r="D353" s="174" t="s">
        <v>467</v>
      </c>
      <c r="E353" s="171" t="s">
        <v>468</v>
      </c>
      <c r="F353" s="172" t="s">
        <v>74</v>
      </c>
      <c r="G353" s="177"/>
      <c r="H353" s="26"/>
    </row>
    <row r="354" spans="1:8" ht="25.5" customHeight="1">
      <c r="A354" s="23" t="s">
        <v>652</v>
      </c>
      <c r="B354" s="3" t="s">
        <v>653</v>
      </c>
      <c r="C354" s="173" t="s">
        <v>274</v>
      </c>
      <c r="D354" s="174" t="s">
        <v>35</v>
      </c>
      <c r="E354" s="171" t="s">
        <v>35</v>
      </c>
      <c r="F354" s="172" t="s">
        <v>74</v>
      </c>
      <c r="G354" s="177"/>
      <c r="H354" s="26"/>
    </row>
    <row r="355" spans="1:8" ht="25.5" customHeight="1">
      <c r="A355" s="23" t="s">
        <v>654</v>
      </c>
      <c r="B355" s="3" t="s">
        <v>655</v>
      </c>
      <c r="C355" s="173" t="s">
        <v>266</v>
      </c>
      <c r="D355" s="174" t="s">
        <v>574</v>
      </c>
      <c r="E355" s="171" t="s">
        <v>574</v>
      </c>
      <c r="F355" s="172" t="s">
        <v>74</v>
      </c>
      <c r="G355" s="177"/>
      <c r="H355" s="26"/>
    </row>
    <row r="356" spans="1:8" ht="25.5" customHeight="1">
      <c r="A356" s="23" t="s">
        <v>656</v>
      </c>
      <c r="B356" s="3" t="s">
        <v>657</v>
      </c>
      <c r="C356" s="173" t="s">
        <v>266</v>
      </c>
      <c r="D356" s="174" t="s">
        <v>38</v>
      </c>
      <c r="E356" s="171" t="s">
        <v>38</v>
      </c>
      <c r="F356" s="172" t="s">
        <v>74</v>
      </c>
      <c r="G356" s="177"/>
      <c r="H356" s="26"/>
    </row>
    <row r="357" spans="1:8" ht="25.5" customHeight="1">
      <c r="A357" s="23" t="s">
        <v>658</v>
      </c>
      <c r="B357" s="3" t="s">
        <v>659</v>
      </c>
      <c r="C357" s="173" t="s">
        <v>274</v>
      </c>
      <c r="D357" s="174" t="s">
        <v>35</v>
      </c>
      <c r="E357" s="171" t="s">
        <v>35</v>
      </c>
      <c r="F357" s="172" t="s">
        <v>74</v>
      </c>
      <c r="G357" s="177"/>
      <c r="H357" s="26"/>
    </row>
    <row r="358" spans="1:8" ht="25.5" customHeight="1">
      <c r="A358" s="4" t="s">
        <v>3</v>
      </c>
      <c r="B358" s="135" t="s">
        <v>660</v>
      </c>
      <c r="C358" s="135"/>
      <c r="D358" s="135"/>
      <c r="E358" s="4" t="s">
        <v>68</v>
      </c>
      <c r="F358" s="12">
        <v>62979</v>
      </c>
      <c r="G358" s="135" t="s">
        <v>1</v>
      </c>
      <c r="H358" s="136" t="s">
        <v>661</v>
      </c>
    </row>
    <row r="359" spans="1:8" ht="25.5" customHeight="1">
      <c r="A359" s="4" t="s">
        <v>6</v>
      </c>
      <c r="B359" s="135" t="s">
        <v>662</v>
      </c>
      <c r="C359" s="135"/>
      <c r="D359" s="135"/>
      <c r="E359" s="155" t="s">
        <v>263</v>
      </c>
      <c r="F359" s="156"/>
      <c r="G359" s="135"/>
      <c r="H359" s="136"/>
    </row>
    <row r="360" spans="1:8" ht="25.5" customHeight="1">
      <c r="A360" s="137" t="s">
        <v>663</v>
      </c>
      <c r="B360" s="137" t="s">
        <v>10</v>
      </c>
      <c r="C360" s="159" t="s">
        <v>11</v>
      </c>
      <c r="D360" s="160"/>
      <c r="E360" s="163" t="s">
        <v>12</v>
      </c>
      <c r="F360" s="164"/>
      <c r="G360" s="135"/>
      <c r="H360" s="136"/>
    </row>
    <row r="361" spans="1:8" ht="25.5" customHeight="1">
      <c r="A361" s="137"/>
      <c r="B361" s="137"/>
      <c r="C361" s="161"/>
      <c r="D361" s="162"/>
      <c r="E361" s="165"/>
      <c r="F361" s="166"/>
      <c r="G361" s="135"/>
      <c r="H361" s="136"/>
    </row>
    <row r="362" spans="1:8" ht="25.5" customHeight="1">
      <c r="A362" s="13" t="s">
        <v>664</v>
      </c>
      <c r="B362" s="3" t="s">
        <v>665</v>
      </c>
      <c r="C362" s="173" t="s">
        <v>263</v>
      </c>
      <c r="D362" s="174" t="s">
        <v>666</v>
      </c>
      <c r="E362" s="173" t="s">
        <v>666</v>
      </c>
      <c r="F362" s="174"/>
      <c r="G362" s="167">
        <f>COUNTA(A362:A445)</f>
        <v>84</v>
      </c>
    </row>
    <row r="363" spans="1:8" ht="25.5" customHeight="1">
      <c r="A363" s="13" t="s">
        <v>667</v>
      </c>
      <c r="B363" s="3" t="s">
        <v>668</v>
      </c>
      <c r="C363" s="173" t="s">
        <v>263</v>
      </c>
      <c r="D363" s="174" t="s">
        <v>666</v>
      </c>
      <c r="E363" s="173" t="s">
        <v>666</v>
      </c>
      <c r="F363" s="174"/>
      <c r="G363" s="167"/>
    </row>
    <row r="364" spans="1:8" ht="25.5" customHeight="1">
      <c r="A364" s="13" t="s">
        <v>669</v>
      </c>
      <c r="B364" s="3" t="s">
        <v>670</v>
      </c>
      <c r="C364" s="173" t="s">
        <v>263</v>
      </c>
      <c r="D364" s="174" t="s">
        <v>666</v>
      </c>
      <c r="E364" s="173" t="s">
        <v>666</v>
      </c>
      <c r="F364" s="174"/>
      <c r="G364" s="167"/>
    </row>
    <row r="365" spans="1:8" ht="25.5" customHeight="1">
      <c r="A365" s="13" t="s">
        <v>671</v>
      </c>
      <c r="B365" s="3" t="s">
        <v>672</v>
      </c>
      <c r="C365" s="173" t="s">
        <v>263</v>
      </c>
      <c r="D365" s="174" t="s">
        <v>673</v>
      </c>
      <c r="E365" s="173" t="s">
        <v>673</v>
      </c>
      <c r="F365" s="174"/>
      <c r="G365" s="167"/>
    </row>
    <row r="366" spans="1:8" ht="25.5" customHeight="1">
      <c r="A366" s="13" t="s">
        <v>674</v>
      </c>
      <c r="B366" s="3" t="s">
        <v>675</v>
      </c>
      <c r="C366" s="173" t="s">
        <v>263</v>
      </c>
      <c r="D366" s="174" t="s">
        <v>673</v>
      </c>
      <c r="E366" s="173" t="s">
        <v>673</v>
      </c>
      <c r="F366" s="174"/>
      <c r="G366" s="167"/>
    </row>
    <row r="367" spans="1:8" ht="25.5" customHeight="1">
      <c r="A367" s="13" t="s">
        <v>676</v>
      </c>
      <c r="B367" s="3" t="s">
        <v>677</v>
      </c>
      <c r="C367" s="173" t="s">
        <v>263</v>
      </c>
      <c r="D367" s="174" t="s">
        <v>678</v>
      </c>
      <c r="E367" s="173" t="s">
        <v>678</v>
      </c>
      <c r="F367" s="174"/>
      <c r="G367" s="167"/>
    </row>
    <row r="368" spans="1:8" ht="25.5" customHeight="1">
      <c r="A368" s="13" t="s">
        <v>679</v>
      </c>
      <c r="B368" s="3" t="s">
        <v>680</v>
      </c>
      <c r="C368" s="173" t="s">
        <v>263</v>
      </c>
      <c r="D368" s="174" t="s">
        <v>666</v>
      </c>
      <c r="E368" s="173" t="s">
        <v>681</v>
      </c>
      <c r="F368" s="174"/>
      <c r="G368" s="167"/>
    </row>
    <row r="369" spans="1:7" ht="25.5" customHeight="1">
      <c r="A369" s="13" t="s">
        <v>682</v>
      </c>
      <c r="B369" s="3" t="s">
        <v>683</v>
      </c>
      <c r="C369" s="173" t="s">
        <v>263</v>
      </c>
      <c r="D369" s="174" t="s">
        <v>666</v>
      </c>
      <c r="E369" s="173" t="s">
        <v>73</v>
      </c>
      <c r="F369" s="174"/>
      <c r="G369" s="167"/>
    </row>
    <row r="370" spans="1:7" ht="25.5" customHeight="1">
      <c r="A370" s="13" t="s">
        <v>684</v>
      </c>
      <c r="B370" s="3" t="s">
        <v>685</v>
      </c>
      <c r="C370" s="173" t="s">
        <v>263</v>
      </c>
      <c r="D370" s="174" t="s">
        <v>73</v>
      </c>
      <c r="E370" s="173" t="s">
        <v>73</v>
      </c>
      <c r="F370" s="174"/>
      <c r="G370" s="167"/>
    </row>
    <row r="371" spans="1:7" ht="25.5" customHeight="1">
      <c r="A371" s="13" t="s">
        <v>686</v>
      </c>
      <c r="B371" s="3" t="s">
        <v>687</v>
      </c>
      <c r="C371" s="173" t="s">
        <v>263</v>
      </c>
      <c r="D371" s="174" t="s">
        <v>688</v>
      </c>
      <c r="E371" s="173" t="s">
        <v>688</v>
      </c>
      <c r="F371" s="174"/>
      <c r="G371" s="167"/>
    </row>
    <row r="372" spans="1:7" ht="25.5" customHeight="1">
      <c r="A372" s="13" t="s">
        <v>689</v>
      </c>
      <c r="B372" s="3" t="s">
        <v>690</v>
      </c>
      <c r="C372" s="173" t="s">
        <v>263</v>
      </c>
      <c r="D372" s="174" t="s">
        <v>73</v>
      </c>
      <c r="E372" s="173" t="s">
        <v>73</v>
      </c>
      <c r="F372" s="174"/>
      <c r="G372" s="167"/>
    </row>
    <row r="373" spans="1:7" ht="25.5" customHeight="1">
      <c r="A373" s="13" t="s">
        <v>691</v>
      </c>
      <c r="B373" s="3" t="s">
        <v>692</v>
      </c>
      <c r="C373" s="173" t="s">
        <v>263</v>
      </c>
      <c r="D373" s="174" t="s">
        <v>693</v>
      </c>
      <c r="E373" s="173" t="s">
        <v>693</v>
      </c>
      <c r="F373" s="174"/>
      <c r="G373" s="167"/>
    </row>
    <row r="374" spans="1:7" ht="25.5" customHeight="1">
      <c r="A374" s="13" t="s">
        <v>694</v>
      </c>
      <c r="B374" s="3" t="s">
        <v>695</v>
      </c>
      <c r="C374" s="173" t="s">
        <v>263</v>
      </c>
      <c r="D374" s="174" t="s">
        <v>696</v>
      </c>
      <c r="E374" s="173" t="s">
        <v>697</v>
      </c>
      <c r="F374" s="174"/>
      <c r="G374" s="167"/>
    </row>
    <row r="375" spans="1:7" ht="25.5" customHeight="1">
      <c r="A375" s="13" t="s">
        <v>698</v>
      </c>
      <c r="B375" s="3" t="s">
        <v>699</v>
      </c>
      <c r="C375" s="173" t="s">
        <v>263</v>
      </c>
      <c r="D375" s="174" t="s">
        <v>700</v>
      </c>
      <c r="E375" s="173" t="s">
        <v>700</v>
      </c>
      <c r="F375" s="174"/>
      <c r="G375" s="167"/>
    </row>
    <row r="376" spans="1:7" ht="25.5" customHeight="1">
      <c r="A376" s="13" t="s">
        <v>701</v>
      </c>
      <c r="B376" s="3" t="s">
        <v>702</v>
      </c>
      <c r="C376" s="173" t="s">
        <v>263</v>
      </c>
      <c r="D376" s="174" t="s">
        <v>673</v>
      </c>
      <c r="E376" s="173" t="s">
        <v>673</v>
      </c>
      <c r="F376" s="174"/>
      <c r="G376" s="167"/>
    </row>
    <row r="377" spans="1:7" ht="25.5" customHeight="1">
      <c r="A377" s="13" t="s">
        <v>703</v>
      </c>
      <c r="B377" s="3" t="s">
        <v>704</v>
      </c>
      <c r="C377" s="173" t="s">
        <v>263</v>
      </c>
      <c r="D377" s="174" t="s">
        <v>666</v>
      </c>
      <c r="E377" s="173" t="s">
        <v>73</v>
      </c>
      <c r="F377" s="174"/>
      <c r="G377" s="167"/>
    </row>
    <row r="378" spans="1:7" ht="25.5" customHeight="1">
      <c r="A378" s="13" t="s">
        <v>705</v>
      </c>
      <c r="B378" s="3" t="s">
        <v>706</v>
      </c>
      <c r="C378" s="173" t="s">
        <v>263</v>
      </c>
      <c r="D378" s="174" t="s">
        <v>666</v>
      </c>
      <c r="E378" s="173" t="s">
        <v>666</v>
      </c>
      <c r="F378" s="174"/>
      <c r="G378" s="167"/>
    </row>
    <row r="379" spans="1:7" ht="25.5" customHeight="1">
      <c r="A379" s="13" t="s">
        <v>707</v>
      </c>
      <c r="B379" s="3" t="s">
        <v>708</v>
      </c>
      <c r="C379" s="173" t="s">
        <v>263</v>
      </c>
      <c r="D379" s="174" t="s">
        <v>529</v>
      </c>
      <c r="E379" s="173" t="s">
        <v>529</v>
      </c>
      <c r="F379" s="174"/>
      <c r="G379" s="167"/>
    </row>
    <row r="380" spans="1:7" ht="25.5" customHeight="1">
      <c r="A380" s="13" t="s">
        <v>709</v>
      </c>
      <c r="B380" s="3" t="s">
        <v>710</v>
      </c>
      <c r="C380" s="173" t="s">
        <v>263</v>
      </c>
      <c r="D380" s="174" t="s">
        <v>666</v>
      </c>
      <c r="E380" s="173" t="s">
        <v>688</v>
      </c>
      <c r="F380" s="174"/>
      <c r="G380" s="167"/>
    </row>
    <row r="381" spans="1:7" ht="25.5" customHeight="1">
      <c r="A381" s="13" t="s">
        <v>711</v>
      </c>
      <c r="B381" s="3" t="s">
        <v>712</v>
      </c>
      <c r="C381" s="173" t="s">
        <v>263</v>
      </c>
      <c r="D381" s="174" t="s">
        <v>666</v>
      </c>
      <c r="E381" s="173" t="s">
        <v>713</v>
      </c>
      <c r="F381" s="174"/>
      <c r="G381" s="167"/>
    </row>
    <row r="382" spans="1:7" ht="25.5" customHeight="1">
      <c r="A382" s="13" t="s">
        <v>714</v>
      </c>
      <c r="B382" s="3" t="s">
        <v>715</v>
      </c>
      <c r="C382" s="173" t="s">
        <v>263</v>
      </c>
      <c r="D382" s="174" t="s">
        <v>666</v>
      </c>
      <c r="E382" s="173" t="s">
        <v>688</v>
      </c>
      <c r="F382" s="174"/>
      <c r="G382" s="167"/>
    </row>
    <row r="383" spans="1:7" ht="25.5" customHeight="1">
      <c r="A383" s="13" t="s">
        <v>716</v>
      </c>
      <c r="B383" s="3" t="s">
        <v>717</v>
      </c>
      <c r="C383" s="173" t="s">
        <v>263</v>
      </c>
      <c r="D383" s="174" t="s">
        <v>666</v>
      </c>
      <c r="E383" s="173" t="s">
        <v>666</v>
      </c>
      <c r="F383" s="174"/>
      <c r="G383" s="167"/>
    </row>
    <row r="384" spans="1:7" ht="25.5" customHeight="1">
      <c r="A384" s="13" t="s">
        <v>718</v>
      </c>
      <c r="B384" s="3" t="s">
        <v>719</v>
      </c>
      <c r="C384" s="173" t="s">
        <v>263</v>
      </c>
      <c r="D384" s="174" t="s">
        <v>688</v>
      </c>
      <c r="E384" s="173" t="s">
        <v>688</v>
      </c>
      <c r="F384" s="174"/>
      <c r="G384" s="167"/>
    </row>
    <row r="385" spans="1:7" ht="25.5" customHeight="1">
      <c r="A385" s="13" t="s">
        <v>720</v>
      </c>
      <c r="B385" s="3" t="s">
        <v>721</v>
      </c>
      <c r="C385" s="173" t="s">
        <v>263</v>
      </c>
      <c r="D385" s="174" t="s">
        <v>666</v>
      </c>
      <c r="E385" s="173" t="s">
        <v>688</v>
      </c>
      <c r="F385" s="174"/>
      <c r="G385" s="167"/>
    </row>
    <row r="386" spans="1:7" ht="25.5" customHeight="1">
      <c r="A386" s="13" t="s">
        <v>722</v>
      </c>
      <c r="B386" s="3" t="s">
        <v>723</v>
      </c>
      <c r="C386" s="173" t="s">
        <v>263</v>
      </c>
      <c r="D386" s="174" t="s">
        <v>666</v>
      </c>
      <c r="E386" s="173" t="s">
        <v>666</v>
      </c>
      <c r="F386" s="174"/>
      <c r="G386" s="167"/>
    </row>
    <row r="387" spans="1:7" ht="25.5" customHeight="1">
      <c r="A387" s="13" t="s">
        <v>724</v>
      </c>
      <c r="B387" s="3" t="s">
        <v>725</v>
      </c>
      <c r="C387" s="173" t="s">
        <v>263</v>
      </c>
      <c r="D387" s="174" t="s">
        <v>73</v>
      </c>
      <c r="E387" s="173" t="s">
        <v>73</v>
      </c>
      <c r="F387" s="174"/>
      <c r="G387" s="167"/>
    </row>
    <row r="388" spans="1:7" ht="25.5" customHeight="1">
      <c r="A388" s="13" t="s">
        <v>726</v>
      </c>
      <c r="B388" s="3" t="s">
        <v>727</v>
      </c>
      <c r="C388" s="173" t="s">
        <v>263</v>
      </c>
      <c r="D388" s="174" t="s">
        <v>688</v>
      </c>
      <c r="E388" s="173" t="s">
        <v>688</v>
      </c>
      <c r="F388" s="174"/>
      <c r="G388" s="167"/>
    </row>
    <row r="389" spans="1:7" ht="25.5" customHeight="1">
      <c r="A389" s="13" t="s">
        <v>728</v>
      </c>
      <c r="B389" s="3" t="s">
        <v>729</v>
      </c>
      <c r="C389" s="173" t="s">
        <v>263</v>
      </c>
      <c r="D389" s="174" t="s">
        <v>730</v>
      </c>
      <c r="E389" s="173" t="s">
        <v>730</v>
      </c>
      <c r="F389" s="174"/>
      <c r="G389" s="167"/>
    </row>
    <row r="390" spans="1:7" ht="25.5" customHeight="1">
      <c r="A390" s="13" t="s">
        <v>731</v>
      </c>
      <c r="B390" s="3" t="s">
        <v>732</v>
      </c>
      <c r="C390" s="173" t="s">
        <v>263</v>
      </c>
      <c r="D390" s="174" t="s">
        <v>688</v>
      </c>
      <c r="E390" s="173" t="s">
        <v>688</v>
      </c>
      <c r="F390" s="174"/>
      <c r="G390" s="167"/>
    </row>
    <row r="391" spans="1:7" ht="25.5" customHeight="1">
      <c r="A391" s="13" t="s">
        <v>733</v>
      </c>
      <c r="B391" s="3" t="s">
        <v>734</v>
      </c>
      <c r="C391" s="173" t="s">
        <v>263</v>
      </c>
      <c r="D391" s="174" t="s">
        <v>666</v>
      </c>
      <c r="E391" s="173" t="s">
        <v>688</v>
      </c>
      <c r="F391" s="174"/>
      <c r="G391" s="167"/>
    </row>
    <row r="392" spans="1:7" ht="25.5" customHeight="1">
      <c r="A392" s="13" t="s">
        <v>735</v>
      </c>
      <c r="B392" s="3" t="s">
        <v>736</v>
      </c>
      <c r="C392" s="173" t="s">
        <v>263</v>
      </c>
      <c r="D392" s="174" t="s">
        <v>73</v>
      </c>
      <c r="E392" s="173" t="s">
        <v>73</v>
      </c>
      <c r="F392" s="174"/>
      <c r="G392" s="167"/>
    </row>
    <row r="393" spans="1:7" ht="25.5" customHeight="1">
      <c r="A393" s="13" t="s">
        <v>737</v>
      </c>
      <c r="B393" s="3" t="s">
        <v>738</v>
      </c>
      <c r="C393" s="173" t="s">
        <v>263</v>
      </c>
      <c r="D393" s="174" t="s">
        <v>678</v>
      </c>
      <c r="E393" s="173" t="s">
        <v>678</v>
      </c>
      <c r="F393" s="174"/>
      <c r="G393" s="167"/>
    </row>
    <row r="394" spans="1:7" ht="25.5" customHeight="1">
      <c r="A394" s="13" t="s">
        <v>739</v>
      </c>
      <c r="B394" s="3" t="s">
        <v>740</v>
      </c>
      <c r="C394" s="173" t="s">
        <v>263</v>
      </c>
      <c r="D394" s="174" t="s">
        <v>73</v>
      </c>
      <c r="E394" s="173" t="s">
        <v>73</v>
      </c>
      <c r="F394" s="174"/>
      <c r="G394" s="167"/>
    </row>
    <row r="395" spans="1:7" ht="25.5" customHeight="1">
      <c r="A395" s="13" t="s">
        <v>741</v>
      </c>
      <c r="B395" s="3" t="s">
        <v>742</v>
      </c>
      <c r="C395" s="173" t="s">
        <v>263</v>
      </c>
      <c r="D395" s="174" t="s">
        <v>73</v>
      </c>
      <c r="E395" s="173" t="s">
        <v>73</v>
      </c>
      <c r="F395" s="174"/>
      <c r="G395" s="167"/>
    </row>
    <row r="396" spans="1:7" ht="25.5" customHeight="1">
      <c r="A396" s="13" t="s">
        <v>743</v>
      </c>
      <c r="B396" s="3" t="s">
        <v>744</v>
      </c>
      <c r="C396" s="173" t="s">
        <v>263</v>
      </c>
      <c r="D396" s="174" t="s">
        <v>673</v>
      </c>
      <c r="E396" s="173" t="s">
        <v>673</v>
      </c>
      <c r="F396" s="174"/>
      <c r="G396" s="167"/>
    </row>
    <row r="397" spans="1:7" ht="25.5" customHeight="1">
      <c r="A397" s="13" t="s">
        <v>745</v>
      </c>
      <c r="B397" s="3" t="s">
        <v>746</v>
      </c>
      <c r="C397" s="173" t="s">
        <v>263</v>
      </c>
      <c r="D397" s="174" t="s">
        <v>666</v>
      </c>
      <c r="E397" s="173" t="s">
        <v>747</v>
      </c>
      <c r="F397" s="174"/>
      <c r="G397" s="167"/>
    </row>
    <row r="398" spans="1:7" ht="25.5" customHeight="1">
      <c r="A398" s="13" t="s">
        <v>748</v>
      </c>
      <c r="B398" s="3" t="s">
        <v>749</v>
      </c>
      <c r="C398" s="173" t="s">
        <v>263</v>
      </c>
      <c r="D398" s="174" t="s">
        <v>666</v>
      </c>
      <c r="E398" s="173" t="s">
        <v>666</v>
      </c>
      <c r="F398" s="174"/>
      <c r="G398" s="167"/>
    </row>
    <row r="399" spans="1:7" ht="25.5" customHeight="1">
      <c r="A399" s="13" t="s">
        <v>750</v>
      </c>
      <c r="B399" s="3" t="s">
        <v>751</v>
      </c>
      <c r="C399" s="173" t="s">
        <v>263</v>
      </c>
      <c r="D399" s="174" t="s">
        <v>666</v>
      </c>
      <c r="E399" s="173" t="s">
        <v>666</v>
      </c>
      <c r="F399" s="174"/>
      <c r="G399" s="167"/>
    </row>
    <row r="400" spans="1:7" ht="25.5" customHeight="1">
      <c r="A400" s="13" t="s">
        <v>752</v>
      </c>
      <c r="B400" s="3" t="s">
        <v>753</v>
      </c>
      <c r="C400" s="173" t="s">
        <v>263</v>
      </c>
      <c r="D400" s="174" t="s">
        <v>678</v>
      </c>
      <c r="E400" s="173" t="s">
        <v>678</v>
      </c>
      <c r="F400" s="174"/>
      <c r="G400" s="167"/>
    </row>
    <row r="401" spans="1:7" ht="25.5" customHeight="1">
      <c r="A401" s="13" t="s">
        <v>754</v>
      </c>
      <c r="B401" s="3" t="s">
        <v>755</v>
      </c>
      <c r="C401" s="173" t="s">
        <v>263</v>
      </c>
      <c r="D401" s="174" t="s">
        <v>666</v>
      </c>
      <c r="E401" s="173" t="s">
        <v>666</v>
      </c>
      <c r="F401" s="174"/>
      <c r="G401" s="167"/>
    </row>
    <row r="402" spans="1:7" ht="25.5" customHeight="1">
      <c r="A402" s="13" t="s">
        <v>756</v>
      </c>
      <c r="B402" s="3" t="s">
        <v>757</v>
      </c>
      <c r="C402" s="173" t="s">
        <v>263</v>
      </c>
      <c r="D402" s="174" t="s">
        <v>666</v>
      </c>
      <c r="E402" s="173" t="s">
        <v>73</v>
      </c>
      <c r="F402" s="174"/>
      <c r="G402" s="167"/>
    </row>
    <row r="403" spans="1:7" ht="25.5" customHeight="1">
      <c r="A403" s="13" t="s">
        <v>758</v>
      </c>
      <c r="B403" s="3" t="s">
        <v>759</v>
      </c>
      <c r="C403" s="173" t="s">
        <v>263</v>
      </c>
      <c r="D403" s="174" t="s">
        <v>678</v>
      </c>
      <c r="E403" s="173" t="s">
        <v>678</v>
      </c>
      <c r="F403" s="174"/>
      <c r="G403" s="167"/>
    </row>
    <row r="404" spans="1:7" ht="25.5" customHeight="1">
      <c r="A404" s="13" t="s">
        <v>760</v>
      </c>
      <c r="B404" s="3" t="s">
        <v>761</v>
      </c>
      <c r="C404" s="173" t="s">
        <v>263</v>
      </c>
      <c r="D404" s="174" t="s">
        <v>666</v>
      </c>
      <c r="E404" s="173" t="s">
        <v>762</v>
      </c>
      <c r="F404" s="174"/>
      <c r="G404" s="167"/>
    </row>
    <row r="405" spans="1:7" ht="25.5" customHeight="1">
      <c r="A405" s="13" t="s">
        <v>763</v>
      </c>
      <c r="B405" s="3" t="s">
        <v>764</v>
      </c>
      <c r="C405" s="173" t="s">
        <v>263</v>
      </c>
      <c r="D405" s="174" t="s">
        <v>688</v>
      </c>
      <c r="E405" s="173" t="s">
        <v>688</v>
      </c>
      <c r="F405" s="174"/>
      <c r="G405" s="167"/>
    </row>
    <row r="406" spans="1:7" ht="25.5" customHeight="1">
      <c r="A406" s="13" t="s">
        <v>765</v>
      </c>
      <c r="B406" s="3" t="s">
        <v>766</v>
      </c>
      <c r="C406" s="173" t="s">
        <v>263</v>
      </c>
      <c r="D406" s="174" t="s">
        <v>767</v>
      </c>
      <c r="E406" s="173" t="s">
        <v>767</v>
      </c>
      <c r="F406" s="174"/>
      <c r="G406" s="167"/>
    </row>
    <row r="407" spans="1:7" ht="25.5" customHeight="1">
      <c r="A407" s="13" t="s">
        <v>768</v>
      </c>
      <c r="B407" s="3" t="s">
        <v>769</v>
      </c>
      <c r="C407" s="173" t="s">
        <v>263</v>
      </c>
      <c r="D407" s="174" t="s">
        <v>73</v>
      </c>
      <c r="E407" s="173" t="s">
        <v>73</v>
      </c>
      <c r="F407" s="174"/>
      <c r="G407" s="167"/>
    </row>
    <row r="408" spans="1:7" ht="25.5" customHeight="1">
      <c r="A408" s="13" t="s">
        <v>770</v>
      </c>
      <c r="B408" s="3" t="s">
        <v>771</v>
      </c>
      <c r="C408" s="173" t="s">
        <v>263</v>
      </c>
      <c r="D408" s="174" t="s">
        <v>678</v>
      </c>
      <c r="E408" s="173" t="s">
        <v>678</v>
      </c>
      <c r="F408" s="174"/>
      <c r="G408" s="167"/>
    </row>
    <row r="409" spans="1:7" ht="25.5" customHeight="1">
      <c r="A409" s="13" t="s">
        <v>772</v>
      </c>
      <c r="B409" s="3" t="s">
        <v>773</v>
      </c>
      <c r="C409" s="173" t="s">
        <v>263</v>
      </c>
      <c r="D409" s="174" t="s">
        <v>666</v>
      </c>
      <c r="E409" s="173" t="s">
        <v>666</v>
      </c>
      <c r="F409" s="174"/>
      <c r="G409" s="167"/>
    </row>
    <row r="410" spans="1:7" ht="25.5" customHeight="1">
      <c r="A410" s="13" t="s">
        <v>774</v>
      </c>
      <c r="B410" s="3" t="s">
        <v>775</v>
      </c>
      <c r="C410" s="173" t="s">
        <v>263</v>
      </c>
      <c r="D410" s="174" t="s">
        <v>688</v>
      </c>
      <c r="E410" s="173" t="s">
        <v>688</v>
      </c>
      <c r="F410" s="174"/>
      <c r="G410" s="167"/>
    </row>
    <row r="411" spans="1:7" ht="25.5" customHeight="1">
      <c r="A411" s="13" t="s">
        <v>776</v>
      </c>
      <c r="B411" s="3" t="s">
        <v>777</v>
      </c>
      <c r="C411" s="173" t="s">
        <v>263</v>
      </c>
      <c r="D411" s="174" t="s">
        <v>673</v>
      </c>
      <c r="E411" s="173" t="s">
        <v>673</v>
      </c>
      <c r="F411" s="174"/>
      <c r="G411" s="167"/>
    </row>
    <row r="412" spans="1:7" ht="25.5" customHeight="1">
      <c r="A412" s="13" t="s">
        <v>778</v>
      </c>
      <c r="B412" s="3" t="s">
        <v>779</v>
      </c>
      <c r="C412" s="173" t="s">
        <v>263</v>
      </c>
      <c r="D412" s="174" t="s">
        <v>780</v>
      </c>
      <c r="E412" s="173" t="s">
        <v>780</v>
      </c>
      <c r="F412" s="174"/>
      <c r="G412" s="167"/>
    </row>
    <row r="413" spans="1:7" ht="25.5" customHeight="1">
      <c r="A413" s="13" t="s">
        <v>781</v>
      </c>
      <c r="B413" s="3" t="s">
        <v>782</v>
      </c>
      <c r="C413" s="173" t="s">
        <v>263</v>
      </c>
      <c r="D413" s="174" t="s">
        <v>666</v>
      </c>
      <c r="E413" s="173" t="s">
        <v>666</v>
      </c>
      <c r="F413" s="174"/>
      <c r="G413" s="167"/>
    </row>
    <row r="414" spans="1:7" ht="25.5" customHeight="1">
      <c r="A414" s="13" t="s">
        <v>783</v>
      </c>
      <c r="B414" s="3" t="s">
        <v>784</v>
      </c>
      <c r="C414" s="173" t="s">
        <v>263</v>
      </c>
      <c r="D414" s="174" t="s">
        <v>673</v>
      </c>
      <c r="E414" s="173" t="s">
        <v>673</v>
      </c>
      <c r="F414" s="174"/>
      <c r="G414" s="167"/>
    </row>
    <row r="415" spans="1:7" ht="25.5" customHeight="1">
      <c r="A415" s="13" t="s">
        <v>785</v>
      </c>
      <c r="B415" s="3" t="s">
        <v>786</v>
      </c>
      <c r="C415" s="173" t="s">
        <v>263</v>
      </c>
      <c r="D415" s="174" t="s">
        <v>678</v>
      </c>
      <c r="E415" s="173" t="s">
        <v>678</v>
      </c>
      <c r="F415" s="174"/>
      <c r="G415" s="167"/>
    </row>
    <row r="416" spans="1:7" ht="25.5" customHeight="1">
      <c r="A416" s="13" t="s">
        <v>787</v>
      </c>
      <c r="B416" s="3" t="s">
        <v>788</v>
      </c>
      <c r="C416" s="173" t="s">
        <v>263</v>
      </c>
      <c r="D416" s="174" t="s">
        <v>678</v>
      </c>
      <c r="E416" s="173" t="s">
        <v>73</v>
      </c>
      <c r="F416" s="174"/>
      <c r="G416" s="167"/>
    </row>
    <row r="417" spans="1:7" ht="25.5" customHeight="1">
      <c r="A417" s="13" t="s">
        <v>789</v>
      </c>
      <c r="B417" s="3" t="s">
        <v>790</v>
      </c>
      <c r="C417" s="173" t="s">
        <v>263</v>
      </c>
      <c r="D417" s="174" t="s">
        <v>678</v>
      </c>
      <c r="E417" s="173" t="s">
        <v>73</v>
      </c>
      <c r="F417" s="174"/>
      <c r="G417" s="167"/>
    </row>
    <row r="418" spans="1:7" ht="25.5" customHeight="1">
      <c r="A418" s="13" t="s">
        <v>791</v>
      </c>
      <c r="B418" s="3" t="s">
        <v>792</v>
      </c>
      <c r="C418" s="173" t="s">
        <v>263</v>
      </c>
      <c r="D418" s="174" t="s">
        <v>673</v>
      </c>
      <c r="E418" s="173" t="s">
        <v>673</v>
      </c>
      <c r="F418" s="174"/>
      <c r="G418" s="167"/>
    </row>
    <row r="419" spans="1:7" ht="25.5" customHeight="1">
      <c r="A419" s="13" t="s">
        <v>793</v>
      </c>
      <c r="B419" s="3" t="s">
        <v>794</v>
      </c>
      <c r="C419" s="173" t="s">
        <v>263</v>
      </c>
      <c r="D419" s="174" t="s">
        <v>678</v>
      </c>
      <c r="E419" s="173" t="s">
        <v>795</v>
      </c>
      <c r="F419" s="174"/>
      <c r="G419" s="167"/>
    </row>
    <row r="420" spans="1:7" ht="25.5" customHeight="1">
      <c r="A420" s="13" t="s">
        <v>796</v>
      </c>
      <c r="B420" s="3" t="s">
        <v>797</v>
      </c>
      <c r="C420" s="173" t="s">
        <v>263</v>
      </c>
      <c r="D420" s="174" t="s">
        <v>688</v>
      </c>
      <c r="E420" s="173" t="s">
        <v>688</v>
      </c>
      <c r="F420" s="174"/>
      <c r="G420" s="167"/>
    </row>
    <row r="421" spans="1:7" ht="25.5" customHeight="1">
      <c r="A421" s="13" t="s">
        <v>798</v>
      </c>
      <c r="B421" s="3" t="s">
        <v>799</v>
      </c>
      <c r="C421" s="173" t="s">
        <v>263</v>
      </c>
      <c r="D421" s="174" t="s">
        <v>678</v>
      </c>
      <c r="E421" s="173" t="s">
        <v>19</v>
      </c>
      <c r="F421" s="174"/>
      <c r="G421" s="167"/>
    </row>
    <row r="422" spans="1:7" ht="25.5" customHeight="1">
      <c r="A422" s="13" t="s">
        <v>800</v>
      </c>
      <c r="B422" s="3" t="s">
        <v>801</v>
      </c>
      <c r="C422" s="173" t="s">
        <v>263</v>
      </c>
      <c r="D422" s="174" t="s">
        <v>678</v>
      </c>
      <c r="E422" s="173" t="s">
        <v>802</v>
      </c>
      <c r="F422" s="174"/>
      <c r="G422" s="167"/>
    </row>
    <row r="423" spans="1:7" ht="25.5" customHeight="1">
      <c r="A423" s="13" t="s">
        <v>803</v>
      </c>
      <c r="B423" s="3" t="s">
        <v>804</v>
      </c>
      <c r="C423" s="173" t="s">
        <v>263</v>
      </c>
      <c r="D423" s="174" t="s">
        <v>678</v>
      </c>
      <c r="E423" s="173" t="s">
        <v>700</v>
      </c>
      <c r="F423" s="174"/>
      <c r="G423" s="167"/>
    </row>
    <row r="424" spans="1:7" ht="25.5" customHeight="1">
      <c r="A424" s="13" t="s">
        <v>805</v>
      </c>
      <c r="B424" s="3" t="s">
        <v>806</v>
      </c>
      <c r="C424" s="173" t="s">
        <v>263</v>
      </c>
      <c r="D424" s="174" t="s">
        <v>678</v>
      </c>
      <c r="E424" s="173" t="s">
        <v>19</v>
      </c>
      <c r="F424" s="174"/>
      <c r="G424" s="167"/>
    </row>
    <row r="425" spans="1:7" ht="25.5" customHeight="1">
      <c r="A425" s="13" t="s">
        <v>807</v>
      </c>
      <c r="B425" s="3" t="s">
        <v>808</v>
      </c>
      <c r="C425" s="173" t="s">
        <v>263</v>
      </c>
      <c r="D425" s="174" t="s">
        <v>802</v>
      </c>
      <c r="E425" s="173" t="s">
        <v>802</v>
      </c>
      <c r="F425" s="174"/>
      <c r="G425" s="167"/>
    </row>
    <row r="426" spans="1:7" ht="25.5" customHeight="1">
      <c r="A426" s="13" t="s">
        <v>809</v>
      </c>
      <c r="B426" s="3" t="s">
        <v>810</v>
      </c>
      <c r="C426" s="173" t="s">
        <v>263</v>
      </c>
      <c r="D426" s="174" t="s">
        <v>780</v>
      </c>
      <c r="E426" s="173" t="s">
        <v>780</v>
      </c>
      <c r="F426" s="174"/>
      <c r="G426" s="167"/>
    </row>
    <row r="427" spans="1:7" ht="25.5" customHeight="1">
      <c r="A427" s="13" t="s">
        <v>811</v>
      </c>
      <c r="B427" s="3" t="s">
        <v>812</v>
      </c>
      <c r="C427" s="173" t="s">
        <v>263</v>
      </c>
      <c r="D427" s="174" t="s">
        <v>678</v>
      </c>
      <c r="E427" s="173" t="s">
        <v>813</v>
      </c>
      <c r="F427" s="174"/>
      <c r="G427" s="167"/>
    </row>
    <row r="428" spans="1:7" ht="25.5" customHeight="1">
      <c r="A428" s="13" t="s">
        <v>814</v>
      </c>
      <c r="B428" s="3" t="s">
        <v>815</v>
      </c>
      <c r="C428" s="173" t="s">
        <v>263</v>
      </c>
      <c r="D428" s="174" t="s">
        <v>696</v>
      </c>
      <c r="E428" s="173" t="s">
        <v>816</v>
      </c>
      <c r="F428" s="174"/>
      <c r="G428" s="167"/>
    </row>
    <row r="429" spans="1:7" ht="25.5" customHeight="1">
      <c r="A429" s="13" t="s">
        <v>817</v>
      </c>
      <c r="B429" s="3" t="s">
        <v>818</v>
      </c>
      <c r="C429" s="173" t="s">
        <v>263</v>
      </c>
      <c r="D429" s="174" t="s">
        <v>73</v>
      </c>
      <c r="E429" s="173" t="s">
        <v>73</v>
      </c>
      <c r="F429" s="174"/>
      <c r="G429" s="167"/>
    </row>
    <row r="430" spans="1:7" ht="25.5" customHeight="1">
      <c r="A430" s="13" t="s">
        <v>819</v>
      </c>
      <c r="B430" s="3" t="s">
        <v>820</v>
      </c>
      <c r="C430" s="173" t="s">
        <v>263</v>
      </c>
      <c r="D430" s="174" t="s">
        <v>673</v>
      </c>
      <c r="E430" s="173" t="s">
        <v>673</v>
      </c>
      <c r="F430" s="174"/>
      <c r="G430" s="167"/>
    </row>
    <row r="431" spans="1:7" ht="25.5" customHeight="1">
      <c r="A431" s="13" t="s">
        <v>821</v>
      </c>
      <c r="B431" s="3" t="s">
        <v>822</v>
      </c>
      <c r="C431" s="173" t="s">
        <v>263</v>
      </c>
      <c r="D431" s="174" t="s">
        <v>678</v>
      </c>
      <c r="E431" s="173" t="s">
        <v>19</v>
      </c>
      <c r="F431" s="174"/>
      <c r="G431" s="167"/>
    </row>
    <row r="432" spans="1:7" ht="25.5" customHeight="1">
      <c r="A432" s="13" t="s">
        <v>823</v>
      </c>
      <c r="B432" s="3" t="s">
        <v>824</v>
      </c>
      <c r="C432" s="173" t="s">
        <v>263</v>
      </c>
      <c r="D432" s="174" t="s">
        <v>688</v>
      </c>
      <c r="E432" s="173" t="s">
        <v>688</v>
      </c>
      <c r="F432" s="174"/>
      <c r="G432" s="167"/>
    </row>
    <row r="433" spans="1:8" ht="25.5" customHeight="1">
      <c r="A433" s="13" t="s">
        <v>825</v>
      </c>
      <c r="B433" s="3" t="s">
        <v>826</v>
      </c>
      <c r="C433" s="173" t="s">
        <v>263</v>
      </c>
      <c r="D433" s="174" t="s">
        <v>688</v>
      </c>
      <c r="E433" s="173" t="s">
        <v>688</v>
      </c>
      <c r="F433" s="174"/>
      <c r="G433" s="167"/>
    </row>
    <row r="434" spans="1:8" ht="25.5" customHeight="1">
      <c r="A434" s="13" t="s">
        <v>827</v>
      </c>
      <c r="B434" s="3" t="s">
        <v>828</v>
      </c>
      <c r="C434" s="173" t="s">
        <v>263</v>
      </c>
      <c r="D434" s="174" t="s">
        <v>73</v>
      </c>
      <c r="E434" s="173" t="s">
        <v>73</v>
      </c>
      <c r="F434" s="174"/>
      <c r="G434" s="167"/>
    </row>
    <row r="435" spans="1:8" ht="25.5" customHeight="1">
      <c r="A435" s="13" t="s">
        <v>829</v>
      </c>
      <c r="B435" s="3" t="s">
        <v>830</v>
      </c>
      <c r="C435" s="173" t="s">
        <v>263</v>
      </c>
      <c r="D435" s="174" t="s">
        <v>678</v>
      </c>
      <c r="E435" s="173" t="s">
        <v>678</v>
      </c>
      <c r="F435" s="174"/>
      <c r="G435" s="167"/>
    </row>
    <row r="436" spans="1:8" ht="25.5" customHeight="1">
      <c r="A436" s="13" t="s">
        <v>831</v>
      </c>
      <c r="B436" s="3" t="s">
        <v>832</v>
      </c>
      <c r="C436" s="173" t="s">
        <v>263</v>
      </c>
      <c r="D436" s="174" t="s">
        <v>529</v>
      </c>
      <c r="E436" s="173" t="s">
        <v>529</v>
      </c>
      <c r="F436" s="174"/>
      <c r="G436" s="167"/>
    </row>
    <row r="437" spans="1:8" ht="25.5" customHeight="1">
      <c r="A437" s="13" t="s">
        <v>833</v>
      </c>
      <c r="B437" s="3" t="s">
        <v>834</v>
      </c>
      <c r="C437" s="173" t="s">
        <v>263</v>
      </c>
      <c r="D437" s="174" t="s">
        <v>678</v>
      </c>
      <c r="E437" s="173" t="s">
        <v>678</v>
      </c>
      <c r="F437" s="174"/>
      <c r="G437" s="167"/>
    </row>
    <row r="438" spans="1:8" ht="25.5" customHeight="1">
      <c r="A438" s="13" t="s">
        <v>835</v>
      </c>
      <c r="B438" s="3" t="s">
        <v>836</v>
      </c>
      <c r="C438" s="173" t="s">
        <v>263</v>
      </c>
      <c r="D438" s="174" t="s">
        <v>673</v>
      </c>
      <c r="E438" s="173" t="s">
        <v>673</v>
      </c>
      <c r="F438" s="174"/>
      <c r="G438" s="167"/>
    </row>
    <row r="439" spans="1:8" ht="25.5" customHeight="1">
      <c r="A439" s="13" t="s">
        <v>837</v>
      </c>
      <c r="B439" s="3" t="s">
        <v>838</v>
      </c>
      <c r="C439" s="173" t="s">
        <v>263</v>
      </c>
      <c r="D439" s="174" t="s">
        <v>678</v>
      </c>
      <c r="E439" s="173" t="s">
        <v>678</v>
      </c>
      <c r="F439" s="174"/>
      <c r="G439" s="167"/>
    </row>
    <row r="440" spans="1:8" ht="25.5" customHeight="1">
      <c r="A440" s="13" t="s">
        <v>839</v>
      </c>
      <c r="B440" s="3" t="s">
        <v>840</v>
      </c>
      <c r="C440" s="173" t="s">
        <v>263</v>
      </c>
      <c r="D440" s="174" t="s">
        <v>73</v>
      </c>
      <c r="E440" s="173" t="s">
        <v>73</v>
      </c>
      <c r="F440" s="174"/>
      <c r="G440" s="167"/>
    </row>
    <row r="441" spans="1:8" ht="25.5" customHeight="1">
      <c r="A441" s="13" t="s">
        <v>841</v>
      </c>
      <c r="B441" s="3" t="s">
        <v>842</v>
      </c>
      <c r="C441" s="173" t="s">
        <v>263</v>
      </c>
      <c r="D441" s="174" t="s">
        <v>678</v>
      </c>
      <c r="E441" s="173" t="s">
        <v>19</v>
      </c>
      <c r="F441" s="174"/>
      <c r="G441" s="167"/>
    </row>
    <row r="442" spans="1:8" ht="25.5" customHeight="1">
      <c r="A442" s="13" t="s">
        <v>843</v>
      </c>
      <c r="B442" s="3" t="s">
        <v>844</v>
      </c>
      <c r="C442" s="173" t="s">
        <v>263</v>
      </c>
      <c r="D442" s="174" t="s">
        <v>678</v>
      </c>
      <c r="E442" s="173" t="s">
        <v>802</v>
      </c>
      <c r="F442" s="174"/>
      <c r="G442" s="167"/>
    </row>
    <row r="443" spans="1:8" ht="25.5" customHeight="1">
      <c r="A443" s="13" t="s">
        <v>845</v>
      </c>
      <c r="B443" s="3" t="s">
        <v>846</v>
      </c>
      <c r="C443" s="173" t="s">
        <v>263</v>
      </c>
      <c r="D443" s="174" t="s">
        <v>673</v>
      </c>
      <c r="E443" s="173" t="s">
        <v>673</v>
      </c>
      <c r="F443" s="174"/>
      <c r="G443" s="167"/>
    </row>
    <row r="444" spans="1:8" ht="25.5" customHeight="1">
      <c r="A444" s="13" t="s">
        <v>847</v>
      </c>
      <c r="B444" s="3" t="s">
        <v>848</v>
      </c>
      <c r="C444" s="173" t="s">
        <v>263</v>
      </c>
      <c r="D444" s="174" t="s">
        <v>678</v>
      </c>
      <c r="E444" s="173" t="s">
        <v>802</v>
      </c>
      <c r="F444" s="174"/>
      <c r="G444" s="167"/>
    </row>
    <row r="445" spans="1:8" ht="25.5" customHeight="1">
      <c r="A445" s="13" t="s">
        <v>849</v>
      </c>
      <c r="B445" s="3" t="s">
        <v>850</v>
      </c>
      <c r="C445" s="173" t="s">
        <v>263</v>
      </c>
      <c r="D445" s="174" t="s">
        <v>678</v>
      </c>
      <c r="E445" s="173" t="s">
        <v>673</v>
      </c>
      <c r="F445" s="174"/>
      <c r="G445" s="167"/>
    </row>
    <row r="446" spans="1:8" ht="25.5" customHeight="1">
      <c r="A446" s="1" t="s">
        <v>3</v>
      </c>
      <c r="B446" s="138" t="s">
        <v>851</v>
      </c>
      <c r="C446" s="138"/>
      <c r="D446" s="138"/>
      <c r="E446" s="1" t="s">
        <v>68</v>
      </c>
      <c r="F446" s="27">
        <v>127540</v>
      </c>
      <c r="G446" s="138" t="s">
        <v>1</v>
      </c>
      <c r="H446" s="197" t="s">
        <v>852</v>
      </c>
    </row>
    <row r="447" spans="1:8" ht="25.5" customHeight="1">
      <c r="A447" s="1" t="s">
        <v>6</v>
      </c>
      <c r="B447" s="138" t="s">
        <v>853</v>
      </c>
      <c r="C447" s="138"/>
      <c r="D447" s="138"/>
      <c r="E447" s="155" t="s">
        <v>263</v>
      </c>
      <c r="F447" s="156"/>
      <c r="G447" s="138"/>
      <c r="H447" s="197"/>
    </row>
    <row r="448" spans="1:8" ht="25.5" customHeight="1">
      <c r="A448" s="138" t="s">
        <v>663</v>
      </c>
      <c r="B448" s="138" t="s">
        <v>10</v>
      </c>
      <c r="C448" s="159" t="s">
        <v>11</v>
      </c>
      <c r="D448" s="160"/>
      <c r="E448" s="163" t="s">
        <v>12</v>
      </c>
      <c r="F448" s="164"/>
      <c r="G448" s="138"/>
      <c r="H448" s="197"/>
    </row>
    <row r="449" spans="1:8" ht="25.5" customHeight="1">
      <c r="A449" s="138"/>
      <c r="B449" s="138"/>
      <c r="C449" s="161"/>
      <c r="D449" s="162"/>
      <c r="E449" s="165"/>
      <c r="F449" s="166"/>
      <c r="G449" s="138"/>
      <c r="H449" s="197"/>
    </row>
    <row r="450" spans="1:8" ht="25.5" customHeight="1">
      <c r="A450" s="28" t="s">
        <v>854</v>
      </c>
      <c r="B450" s="29" t="s">
        <v>855</v>
      </c>
      <c r="C450" s="173" t="s">
        <v>266</v>
      </c>
      <c r="D450" s="174" t="s">
        <v>856</v>
      </c>
      <c r="E450" s="171" t="s">
        <v>856</v>
      </c>
      <c r="F450" s="172" t="s">
        <v>74</v>
      </c>
      <c r="G450" s="269">
        <f>COUNTA(A450:A455)</f>
        <v>6</v>
      </c>
      <c r="H450" s="55"/>
    </row>
    <row r="451" spans="1:8" ht="25.5" customHeight="1">
      <c r="A451" s="28" t="s">
        <v>857</v>
      </c>
      <c r="B451" s="29" t="s">
        <v>858</v>
      </c>
      <c r="C451" s="173" t="s">
        <v>266</v>
      </c>
      <c r="D451" s="174" t="s">
        <v>856</v>
      </c>
      <c r="E451" s="171" t="s">
        <v>856</v>
      </c>
      <c r="F451" s="172" t="s">
        <v>74</v>
      </c>
      <c r="G451" s="269"/>
      <c r="H451" s="55"/>
    </row>
    <row r="452" spans="1:8" ht="25.5" customHeight="1">
      <c r="A452" s="28" t="s">
        <v>859</v>
      </c>
      <c r="B452" s="29" t="s">
        <v>860</v>
      </c>
      <c r="C452" s="173" t="s">
        <v>274</v>
      </c>
      <c r="D452" s="174" t="s">
        <v>856</v>
      </c>
      <c r="E452" s="171" t="s">
        <v>856</v>
      </c>
      <c r="F452" s="172" t="s">
        <v>74</v>
      </c>
      <c r="G452" s="269"/>
      <c r="H452" s="55"/>
    </row>
    <row r="453" spans="1:8" ht="25.5" customHeight="1">
      <c r="A453" s="28" t="s">
        <v>861</v>
      </c>
      <c r="B453" s="29" t="s">
        <v>862</v>
      </c>
      <c r="C453" s="173" t="s">
        <v>274</v>
      </c>
      <c r="D453" s="174" t="s">
        <v>856</v>
      </c>
      <c r="E453" s="171" t="s">
        <v>856</v>
      </c>
      <c r="F453" s="172" t="s">
        <v>74</v>
      </c>
      <c r="G453" s="269"/>
      <c r="H453" s="55"/>
    </row>
    <row r="454" spans="1:8" ht="25.5" customHeight="1">
      <c r="A454" s="28" t="s">
        <v>863</v>
      </c>
      <c r="B454" s="29" t="s">
        <v>864</v>
      </c>
      <c r="C454" s="173" t="s">
        <v>266</v>
      </c>
      <c r="D454" s="174" t="s">
        <v>856</v>
      </c>
      <c r="E454" s="171" t="s">
        <v>856</v>
      </c>
      <c r="F454" s="172" t="s">
        <v>74</v>
      </c>
      <c r="G454" s="269"/>
      <c r="H454" s="55"/>
    </row>
    <row r="455" spans="1:8" ht="25.5" customHeight="1">
      <c r="A455" s="28" t="s">
        <v>865</v>
      </c>
      <c r="B455" s="29" t="s">
        <v>866</v>
      </c>
      <c r="C455" s="173" t="s">
        <v>266</v>
      </c>
      <c r="D455" s="174" t="s">
        <v>856</v>
      </c>
      <c r="E455" s="171" t="s">
        <v>856</v>
      </c>
      <c r="F455" s="172" t="s">
        <v>74</v>
      </c>
      <c r="G455" s="269"/>
      <c r="H455" s="55"/>
    </row>
    <row r="456" spans="1:8" ht="25.5" customHeight="1">
      <c r="A456" s="4" t="s">
        <v>3</v>
      </c>
      <c r="B456" s="135" t="s">
        <v>867</v>
      </c>
      <c r="C456" s="135"/>
      <c r="D456" s="135"/>
      <c r="E456" s="4" t="s">
        <v>5</v>
      </c>
      <c r="F456" s="9">
        <v>89500</v>
      </c>
      <c r="G456" s="138" t="s">
        <v>1</v>
      </c>
      <c r="H456" s="136" t="s">
        <v>868</v>
      </c>
    </row>
    <row r="457" spans="1:8" ht="25.5" customHeight="1">
      <c r="A457" s="4" t="s">
        <v>6</v>
      </c>
      <c r="B457" s="135" t="s">
        <v>198</v>
      </c>
      <c r="C457" s="135"/>
      <c r="D457" s="135"/>
      <c r="E457" s="155" t="s">
        <v>263</v>
      </c>
      <c r="F457" s="156"/>
      <c r="G457" s="138"/>
      <c r="H457" s="136"/>
    </row>
    <row r="458" spans="1:8" ht="25.5" customHeight="1">
      <c r="A458" s="137" t="s">
        <v>9</v>
      </c>
      <c r="B458" s="137" t="s">
        <v>10</v>
      </c>
      <c r="C458" s="159" t="s">
        <v>11</v>
      </c>
      <c r="D458" s="160"/>
      <c r="E458" s="163" t="s">
        <v>12</v>
      </c>
      <c r="F458" s="164"/>
      <c r="G458" s="138"/>
      <c r="H458" s="136"/>
    </row>
    <row r="459" spans="1:8" ht="25.5" customHeight="1">
      <c r="A459" s="137"/>
      <c r="B459" s="137"/>
      <c r="C459" s="161"/>
      <c r="D459" s="162"/>
      <c r="E459" s="165"/>
      <c r="F459" s="166"/>
      <c r="G459" s="138"/>
      <c r="H459" s="136"/>
    </row>
    <row r="460" spans="1:8" ht="25.5" customHeight="1">
      <c r="A460" s="13" t="s">
        <v>2894</v>
      </c>
      <c r="B460" s="31" t="s">
        <v>870</v>
      </c>
      <c r="C460" s="173" t="s">
        <v>871</v>
      </c>
      <c r="D460" s="174" t="s">
        <v>201</v>
      </c>
      <c r="E460" s="171" t="s">
        <v>201</v>
      </c>
      <c r="F460" s="172" t="s">
        <v>74</v>
      </c>
      <c r="G460" s="177">
        <f>COUNTA(A460:A490)</f>
        <v>31</v>
      </c>
      <c r="H460" s="26"/>
    </row>
    <row r="461" spans="1:8" ht="25.5" customHeight="1">
      <c r="A461" s="13" t="s">
        <v>2894</v>
      </c>
      <c r="B461" s="32" t="s">
        <v>873</v>
      </c>
      <c r="C461" s="173" t="s">
        <v>871</v>
      </c>
      <c r="D461" s="174" t="s">
        <v>201</v>
      </c>
      <c r="E461" s="171" t="s">
        <v>201</v>
      </c>
      <c r="F461" s="172" t="s">
        <v>74</v>
      </c>
      <c r="G461" s="177"/>
      <c r="H461" s="26"/>
    </row>
    <row r="462" spans="1:8" ht="25.5" customHeight="1">
      <c r="A462" s="13" t="s">
        <v>2894</v>
      </c>
      <c r="B462" s="32" t="s">
        <v>875</v>
      </c>
      <c r="C462" s="173" t="s">
        <v>871</v>
      </c>
      <c r="D462" s="174" t="s">
        <v>201</v>
      </c>
      <c r="E462" s="171" t="s">
        <v>201</v>
      </c>
      <c r="F462" s="172" t="s">
        <v>74</v>
      </c>
      <c r="G462" s="177"/>
      <c r="H462" s="26"/>
    </row>
    <row r="463" spans="1:8" ht="25.5" customHeight="1">
      <c r="A463" s="13" t="s">
        <v>2894</v>
      </c>
      <c r="B463" s="17" t="s">
        <v>877</v>
      </c>
      <c r="C463" s="173" t="s">
        <v>274</v>
      </c>
      <c r="D463" s="174" t="s">
        <v>201</v>
      </c>
      <c r="E463" s="171" t="s">
        <v>201</v>
      </c>
      <c r="F463" s="172" t="s">
        <v>74</v>
      </c>
      <c r="G463" s="177"/>
      <c r="H463" s="26"/>
    </row>
    <row r="464" spans="1:8" ht="25.5" customHeight="1">
      <c r="A464" s="13" t="s">
        <v>2894</v>
      </c>
      <c r="B464" s="17" t="s">
        <v>879</v>
      </c>
      <c r="C464" s="173" t="s">
        <v>274</v>
      </c>
      <c r="D464" s="174" t="s">
        <v>201</v>
      </c>
      <c r="E464" s="171" t="s">
        <v>201</v>
      </c>
      <c r="F464" s="172" t="s">
        <v>74</v>
      </c>
      <c r="G464" s="177"/>
      <c r="H464" s="26"/>
    </row>
    <row r="465" spans="1:8" ht="25.5" customHeight="1">
      <c r="A465" s="13" t="s">
        <v>2894</v>
      </c>
      <c r="B465" s="17" t="s">
        <v>881</v>
      </c>
      <c r="C465" s="173" t="s">
        <v>871</v>
      </c>
      <c r="D465" s="174" t="s">
        <v>201</v>
      </c>
      <c r="E465" s="171" t="s">
        <v>201</v>
      </c>
      <c r="F465" s="172" t="s">
        <v>74</v>
      </c>
      <c r="G465" s="177"/>
      <c r="H465" s="26"/>
    </row>
    <row r="466" spans="1:8" ht="25.5" customHeight="1">
      <c r="A466" s="13" t="s">
        <v>2894</v>
      </c>
      <c r="B466" s="17" t="s">
        <v>883</v>
      </c>
      <c r="C466" s="173" t="s">
        <v>871</v>
      </c>
      <c r="D466" s="174" t="s">
        <v>201</v>
      </c>
      <c r="E466" s="171" t="s">
        <v>201</v>
      </c>
      <c r="F466" s="172" t="s">
        <v>74</v>
      </c>
      <c r="G466" s="177"/>
      <c r="H466" s="26"/>
    </row>
    <row r="467" spans="1:8" ht="25.5" customHeight="1">
      <c r="A467" s="13" t="s">
        <v>2894</v>
      </c>
      <c r="B467" s="32" t="s">
        <v>885</v>
      </c>
      <c r="C467" s="173" t="s">
        <v>871</v>
      </c>
      <c r="D467" s="174" t="s">
        <v>201</v>
      </c>
      <c r="E467" s="171" t="s">
        <v>201</v>
      </c>
      <c r="F467" s="172" t="s">
        <v>74</v>
      </c>
      <c r="G467" s="177"/>
      <c r="H467" s="26"/>
    </row>
    <row r="468" spans="1:8" ht="25.5" customHeight="1">
      <c r="A468" s="13" t="s">
        <v>2894</v>
      </c>
      <c r="B468" s="17" t="s">
        <v>887</v>
      </c>
      <c r="C468" s="173" t="s">
        <v>274</v>
      </c>
      <c r="D468" s="174" t="s">
        <v>201</v>
      </c>
      <c r="E468" s="171" t="s">
        <v>201</v>
      </c>
      <c r="F468" s="172" t="s">
        <v>74</v>
      </c>
      <c r="G468" s="177"/>
      <c r="H468" s="26"/>
    </row>
    <row r="469" spans="1:8" ht="25.5" customHeight="1">
      <c r="A469" s="13" t="s">
        <v>2894</v>
      </c>
      <c r="B469" s="17" t="s">
        <v>889</v>
      </c>
      <c r="C469" s="173" t="s">
        <v>871</v>
      </c>
      <c r="D469" s="174" t="s">
        <v>201</v>
      </c>
      <c r="E469" s="171" t="s">
        <v>201</v>
      </c>
      <c r="F469" s="172" t="s">
        <v>74</v>
      </c>
      <c r="G469" s="177"/>
      <c r="H469" s="26"/>
    </row>
    <row r="470" spans="1:8" ht="25.5" customHeight="1">
      <c r="A470" s="13" t="s">
        <v>2894</v>
      </c>
      <c r="B470" s="17" t="s">
        <v>891</v>
      </c>
      <c r="C470" s="173" t="s">
        <v>871</v>
      </c>
      <c r="D470" s="174" t="s">
        <v>201</v>
      </c>
      <c r="E470" s="171" t="s">
        <v>201</v>
      </c>
      <c r="F470" s="172" t="s">
        <v>74</v>
      </c>
      <c r="G470" s="177"/>
      <c r="H470" s="26"/>
    </row>
    <row r="471" spans="1:8" ht="25.5" customHeight="1">
      <c r="A471" s="13" t="s">
        <v>2894</v>
      </c>
      <c r="B471" s="32" t="s">
        <v>893</v>
      </c>
      <c r="C471" s="173" t="s">
        <v>871</v>
      </c>
      <c r="D471" s="174" t="s">
        <v>201</v>
      </c>
      <c r="E471" s="171" t="s">
        <v>201</v>
      </c>
      <c r="F471" s="172" t="s">
        <v>74</v>
      </c>
      <c r="G471" s="177"/>
      <c r="H471" s="26"/>
    </row>
    <row r="472" spans="1:8" ht="25.5" customHeight="1">
      <c r="A472" s="13" t="s">
        <v>2894</v>
      </c>
      <c r="B472" s="17" t="s">
        <v>895</v>
      </c>
      <c r="C472" s="173" t="s">
        <v>871</v>
      </c>
      <c r="D472" s="174" t="s">
        <v>201</v>
      </c>
      <c r="E472" s="171" t="s">
        <v>201</v>
      </c>
      <c r="F472" s="172" t="s">
        <v>74</v>
      </c>
      <c r="G472" s="177"/>
      <c r="H472" s="26"/>
    </row>
    <row r="473" spans="1:8" ht="25.5" customHeight="1">
      <c r="A473" s="13" t="s">
        <v>2894</v>
      </c>
      <c r="B473" s="17" t="s">
        <v>897</v>
      </c>
      <c r="C473" s="173" t="s">
        <v>871</v>
      </c>
      <c r="D473" s="174" t="s">
        <v>201</v>
      </c>
      <c r="E473" s="171" t="s">
        <v>201</v>
      </c>
      <c r="F473" s="172" t="s">
        <v>74</v>
      </c>
      <c r="G473" s="177"/>
      <c r="H473" s="26"/>
    </row>
    <row r="474" spans="1:8" ht="25.5" customHeight="1">
      <c r="A474" s="13" t="s">
        <v>2894</v>
      </c>
      <c r="B474" s="17" t="s">
        <v>899</v>
      </c>
      <c r="C474" s="173" t="s">
        <v>871</v>
      </c>
      <c r="D474" s="174" t="s">
        <v>201</v>
      </c>
      <c r="E474" s="171" t="s">
        <v>201</v>
      </c>
      <c r="F474" s="172" t="s">
        <v>74</v>
      </c>
      <c r="G474" s="177"/>
      <c r="H474" s="26"/>
    </row>
    <row r="475" spans="1:8" ht="25.5" customHeight="1">
      <c r="A475" s="13" t="s">
        <v>2894</v>
      </c>
      <c r="B475" s="17" t="s">
        <v>901</v>
      </c>
      <c r="C475" s="173" t="s">
        <v>871</v>
      </c>
      <c r="D475" s="174" t="s">
        <v>201</v>
      </c>
      <c r="E475" s="171" t="s">
        <v>201</v>
      </c>
      <c r="F475" s="172" t="s">
        <v>74</v>
      </c>
      <c r="G475" s="177"/>
      <c r="H475" s="26"/>
    </row>
    <row r="476" spans="1:8" ht="25.5" customHeight="1">
      <c r="A476" s="13" t="s">
        <v>2894</v>
      </c>
      <c r="B476" s="32" t="s">
        <v>903</v>
      </c>
      <c r="C476" s="173" t="s">
        <v>871</v>
      </c>
      <c r="D476" s="174" t="s">
        <v>201</v>
      </c>
      <c r="E476" s="171" t="s">
        <v>201</v>
      </c>
      <c r="F476" s="172" t="s">
        <v>74</v>
      </c>
      <c r="G476" s="177"/>
      <c r="H476" s="26"/>
    </row>
    <row r="477" spans="1:8" ht="25.5" customHeight="1">
      <c r="A477" s="13" t="s">
        <v>2894</v>
      </c>
      <c r="B477" s="17" t="s">
        <v>905</v>
      </c>
      <c r="C477" s="173" t="s">
        <v>871</v>
      </c>
      <c r="D477" s="174" t="s">
        <v>201</v>
      </c>
      <c r="E477" s="171" t="s">
        <v>201</v>
      </c>
      <c r="F477" s="172" t="s">
        <v>74</v>
      </c>
      <c r="G477" s="177"/>
      <c r="H477" s="26"/>
    </row>
    <row r="478" spans="1:8" ht="25.5" customHeight="1">
      <c r="A478" s="13" t="s">
        <v>2894</v>
      </c>
      <c r="B478" s="17" t="s">
        <v>907</v>
      </c>
      <c r="C478" s="173" t="s">
        <v>871</v>
      </c>
      <c r="D478" s="174" t="s">
        <v>201</v>
      </c>
      <c r="E478" s="171" t="s">
        <v>201</v>
      </c>
      <c r="F478" s="172" t="s">
        <v>74</v>
      </c>
      <c r="G478" s="177"/>
      <c r="H478" s="26"/>
    </row>
    <row r="479" spans="1:8" ht="25.5" customHeight="1">
      <c r="A479" s="13" t="s">
        <v>2894</v>
      </c>
      <c r="B479" s="17" t="s">
        <v>909</v>
      </c>
      <c r="C479" s="173" t="s">
        <v>274</v>
      </c>
      <c r="D479" s="174" t="s">
        <v>201</v>
      </c>
      <c r="E479" s="171" t="s">
        <v>201</v>
      </c>
      <c r="F479" s="172" t="s">
        <v>74</v>
      </c>
      <c r="G479" s="177"/>
      <c r="H479" s="26"/>
    </row>
    <row r="480" spans="1:8" ht="25.5" customHeight="1">
      <c r="A480" s="13" t="s">
        <v>2894</v>
      </c>
      <c r="B480" s="17" t="s">
        <v>911</v>
      </c>
      <c r="C480" s="173" t="s">
        <v>871</v>
      </c>
      <c r="D480" s="174" t="s">
        <v>201</v>
      </c>
      <c r="E480" s="171" t="s">
        <v>201</v>
      </c>
      <c r="F480" s="172" t="s">
        <v>74</v>
      </c>
      <c r="G480" s="177"/>
      <c r="H480" s="26"/>
    </row>
    <row r="481" spans="1:8" ht="25.5" customHeight="1">
      <c r="A481" s="13" t="s">
        <v>2894</v>
      </c>
      <c r="B481" s="17" t="s">
        <v>913</v>
      </c>
      <c r="C481" s="173" t="s">
        <v>871</v>
      </c>
      <c r="D481" s="174" t="s">
        <v>201</v>
      </c>
      <c r="E481" s="171" t="s">
        <v>201</v>
      </c>
      <c r="F481" s="172" t="s">
        <v>74</v>
      </c>
      <c r="G481" s="177"/>
      <c r="H481" s="26"/>
    </row>
    <row r="482" spans="1:8" ht="25.5" customHeight="1">
      <c r="A482" s="13" t="s">
        <v>2894</v>
      </c>
      <c r="B482" s="17" t="s">
        <v>915</v>
      </c>
      <c r="C482" s="173" t="s">
        <v>274</v>
      </c>
      <c r="D482" s="174" t="s">
        <v>201</v>
      </c>
      <c r="E482" s="171" t="s">
        <v>201</v>
      </c>
      <c r="F482" s="172" t="s">
        <v>74</v>
      </c>
      <c r="G482" s="177"/>
      <c r="H482" s="26"/>
    </row>
    <row r="483" spans="1:8" ht="25.5" customHeight="1">
      <c r="A483" s="13" t="s">
        <v>2894</v>
      </c>
      <c r="B483" s="17" t="s">
        <v>917</v>
      </c>
      <c r="C483" s="173" t="s">
        <v>871</v>
      </c>
      <c r="D483" s="174" t="s">
        <v>201</v>
      </c>
      <c r="E483" s="171" t="s">
        <v>201</v>
      </c>
      <c r="F483" s="172" t="s">
        <v>74</v>
      </c>
      <c r="G483" s="177"/>
      <c r="H483" s="26"/>
    </row>
    <row r="484" spans="1:8" ht="25.5" customHeight="1">
      <c r="A484" s="13" t="s">
        <v>2894</v>
      </c>
      <c r="B484" s="17" t="s">
        <v>919</v>
      </c>
      <c r="C484" s="173" t="s">
        <v>871</v>
      </c>
      <c r="D484" s="174" t="s">
        <v>201</v>
      </c>
      <c r="E484" s="171" t="s">
        <v>201</v>
      </c>
      <c r="F484" s="172" t="s">
        <v>74</v>
      </c>
      <c r="G484" s="177"/>
      <c r="H484" s="26"/>
    </row>
    <row r="485" spans="1:8" ht="25.5" customHeight="1">
      <c r="A485" s="13" t="s">
        <v>2894</v>
      </c>
      <c r="B485" s="32" t="s">
        <v>921</v>
      </c>
      <c r="C485" s="173" t="s">
        <v>871</v>
      </c>
      <c r="D485" s="174" t="s">
        <v>201</v>
      </c>
      <c r="E485" s="171" t="s">
        <v>201</v>
      </c>
      <c r="F485" s="172" t="s">
        <v>74</v>
      </c>
      <c r="G485" s="177"/>
      <c r="H485" s="26"/>
    </row>
    <row r="486" spans="1:8" ht="25.5" customHeight="1">
      <c r="A486" s="13" t="s">
        <v>2894</v>
      </c>
      <c r="B486" s="17" t="s">
        <v>923</v>
      </c>
      <c r="C486" s="173" t="s">
        <v>274</v>
      </c>
      <c r="D486" s="174" t="s">
        <v>201</v>
      </c>
      <c r="E486" s="171" t="s">
        <v>201</v>
      </c>
      <c r="F486" s="172" t="s">
        <v>74</v>
      </c>
      <c r="G486" s="177"/>
      <c r="H486" s="26"/>
    </row>
    <row r="487" spans="1:8" ht="25.5" customHeight="1">
      <c r="A487" s="13" t="s">
        <v>2894</v>
      </c>
      <c r="B487" s="17" t="s">
        <v>925</v>
      </c>
      <c r="C487" s="173" t="s">
        <v>274</v>
      </c>
      <c r="D487" s="174" t="s">
        <v>201</v>
      </c>
      <c r="E487" s="171" t="s">
        <v>201</v>
      </c>
      <c r="F487" s="172" t="s">
        <v>74</v>
      </c>
      <c r="G487" s="177"/>
      <c r="H487" s="26"/>
    </row>
    <row r="488" spans="1:8" ht="25.5" customHeight="1">
      <c r="A488" s="13" t="s">
        <v>2894</v>
      </c>
      <c r="B488" s="17" t="s">
        <v>927</v>
      </c>
      <c r="C488" s="173" t="s">
        <v>871</v>
      </c>
      <c r="D488" s="174" t="s">
        <v>201</v>
      </c>
      <c r="E488" s="171" t="s">
        <v>201</v>
      </c>
      <c r="F488" s="172" t="s">
        <v>74</v>
      </c>
      <c r="G488" s="177"/>
      <c r="H488" s="26"/>
    </row>
    <row r="489" spans="1:8" ht="25.5" customHeight="1">
      <c r="A489" s="13" t="s">
        <v>2894</v>
      </c>
      <c r="B489" s="17" t="s">
        <v>929</v>
      </c>
      <c r="C489" s="173" t="s">
        <v>871</v>
      </c>
      <c r="D489" s="174" t="s">
        <v>201</v>
      </c>
      <c r="E489" s="171" t="s">
        <v>201</v>
      </c>
      <c r="F489" s="172" t="s">
        <v>74</v>
      </c>
      <c r="G489" s="177"/>
      <c r="H489" s="26"/>
    </row>
    <row r="490" spans="1:8" ht="25.5" customHeight="1">
      <c r="A490" s="13" t="s">
        <v>2894</v>
      </c>
      <c r="B490" s="17" t="s">
        <v>931</v>
      </c>
      <c r="C490" s="173" t="s">
        <v>274</v>
      </c>
      <c r="D490" s="174" t="s">
        <v>201</v>
      </c>
      <c r="E490" s="171" t="s">
        <v>201</v>
      </c>
      <c r="F490" s="172" t="s">
        <v>74</v>
      </c>
      <c r="G490" s="177"/>
      <c r="H490" s="26"/>
    </row>
    <row r="491" spans="1:8" ht="25.5" customHeight="1">
      <c r="A491" s="1" t="s">
        <v>3</v>
      </c>
      <c r="B491" s="138" t="s">
        <v>932</v>
      </c>
      <c r="C491" s="138"/>
      <c r="D491" s="138"/>
      <c r="E491" s="1" t="s">
        <v>68</v>
      </c>
      <c r="F491" s="27">
        <v>148487</v>
      </c>
      <c r="G491" s="138" t="s">
        <v>1</v>
      </c>
      <c r="H491" s="271" t="s">
        <v>933</v>
      </c>
    </row>
    <row r="492" spans="1:8" ht="25.5" customHeight="1">
      <c r="A492" s="1" t="s">
        <v>6</v>
      </c>
      <c r="B492" s="138" t="s">
        <v>934</v>
      </c>
      <c r="C492" s="138"/>
      <c r="D492" s="138"/>
      <c r="E492" s="155" t="s">
        <v>263</v>
      </c>
      <c r="F492" s="156"/>
      <c r="G492" s="138"/>
      <c r="H492" s="197"/>
    </row>
    <row r="493" spans="1:8" ht="25.5" customHeight="1">
      <c r="A493" s="138" t="s">
        <v>663</v>
      </c>
      <c r="B493" s="138" t="s">
        <v>10</v>
      </c>
      <c r="C493" s="159" t="s">
        <v>11</v>
      </c>
      <c r="D493" s="160"/>
      <c r="E493" s="163" t="s">
        <v>12</v>
      </c>
      <c r="F493" s="164"/>
      <c r="G493" s="138"/>
      <c r="H493" s="197"/>
    </row>
    <row r="494" spans="1:8" ht="25.5" customHeight="1">
      <c r="A494" s="138"/>
      <c r="B494" s="138"/>
      <c r="C494" s="161"/>
      <c r="D494" s="162"/>
      <c r="E494" s="165"/>
      <c r="F494" s="166"/>
      <c r="G494" s="138"/>
      <c r="H494" s="197"/>
    </row>
    <row r="495" spans="1:8" ht="25.5" customHeight="1">
      <c r="A495" s="33" t="s">
        <v>935</v>
      </c>
      <c r="B495" s="17" t="s">
        <v>936</v>
      </c>
      <c r="C495" s="173" t="s">
        <v>274</v>
      </c>
      <c r="D495" s="174"/>
      <c r="E495" s="171" t="s">
        <v>64</v>
      </c>
      <c r="F495" s="172" t="s">
        <v>74</v>
      </c>
      <c r="G495" s="270">
        <f>COUNTA(A495:A497)</f>
        <v>3</v>
      </c>
    </row>
    <row r="496" spans="1:8" ht="25.5" customHeight="1">
      <c r="A496" s="33" t="s">
        <v>937</v>
      </c>
      <c r="B496" s="17" t="s">
        <v>938</v>
      </c>
      <c r="C496" s="173" t="s">
        <v>274</v>
      </c>
      <c r="D496" s="174"/>
      <c r="E496" s="171" t="s">
        <v>38</v>
      </c>
      <c r="F496" s="172"/>
      <c r="G496" s="270"/>
    </row>
    <row r="497" spans="1:8" ht="25.5" customHeight="1">
      <c r="A497" s="33" t="s">
        <v>939</v>
      </c>
      <c r="B497" s="17" t="s">
        <v>940</v>
      </c>
      <c r="C497" s="173" t="s">
        <v>274</v>
      </c>
      <c r="D497" s="174"/>
      <c r="E497" s="171" t="s">
        <v>38</v>
      </c>
      <c r="F497" s="172"/>
      <c r="G497" s="270"/>
    </row>
    <row r="498" spans="1:8" ht="25.5" customHeight="1">
      <c r="A498" s="142" t="s">
        <v>941</v>
      </c>
      <c r="B498" s="142"/>
      <c r="C498" s="142"/>
      <c r="D498" s="142"/>
      <c r="E498" s="142"/>
      <c r="F498" s="142"/>
      <c r="G498" s="15">
        <f>G495+G460+G450+G362+G264+G201+G190+G178+G157</f>
        <v>309</v>
      </c>
      <c r="H498" s="16"/>
    </row>
    <row r="499" spans="1:8" ht="25.5" customHeight="1">
      <c r="A499" s="143" t="s">
        <v>0</v>
      </c>
      <c r="B499" s="144"/>
      <c r="C499" s="144"/>
      <c r="D499" s="144"/>
      <c r="E499" s="144"/>
      <c r="F499" s="145"/>
      <c r="G499" s="135" t="s">
        <v>1</v>
      </c>
      <c r="H499" s="136" t="s">
        <v>942</v>
      </c>
    </row>
    <row r="500" spans="1:8" ht="25.5" customHeight="1">
      <c r="A500" s="4" t="s">
        <v>3</v>
      </c>
      <c r="B500" s="135" t="s">
        <v>943</v>
      </c>
      <c r="C500" s="135"/>
      <c r="D500" s="135"/>
      <c r="E500" s="4" t="s">
        <v>5</v>
      </c>
      <c r="F500" s="12">
        <v>80055</v>
      </c>
      <c r="G500" s="135"/>
      <c r="H500" s="136"/>
    </row>
    <row r="501" spans="1:8" ht="25.5" customHeight="1">
      <c r="A501" s="4" t="s">
        <v>6</v>
      </c>
      <c r="B501" s="135" t="s">
        <v>944</v>
      </c>
      <c r="C501" s="135"/>
      <c r="D501" s="135"/>
      <c r="E501" s="155" t="s">
        <v>945</v>
      </c>
      <c r="F501" s="156"/>
      <c r="G501" s="135"/>
      <c r="H501" s="136"/>
    </row>
    <row r="502" spans="1:8" ht="25.5" customHeight="1">
      <c r="A502" s="137" t="s">
        <v>9</v>
      </c>
      <c r="B502" s="137" t="s">
        <v>10</v>
      </c>
      <c r="C502" s="159" t="s">
        <v>11</v>
      </c>
      <c r="D502" s="160"/>
      <c r="E502" s="163" t="s">
        <v>12</v>
      </c>
      <c r="F502" s="164"/>
      <c r="G502" s="135"/>
      <c r="H502" s="136"/>
    </row>
    <row r="503" spans="1:8" ht="25.5" customHeight="1">
      <c r="A503" s="137"/>
      <c r="B503" s="137"/>
      <c r="C503" s="161"/>
      <c r="D503" s="162"/>
      <c r="E503" s="165"/>
      <c r="F503" s="166"/>
      <c r="G503" s="135"/>
      <c r="H503" s="136"/>
    </row>
    <row r="504" spans="1:8" ht="25.5" customHeight="1">
      <c r="A504" s="64" t="s">
        <v>946</v>
      </c>
      <c r="B504" s="62" t="s">
        <v>947</v>
      </c>
      <c r="C504" s="224" t="s">
        <v>945</v>
      </c>
      <c r="D504" s="224"/>
      <c r="E504" s="171" t="s">
        <v>948</v>
      </c>
      <c r="F504" s="172"/>
      <c r="G504" s="140">
        <f>COUNTA(A504:A519)</f>
        <v>16</v>
      </c>
    </row>
    <row r="505" spans="1:8" ht="25.5" customHeight="1">
      <c r="A505" s="65" t="s">
        <v>949</v>
      </c>
      <c r="B505" s="62" t="s">
        <v>950</v>
      </c>
      <c r="C505" s="224" t="s">
        <v>945</v>
      </c>
      <c r="D505" s="224"/>
      <c r="E505" s="171" t="s">
        <v>948</v>
      </c>
      <c r="F505" s="172"/>
      <c r="G505" s="140"/>
    </row>
    <row r="506" spans="1:8" ht="25.5" customHeight="1">
      <c r="A506" s="64" t="s">
        <v>951</v>
      </c>
      <c r="B506" s="63" t="s">
        <v>952</v>
      </c>
      <c r="C506" s="224" t="s">
        <v>945</v>
      </c>
      <c r="D506" s="224"/>
      <c r="E506" s="171" t="s">
        <v>948</v>
      </c>
      <c r="F506" s="172"/>
      <c r="G506" s="140"/>
    </row>
    <row r="507" spans="1:8" ht="25.5" customHeight="1">
      <c r="A507" s="64" t="s">
        <v>953</v>
      </c>
      <c r="B507" s="62" t="s">
        <v>954</v>
      </c>
      <c r="C507" s="224" t="s">
        <v>945</v>
      </c>
      <c r="D507" s="224"/>
      <c r="E507" s="171" t="s">
        <v>948</v>
      </c>
      <c r="F507" s="172"/>
      <c r="G507" s="140"/>
    </row>
    <row r="508" spans="1:8" ht="25.5" customHeight="1">
      <c r="A508" s="64" t="s">
        <v>955</v>
      </c>
      <c r="B508" s="63" t="s">
        <v>956</v>
      </c>
      <c r="C508" s="224" t="s">
        <v>945</v>
      </c>
      <c r="D508" s="224"/>
      <c r="E508" s="171" t="s">
        <v>948</v>
      </c>
      <c r="F508" s="172"/>
      <c r="G508" s="140"/>
    </row>
    <row r="509" spans="1:8" ht="25.5" customHeight="1">
      <c r="A509" s="64" t="s">
        <v>957</v>
      </c>
      <c r="B509" s="63" t="s">
        <v>958</v>
      </c>
      <c r="C509" s="224" t="s">
        <v>945</v>
      </c>
      <c r="D509" s="224"/>
      <c r="E509" s="171" t="s">
        <v>948</v>
      </c>
      <c r="F509" s="172"/>
      <c r="G509" s="140"/>
    </row>
    <row r="510" spans="1:8" ht="25.5" customHeight="1">
      <c r="A510" s="64" t="s">
        <v>959</v>
      </c>
      <c r="B510" s="63" t="s">
        <v>960</v>
      </c>
      <c r="C510" s="224" t="s">
        <v>945</v>
      </c>
      <c r="D510" s="224"/>
      <c r="E510" s="171" t="s">
        <v>948</v>
      </c>
      <c r="F510" s="172" t="s">
        <v>74</v>
      </c>
      <c r="G510" s="140"/>
    </row>
    <row r="511" spans="1:8" ht="25.5" customHeight="1">
      <c r="A511" s="64" t="s">
        <v>961</v>
      </c>
      <c r="B511" s="63" t="s">
        <v>962</v>
      </c>
      <c r="C511" s="224" t="s">
        <v>945</v>
      </c>
      <c r="D511" s="224"/>
      <c r="E511" s="171" t="s">
        <v>963</v>
      </c>
      <c r="F511" s="172"/>
      <c r="G511" s="140"/>
    </row>
    <row r="512" spans="1:8" ht="25.5" customHeight="1">
      <c r="A512" s="64" t="s">
        <v>964</v>
      </c>
      <c r="B512" s="63" t="s">
        <v>965</v>
      </c>
      <c r="C512" s="224" t="s">
        <v>945</v>
      </c>
      <c r="D512" s="224"/>
      <c r="E512" s="171" t="s">
        <v>948</v>
      </c>
      <c r="F512" s="172"/>
      <c r="G512" s="140"/>
    </row>
    <row r="513" spans="1:8" ht="25.5" customHeight="1">
      <c r="A513" s="64" t="s">
        <v>966</v>
      </c>
      <c r="B513" s="63" t="s">
        <v>967</v>
      </c>
      <c r="C513" s="224" t="s">
        <v>945</v>
      </c>
      <c r="D513" s="224"/>
      <c r="E513" s="171" t="s">
        <v>948</v>
      </c>
      <c r="F513" s="172"/>
      <c r="G513" s="140"/>
    </row>
    <row r="514" spans="1:8" ht="25.5" customHeight="1">
      <c r="A514" s="64" t="s">
        <v>968</v>
      </c>
      <c r="B514" s="63" t="s">
        <v>969</v>
      </c>
      <c r="C514" s="224" t="s">
        <v>945</v>
      </c>
      <c r="D514" s="224"/>
      <c r="E514" s="171" t="s">
        <v>948</v>
      </c>
      <c r="F514" s="172"/>
      <c r="G514" s="140"/>
    </row>
    <row r="515" spans="1:8" ht="25.5" customHeight="1">
      <c r="A515" s="64" t="s">
        <v>970</v>
      </c>
      <c r="B515" s="63" t="s">
        <v>971</v>
      </c>
      <c r="C515" s="224" t="s">
        <v>945</v>
      </c>
      <c r="D515" s="224"/>
      <c r="E515" s="171" t="s">
        <v>948</v>
      </c>
      <c r="F515" s="172"/>
      <c r="G515" s="140"/>
    </row>
    <row r="516" spans="1:8" ht="25.5" customHeight="1">
      <c r="A516" s="64" t="s">
        <v>972</v>
      </c>
      <c r="B516" s="63" t="s">
        <v>973</v>
      </c>
      <c r="C516" s="224" t="s">
        <v>945</v>
      </c>
      <c r="D516" s="224"/>
      <c r="E516" s="171" t="s">
        <v>948</v>
      </c>
      <c r="F516" s="172"/>
      <c r="G516" s="140"/>
    </row>
    <row r="517" spans="1:8" ht="25.5" customHeight="1">
      <c r="A517" s="64" t="s">
        <v>974</v>
      </c>
      <c r="B517" s="63" t="s">
        <v>975</v>
      </c>
      <c r="C517" s="224" t="s">
        <v>945</v>
      </c>
      <c r="D517" s="224"/>
      <c r="E517" s="171" t="s">
        <v>948</v>
      </c>
      <c r="F517" s="172"/>
      <c r="G517" s="140"/>
    </row>
    <row r="518" spans="1:8" ht="25.5" customHeight="1">
      <c r="A518" s="64" t="s">
        <v>976</v>
      </c>
      <c r="B518" s="63" t="s">
        <v>977</v>
      </c>
      <c r="C518" s="224" t="s">
        <v>945</v>
      </c>
      <c r="D518" s="224"/>
      <c r="E518" s="171" t="s">
        <v>948</v>
      </c>
      <c r="F518" s="172" t="s">
        <v>74</v>
      </c>
      <c r="G518" s="140"/>
    </row>
    <row r="519" spans="1:8" ht="25.5" customHeight="1">
      <c r="A519" s="64" t="s">
        <v>978</v>
      </c>
      <c r="B519" s="62" t="s">
        <v>979</v>
      </c>
      <c r="C519" s="224" t="s">
        <v>945</v>
      </c>
      <c r="D519" s="224"/>
      <c r="E519" s="171" t="s">
        <v>948</v>
      </c>
      <c r="F519" s="172" t="s">
        <v>74</v>
      </c>
      <c r="G519" s="140"/>
    </row>
    <row r="520" spans="1:8" ht="25.5" customHeight="1">
      <c r="A520" s="4" t="s">
        <v>3</v>
      </c>
      <c r="B520" s="135" t="s">
        <v>980</v>
      </c>
      <c r="C520" s="135"/>
      <c r="D520" s="135"/>
      <c r="E520" s="4" t="s">
        <v>5</v>
      </c>
      <c r="F520" s="34">
        <v>84149</v>
      </c>
      <c r="G520" s="135" t="s">
        <v>1</v>
      </c>
      <c r="H520" s="136" t="s">
        <v>981</v>
      </c>
    </row>
    <row r="521" spans="1:8" ht="25.5" customHeight="1">
      <c r="A521" s="4" t="s">
        <v>6</v>
      </c>
      <c r="B521" s="135" t="s">
        <v>982</v>
      </c>
      <c r="C521" s="135"/>
      <c r="D521" s="135"/>
      <c r="E521" s="155" t="s">
        <v>945</v>
      </c>
      <c r="F521" s="156"/>
      <c r="G521" s="135"/>
      <c r="H521" s="136"/>
    </row>
    <row r="522" spans="1:8" ht="25.5" customHeight="1">
      <c r="A522" s="137" t="s">
        <v>9</v>
      </c>
      <c r="B522" s="137" t="s">
        <v>10</v>
      </c>
      <c r="C522" s="159" t="s">
        <v>11</v>
      </c>
      <c r="D522" s="160"/>
      <c r="E522" s="163" t="s">
        <v>12</v>
      </c>
      <c r="F522" s="164"/>
      <c r="G522" s="135"/>
      <c r="H522" s="136"/>
    </row>
    <row r="523" spans="1:8" ht="25.5" customHeight="1">
      <c r="A523" s="137"/>
      <c r="B523" s="137"/>
      <c r="C523" s="161"/>
      <c r="D523" s="162"/>
      <c r="E523" s="165"/>
      <c r="F523" s="166"/>
      <c r="G523" s="135"/>
      <c r="H523" s="136"/>
    </row>
    <row r="524" spans="1:8" ht="25.5" customHeight="1">
      <c r="A524" s="23" t="s">
        <v>983</v>
      </c>
      <c r="B524" s="3" t="s">
        <v>984</v>
      </c>
      <c r="C524" s="171" t="s">
        <v>945</v>
      </c>
      <c r="D524" s="172" t="s">
        <v>985</v>
      </c>
      <c r="E524" s="171" t="s">
        <v>985</v>
      </c>
      <c r="F524" s="172" t="s">
        <v>74</v>
      </c>
      <c r="G524" s="158">
        <f>COUNTA(A524:A535)</f>
        <v>12</v>
      </c>
    </row>
    <row r="525" spans="1:8" ht="25.5" customHeight="1">
      <c r="A525" s="23" t="s">
        <v>986</v>
      </c>
      <c r="B525" s="3" t="s">
        <v>987</v>
      </c>
      <c r="C525" s="171" t="s">
        <v>945</v>
      </c>
      <c r="D525" s="172" t="s">
        <v>73</v>
      </c>
      <c r="E525" s="171" t="s">
        <v>73</v>
      </c>
      <c r="F525" s="172" t="s">
        <v>74</v>
      </c>
      <c r="G525" s="158"/>
    </row>
    <row r="526" spans="1:8" ht="25.5" customHeight="1">
      <c r="A526" s="23" t="s">
        <v>988</v>
      </c>
      <c r="B526" s="3" t="s">
        <v>989</v>
      </c>
      <c r="C526" s="171" t="s">
        <v>945</v>
      </c>
      <c r="D526" s="172" t="s">
        <v>990</v>
      </c>
      <c r="E526" s="171" t="s">
        <v>990</v>
      </c>
      <c r="F526" s="172" t="s">
        <v>74</v>
      </c>
      <c r="G526" s="158"/>
    </row>
    <row r="527" spans="1:8" ht="25.5" customHeight="1">
      <c r="A527" s="23" t="s">
        <v>991</v>
      </c>
      <c r="B527" s="3" t="s">
        <v>992</v>
      </c>
      <c r="C527" s="171" t="s">
        <v>945</v>
      </c>
      <c r="D527" s="172" t="s">
        <v>993</v>
      </c>
      <c r="E527" s="171" t="s">
        <v>993</v>
      </c>
      <c r="F527" s="172" t="s">
        <v>74</v>
      </c>
      <c r="G527" s="158"/>
    </row>
    <row r="528" spans="1:8" ht="25.5" customHeight="1">
      <c r="A528" s="23" t="s">
        <v>994</v>
      </c>
      <c r="B528" s="22" t="s">
        <v>995</v>
      </c>
      <c r="C528" s="171" t="s">
        <v>945</v>
      </c>
      <c r="D528" s="172" t="s">
        <v>996</v>
      </c>
      <c r="E528" s="171" t="s">
        <v>996</v>
      </c>
      <c r="F528" s="172" t="s">
        <v>74</v>
      </c>
      <c r="G528" s="158"/>
    </row>
    <row r="529" spans="1:8" ht="25.5" customHeight="1">
      <c r="A529" s="23" t="s">
        <v>997</v>
      </c>
      <c r="B529" s="3" t="s">
        <v>998</v>
      </c>
      <c r="C529" s="171" t="s">
        <v>945</v>
      </c>
      <c r="D529" s="172" t="s">
        <v>999</v>
      </c>
      <c r="E529" s="171" t="s">
        <v>999</v>
      </c>
      <c r="F529" s="172" t="s">
        <v>74</v>
      </c>
      <c r="G529" s="158"/>
    </row>
    <row r="530" spans="1:8" ht="25.5" customHeight="1">
      <c r="A530" s="23" t="s">
        <v>1000</v>
      </c>
      <c r="B530" s="3" t="s">
        <v>1001</v>
      </c>
      <c r="C530" s="171" t="s">
        <v>945</v>
      </c>
      <c r="D530" s="172" t="s">
        <v>996</v>
      </c>
      <c r="E530" s="171" t="s">
        <v>996</v>
      </c>
      <c r="F530" s="172" t="s">
        <v>74</v>
      </c>
      <c r="G530" s="158"/>
    </row>
    <row r="531" spans="1:8" ht="25.5" customHeight="1">
      <c r="A531" s="13" t="s">
        <v>1002</v>
      </c>
      <c r="B531" s="3" t="s">
        <v>1003</v>
      </c>
      <c r="C531" s="171" t="s">
        <v>945</v>
      </c>
      <c r="D531" s="172" t="s">
        <v>999</v>
      </c>
      <c r="E531" s="171" t="s">
        <v>999</v>
      </c>
      <c r="F531" s="172" t="s">
        <v>74</v>
      </c>
      <c r="G531" s="158"/>
    </row>
    <row r="532" spans="1:8" ht="25.5" customHeight="1">
      <c r="A532" s="23" t="s">
        <v>1004</v>
      </c>
      <c r="B532" s="3" t="s">
        <v>1005</v>
      </c>
      <c r="C532" s="171" t="s">
        <v>945</v>
      </c>
      <c r="D532" s="172" t="s">
        <v>1006</v>
      </c>
      <c r="E532" s="171" t="s">
        <v>1006</v>
      </c>
      <c r="F532" s="172" t="s">
        <v>74</v>
      </c>
      <c r="G532" s="158"/>
    </row>
    <row r="533" spans="1:8" ht="25.5" customHeight="1">
      <c r="A533" s="23" t="s">
        <v>1007</v>
      </c>
      <c r="B533" s="3" t="s">
        <v>1008</v>
      </c>
      <c r="C533" s="171" t="s">
        <v>945</v>
      </c>
      <c r="D533" s="172" t="s">
        <v>1009</v>
      </c>
      <c r="E533" s="171" t="s">
        <v>1009</v>
      </c>
      <c r="F533" s="172" t="s">
        <v>74</v>
      </c>
      <c r="G533" s="158"/>
    </row>
    <row r="534" spans="1:8" ht="25.5" customHeight="1">
      <c r="A534" s="23" t="s">
        <v>1010</v>
      </c>
      <c r="B534" s="3" t="s">
        <v>1011</v>
      </c>
      <c r="C534" s="171" t="s">
        <v>945</v>
      </c>
      <c r="D534" s="172" t="s">
        <v>999</v>
      </c>
      <c r="E534" s="171" t="s">
        <v>999</v>
      </c>
      <c r="F534" s="172" t="s">
        <v>74</v>
      </c>
      <c r="G534" s="158"/>
    </row>
    <row r="535" spans="1:8" ht="25.5" customHeight="1">
      <c r="A535" s="23" t="s">
        <v>1012</v>
      </c>
      <c r="B535" s="22" t="s">
        <v>1013</v>
      </c>
      <c r="C535" s="171" t="s">
        <v>945</v>
      </c>
      <c r="D535" s="172" t="s">
        <v>1014</v>
      </c>
      <c r="E535" s="171" t="s">
        <v>1014</v>
      </c>
      <c r="F535" s="172" t="s">
        <v>74</v>
      </c>
      <c r="G535" s="158"/>
    </row>
    <row r="536" spans="1:8" ht="25.5" customHeight="1">
      <c r="A536" s="4" t="s">
        <v>3</v>
      </c>
      <c r="B536" s="135" t="s">
        <v>1015</v>
      </c>
      <c r="C536" s="135"/>
      <c r="D536" s="135"/>
      <c r="E536" s="4" t="s">
        <v>5</v>
      </c>
      <c r="F536" s="34">
        <v>79083</v>
      </c>
      <c r="G536" s="135" t="s">
        <v>1</v>
      </c>
      <c r="H536" s="136" t="s">
        <v>1016</v>
      </c>
    </row>
    <row r="537" spans="1:8" ht="25.5" customHeight="1">
      <c r="A537" s="4" t="s">
        <v>6</v>
      </c>
      <c r="B537" s="135" t="s">
        <v>1017</v>
      </c>
      <c r="C537" s="135"/>
      <c r="D537" s="135"/>
      <c r="E537" s="155" t="s">
        <v>945</v>
      </c>
      <c r="F537" s="156"/>
      <c r="G537" s="135"/>
      <c r="H537" s="136"/>
    </row>
    <row r="538" spans="1:8" ht="25.5" customHeight="1">
      <c r="A538" s="137" t="s">
        <v>9</v>
      </c>
      <c r="B538" s="137" t="s">
        <v>10</v>
      </c>
      <c r="C538" s="159" t="s">
        <v>11</v>
      </c>
      <c r="D538" s="160"/>
      <c r="E538" s="163" t="s">
        <v>12</v>
      </c>
      <c r="F538" s="164"/>
      <c r="G538" s="135"/>
      <c r="H538" s="136"/>
    </row>
    <row r="539" spans="1:8" ht="25.5" customHeight="1">
      <c r="A539" s="137"/>
      <c r="B539" s="137"/>
      <c r="C539" s="161"/>
      <c r="D539" s="162"/>
      <c r="E539" s="165"/>
      <c r="F539" s="166"/>
      <c r="G539" s="135"/>
      <c r="H539" s="136"/>
    </row>
    <row r="540" spans="1:8" ht="25.5" customHeight="1">
      <c r="A540" s="14" t="s">
        <v>1018</v>
      </c>
      <c r="B540" s="2" t="s">
        <v>1019</v>
      </c>
      <c r="C540" s="171" t="s">
        <v>945</v>
      </c>
      <c r="D540" s="172" t="s">
        <v>106</v>
      </c>
      <c r="E540" s="171" t="s">
        <v>106</v>
      </c>
      <c r="F540" s="172" t="s">
        <v>74</v>
      </c>
      <c r="G540" s="157">
        <f>COUNTA(A540:A552)</f>
        <v>13</v>
      </c>
    </row>
    <row r="541" spans="1:8" ht="25.5" customHeight="1">
      <c r="A541" s="14" t="s">
        <v>1020</v>
      </c>
      <c r="B541" s="2" t="s">
        <v>1021</v>
      </c>
      <c r="C541" s="171" t="s">
        <v>945</v>
      </c>
      <c r="D541" s="172" t="s">
        <v>106</v>
      </c>
      <c r="E541" s="171" t="s">
        <v>106</v>
      </c>
      <c r="F541" s="172" t="s">
        <v>74</v>
      </c>
      <c r="G541" s="157"/>
    </row>
    <row r="542" spans="1:8" ht="25.5" customHeight="1">
      <c r="A542" s="10" t="s">
        <v>1022</v>
      </c>
      <c r="B542" s="35" t="s">
        <v>1023</v>
      </c>
      <c r="C542" s="171" t="s">
        <v>945</v>
      </c>
      <c r="D542" s="172" t="s">
        <v>106</v>
      </c>
      <c r="E542" s="171" t="s">
        <v>106</v>
      </c>
      <c r="F542" s="172" t="s">
        <v>74</v>
      </c>
      <c r="G542" s="157"/>
    </row>
    <row r="543" spans="1:8" ht="25.5" customHeight="1">
      <c r="A543" s="10" t="s">
        <v>1024</v>
      </c>
      <c r="B543" s="2" t="s">
        <v>1025</v>
      </c>
      <c r="C543" s="171" t="s">
        <v>945</v>
      </c>
      <c r="D543" s="172" t="s">
        <v>106</v>
      </c>
      <c r="E543" s="171" t="s">
        <v>106</v>
      </c>
      <c r="F543" s="172" t="s">
        <v>74</v>
      </c>
      <c r="G543" s="157"/>
    </row>
    <row r="544" spans="1:8" ht="25.5" customHeight="1">
      <c r="A544" s="10" t="s">
        <v>1026</v>
      </c>
      <c r="B544" s="35" t="s">
        <v>1027</v>
      </c>
      <c r="C544" s="171" t="s">
        <v>945</v>
      </c>
      <c r="D544" s="172" t="s">
        <v>1028</v>
      </c>
      <c r="E544" s="171" t="s">
        <v>1028</v>
      </c>
      <c r="F544" s="172" t="s">
        <v>74</v>
      </c>
      <c r="G544" s="157"/>
    </row>
    <row r="545" spans="1:8" ht="25.5" customHeight="1">
      <c r="A545" s="10" t="s">
        <v>1029</v>
      </c>
      <c r="B545" s="35" t="s">
        <v>1030</v>
      </c>
      <c r="C545" s="171" t="s">
        <v>945</v>
      </c>
      <c r="D545" s="172" t="s">
        <v>1028</v>
      </c>
      <c r="E545" s="171" t="s">
        <v>106</v>
      </c>
      <c r="F545" s="172" t="s">
        <v>74</v>
      </c>
      <c r="G545" s="157"/>
    </row>
    <row r="546" spans="1:8" ht="25.5" customHeight="1">
      <c r="A546" s="10" t="s">
        <v>1031</v>
      </c>
      <c r="B546" s="2" t="s">
        <v>1032</v>
      </c>
      <c r="C546" s="171" t="s">
        <v>945</v>
      </c>
      <c r="D546" s="172" t="s">
        <v>106</v>
      </c>
      <c r="E546" s="171" t="s">
        <v>106</v>
      </c>
      <c r="F546" s="172" t="s">
        <v>74</v>
      </c>
      <c r="G546" s="157"/>
    </row>
    <row r="547" spans="1:8" ht="25.5" customHeight="1">
      <c r="A547" s="10" t="s">
        <v>1033</v>
      </c>
      <c r="B547" s="2" t="s">
        <v>1034</v>
      </c>
      <c r="C547" s="171" t="s">
        <v>945</v>
      </c>
      <c r="D547" s="172" t="s">
        <v>1028</v>
      </c>
      <c r="E547" s="171" t="s">
        <v>1028</v>
      </c>
      <c r="F547" s="172" t="s">
        <v>74</v>
      </c>
      <c r="G547" s="157"/>
    </row>
    <row r="548" spans="1:8" ht="25.5" customHeight="1">
      <c r="A548" s="10" t="s">
        <v>1035</v>
      </c>
      <c r="B548" s="2" t="s">
        <v>1036</v>
      </c>
      <c r="C548" s="171" t="s">
        <v>945</v>
      </c>
      <c r="D548" s="172" t="s">
        <v>1028</v>
      </c>
      <c r="E548" s="171" t="s">
        <v>106</v>
      </c>
      <c r="F548" s="172" t="s">
        <v>74</v>
      </c>
      <c r="G548" s="157"/>
    </row>
    <row r="549" spans="1:8" ht="25.5" customHeight="1">
      <c r="A549" s="10" t="s">
        <v>1037</v>
      </c>
      <c r="B549" s="2" t="s">
        <v>1038</v>
      </c>
      <c r="C549" s="171" t="s">
        <v>945</v>
      </c>
      <c r="D549" s="172" t="s">
        <v>106</v>
      </c>
      <c r="E549" s="171" t="s">
        <v>106</v>
      </c>
      <c r="F549" s="172" t="s">
        <v>74</v>
      </c>
      <c r="G549" s="157"/>
    </row>
    <row r="550" spans="1:8" ht="25.5" customHeight="1">
      <c r="A550" s="10" t="s">
        <v>1039</v>
      </c>
      <c r="B550" s="2" t="s">
        <v>1040</v>
      </c>
      <c r="C550" s="171" t="s">
        <v>945</v>
      </c>
      <c r="D550" s="172" t="s">
        <v>106</v>
      </c>
      <c r="E550" s="171" t="s">
        <v>106</v>
      </c>
      <c r="F550" s="172" t="s">
        <v>74</v>
      </c>
      <c r="G550" s="157"/>
    </row>
    <row r="551" spans="1:8" ht="25.5" customHeight="1">
      <c r="A551" s="10" t="s">
        <v>1041</v>
      </c>
      <c r="B551" s="2" t="s">
        <v>1042</v>
      </c>
      <c r="C551" s="171" t="s">
        <v>945</v>
      </c>
      <c r="D551" s="172" t="s">
        <v>106</v>
      </c>
      <c r="E551" s="171" t="s">
        <v>106</v>
      </c>
      <c r="F551" s="172" t="s">
        <v>74</v>
      </c>
      <c r="G551" s="157"/>
    </row>
    <row r="552" spans="1:8" ht="25.5" customHeight="1">
      <c r="A552" s="10" t="s">
        <v>1043</v>
      </c>
      <c r="B552" s="2" t="s">
        <v>1044</v>
      </c>
      <c r="C552" s="171" t="s">
        <v>945</v>
      </c>
      <c r="D552" s="172" t="s">
        <v>106</v>
      </c>
      <c r="E552" s="171" t="s">
        <v>106</v>
      </c>
      <c r="F552" s="172" t="s">
        <v>74</v>
      </c>
      <c r="G552" s="157"/>
    </row>
    <row r="553" spans="1:8" ht="25.5" customHeight="1">
      <c r="A553" s="4" t="s">
        <v>3</v>
      </c>
      <c r="B553" s="135" t="s">
        <v>1045</v>
      </c>
      <c r="C553" s="135"/>
      <c r="D553" s="135"/>
      <c r="E553" s="4" t="s">
        <v>5</v>
      </c>
      <c r="F553" s="34">
        <v>80030</v>
      </c>
      <c r="G553" s="135" t="s">
        <v>1</v>
      </c>
      <c r="H553" s="136" t="s">
        <v>1046</v>
      </c>
    </row>
    <row r="554" spans="1:8" ht="25.5" customHeight="1">
      <c r="A554" s="4" t="s">
        <v>6</v>
      </c>
      <c r="B554" s="135" t="s">
        <v>1047</v>
      </c>
      <c r="C554" s="135"/>
      <c r="D554" s="135"/>
      <c r="E554" s="155" t="s">
        <v>945</v>
      </c>
      <c r="F554" s="156"/>
      <c r="G554" s="135"/>
      <c r="H554" s="136"/>
    </row>
    <row r="555" spans="1:8" ht="25.5" customHeight="1">
      <c r="A555" s="137" t="s">
        <v>9</v>
      </c>
      <c r="B555" s="137" t="s">
        <v>10</v>
      </c>
      <c r="C555" s="159" t="s">
        <v>11</v>
      </c>
      <c r="D555" s="160"/>
      <c r="E555" s="163" t="s">
        <v>12</v>
      </c>
      <c r="F555" s="164"/>
      <c r="G555" s="135"/>
      <c r="H555" s="136"/>
    </row>
    <row r="556" spans="1:8" ht="25.5" customHeight="1">
      <c r="A556" s="137"/>
      <c r="B556" s="137"/>
      <c r="C556" s="161"/>
      <c r="D556" s="162"/>
      <c r="E556" s="165"/>
      <c r="F556" s="166"/>
      <c r="G556" s="135"/>
      <c r="H556" s="136"/>
    </row>
    <row r="557" spans="1:8" ht="25.5" customHeight="1">
      <c r="A557" s="10" t="s">
        <v>1048</v>
      </c>
      <c r="B557" s="2" t="s">
        <v>1049</v>
      </c>
      <c r="C557" s="171" t="s">
        <v>945</v>
      </c>
      <c r="D557" s="172" t="s">
        <v>38</v>
      </c>
      <c r="E557" s="171" t="s">
        <v>38</v>
      </c>
      <c r="F557" s="172" t="s">
        <v>74</v>
      </c>
      <c r="G557" s="158">
        <f>COUNTA(A557:A558)</f>
        <v>2</v>
      </c>
    </row>
    <row r="558" spans="1:8" ht="25.5" customHeight="1">
      <c r="A558" s="10" t="s">
        <v>1050</v>
      </c>
      <c r="B558" s="2" t="s">
        <v>1051</v>
      </c>
      <c r="C558" s="171" t="s">
        <v>945</v>
      </c>
      <c r="D558" s="172" t="s">
        <v>38</v>
      </c>
      <c r="E558" s="171" t="s">
        <v>38</v>
      </c>
      <c r="F558" s="172" t="s">
        <v>74</v>
      </c>
      <c r="G558" s="158"/>
    </row>
    <row r="559" spans="1:8" ht="25.5" customHeight="1">
      <c r="A559" s="4" t="s">
        <v>3</v>
      </c>
      <c r="B559" s="135" t="s">
        <v>1052</v>
      </c>
      <c r="C559" s="135"/>
      <c r="D559" s="135"/>
      <c r="E559" s="4" t="s">
        <v>5</v>
      </c>
      <c r="F559" s="34">
        <v>71109</v>
      </c>
      <c r="G559" s="135" t="s">
        <v>1</v>
      </c>
      <c r="H559" s="136" t="s">
        <v>1053</v>
      </c>
    </row>
    <row r="560" spans="1:8" ht="25.5" customHeight="1">
      <c r="A560" s="4" t="s">
        <v>6</v>
      </c>
      <c r="B560" s="135" t="s">
        <v>1054</v>
      </c>
      <c r="C560" s="135"/>
      <c r="D560" s="135"/>
      <c r="E560" s="155" t="s">
        <v>945</v>
      </c>
      <c r="F560" s="156"/>
      <c r="G560" s="135"/>
      <c r="H560" s="136"/>
    </row>
    <row r="561" spans="1:8" ht="25.5" customHeight="1">
      <c r="A561" s="137" t="s">
        <v>9</v>
      </c>
      <c r="B561" s="137" t="s">
        <v>10</v>
      </c>
      <c r="C561" s="159" t="s">
        <v>11</v>
      </c>
      <c r="D561" s="160"/>
      <c r="E561" s="163" t="s">
        <v>12</v>
      </c>
      <c r="F561" s="164"/>
      <c r="G561" s="135"/>
      <c r="H561" s="136"/>
    </row>
    <row r="562" spans="1:8" ht="25.5" customHeight="1">
      <c r="A562" s="137"/>
      <c r="B562" s="137"/>
      <c r="C562" s="161"/>
      <c r="D562" s="162"/>
      <c r="E562" s="165"/>
      <c r="F562" s="166"/>
      <c r="G562" s="135"/>
      <c r="H562" s="136"/>
    </row>
    <row r="563" spans="1:8" ht="25.5" customHeight="1">
      <c r="A563" s="14" t="s">
        <v>1055</v>
      </c>
      <c r="B563" s="2" t="s">
        <v>1056</v>
      </c>
      <c r="C563" s="171" t="s">
        <v>945</v>
      </c>
      <c r="D563" s="172" t="s">
        <v>64</v>
      </c>
      <c r="E563" s="171" t="s">
        <v>64</v>
      </c>
      <c r="F563" s="172" t="s">
        <v>74</v>
      </c>
      <c r="G563" s="2">
        <f>COUNTA(A563:A563)</f>
        <v>1</v>
      </c>
    </row>
    <row r="564" spans="1:8" ht="25.5" customHeight="1">
      <c r="A564" s="4" t="s">
        <v>3</v>
      </c>
      <c r="B564" s="135" t="s">
        <v>1057</v>
      </c>
      <c r="C564" s="135"/>
      <c r="D564" s="135"/>
      <c r="E564" s="4" t="s">
        <v>5</v>
      </c>
      <c r="F564" s="34">
        <v>119073</v>
      </c>
      <c r="G564" s="135" t="s">
        <v>1</v>
      </c>
      <c r="H564" s="136" t="s">
        <v>1058</v>
      </c>
    </row>
    <row r="565" spans="1:8" ht="25.5" customHeight="1">
      <c r="A565" s="4" t="s">
        <v>6</v>
      </c>
      <c r="B565" s="135" t="s">
        <v>1059</v>
      </c>
      <c r="C565" s="135"/>
      <c r="D565" s="135"/>
      <c r="E565" s="155" t="s">
        <v>945</v>
      </c>
      <c r="F565" s="156"/>
      <c r="G565" s="135"/>
      <c r="H565" s="136"/>
    </row>
    <row r="566" spans="1:8" ht="25.5" customHeight="1">
      <c r="A566" s="137" t="s">
        <v>9</v>
      </c>
      <c r="B566" s="137" t="s">
        <v>10</v>
      </c>
      <c r="C566" s="159" t="s">
        <v>11</v>
      </c>
      <c r="D566" s="160"/>
      <c r="E566" s="163" t="s">
        <v>12</v>
      </c>
      <c r="F566" s="164"/>
      <c r="G566" s="135"/>
      <c r="H566" s="136"/>
    </row>
    <row r="567" spans="1:8" ht="25.5" customHeight="1">
      <c r="A567" s="137"/>
      <c r="B567" s="137"/>
      <c r="C567" s="161"/>
      <c r="D567" s="162"/>
      <c r="E567" s="165"/>
      <c r="F567" s="166"/>
      <c r="G567" s="135"/>
      <c r="H567" s="136"/>
    </row>
    <row r="568" spans="1:8" ht="25.5" customHeight="1">
      <c r="A568" s="13" t="s">
        <v>2894</v>
      </c>
      <c r="B568" s="2" t="s">
        <v>1061</v>
      </c>
      <c r="C568" s="171" t="s">
        <v>945</v>
      </c>
      <c r="D568" s="172" t="s">
        <v>46</v>
      </c>
      <c r="E568" s="171" t="s">
        <v>46</v>
      </c>
      <c r="F568" s="172" t="s">
        <v>74</v>
      </c>
      <c r="G568" s="157">
        <f>COUNTA(A568:A576)</f>
        <v>9</v>
      </c>
    </row>
    <row r="569" spans="1:8" ht="25.5" customHeight="1">
      <c r="A569" s="13" t="s">
        <v>2894</v>
      </c>
      <c r="B569" s="2" t="s">
        <v>1063</v>
      </c>
      <c r="C569" s="171" t="s">
        <v>945</v>
      </c>
      <c r="D569" s="172" t="s">
        <v>46</v>
      </c>
      <c r="E569" s="171" t="s">
        <v>46</v>
      </c>
      <c r="F569" s="172" t="s">
        <v>74</v>
      </c>
      <c r="G569" s="157"/>
    </row>
    <row r="570" spans="1:8" ht="25.5" customHeight="1">
      <c r="A570" s="13" t="s">
        <v>2894</v>
      </c>
      <c r="B570" s="2" t="s">
        <v>1065</v>
      </c>
      <c r="C570" s="171" t="s">
        <v>945</v>
      </c>
      <c r="D570" s="172" t="s">
        <v>46</v>
      </c>
      <c r="E570" s="171" t="s">
        <v>46</v>
      </c>
      <c r="F570" s="172" t="s">
        <v>74</v>
      </c>
      <c r="G570" s="157"/>
    </row>
    <row r="571" spans="1:8" ht="25.5" customHeight="1">
      <c r="A571" s="13" t="s">
        <v>2894</v>
      </c>
      <c r="B571" s="2" t="s">
        <v>1067</v>
      </c>
      <c r="C571" s="171" t="s">
        <v>945</v>
      </c>
      <c r="D571" s="172" t="s">
        <v>46</v>
      </c>
      <c r="E571" s="171" t="s">
        <v>46</v>
      </c>
      <c r="F571" s="172" t="s">
        <v>74</v>
      </c>
      <c r="G571" s="157"/>
    </row>
    <row r="572" spans="1:8" ht="25.5" customHeight="1">
      <c r="A572" s="13" t="s">
        <v>2894</v>
      </c>
      <c r="B572" s="2" t="s">
        <v>1069</v>
      </c>
      <c r="C572" s="171" t="s">
        <v>945</v>
      </c>
      <c r="D572" s="172" t="s">
        <v>46</v>
      </c>
      <c r="E572" s="171" t="s">
        <v>46</v>
      </c>
      <c r="F572" s="172" t="s">
        <v>74</v>
      </c>
      <c r="G572" s="157"/>
    </row>
    <row r="573" spans="1:8" ht="25.5" customHeight="1">
      <c r="A573" s="13" t="s">
        <v>2894</v>
      </c>
      <c r="B573" s="2" t="s">
        <v>1071</v>
      </c>
      <c r="C573" s="171" t="s">
        <v>945</v>
      </c>
      <c r="D573" s="172" t="s">
        <v>46</v>
      </c>
      <c r="E573" s="171" t="s">
        <v>46</v>
      </c>
      <c r="F573" s="172" t="s">
        <v>74</v>
      </c>
      <c r="G573" s="157"/>
    </row>
    <row r="574" spans="1:8" ht="25.5" customHeight="1">
      <c r="A574" s="13" t="s">
        <v>2894</v>
      </c>
      <c r="B574" s="2" t="s">
        <v>1073</v>
      </c>
      <c r="C574" s="171" t="s">
        <v>945</v>
      </c>
      <c r="D574" s="172" t="s">
        <v>46</v>
      </c>
      <c r="E574" s="171" t="s">
        <v>46</v>
      </c>
      <c r="F574" s="172" t="s">
        <v>74</v>
      </c>
      <c r="G574" s="157"/>
    </row>
    <row r="575" spans="1:8" ht="25.5" customHeight="1">
      <c r="A575" s="13" t="s">
        <v>2894</v>
      </c>
      <c r="B575" s="2" t="s">
        <v>1075</v>
      </c>
      <c r="C575" s="171" t="s">
        <v>945</v>
      </c>
      <c r="D575" s="172" t="s">
        <v>46</v>
      </c>
      <c r="E575" s="171" t="s">
        <v>46</v>
      </c>
      <c r="F575" s="172" t="s">
        <v>74</v>
      </c>
      <c r="G575" s="157"/>
    </row>
    <row r="576" spans="1:8" ht="25.5" customHeight="1">
      <c r="A576" s="13" t="s">
        <v>2894</v>
      </c>
      <c r="B576" s="2" t="s">
        <v>1077</v>
      </c>
      <c r="C576" s="171" t="s">
        <v>945</v>
      </c>
      <c r="D576" s="172"/>
      <c r="E576" s="171" t="s">
        <v>46</v>
      </c>
      <c r="F576" s="172"/>
      <c r="G576" s="157"/>
    </row>
    <row r="577" spans="1:8" ht="25.5" customHeight="1">
      <c r="A577" s="4" t="s">
        <v>3</v>
      </c>
      <c r="B577" s="135" t="s">
        <v>1078</v>
      </c>
      <c r="C577" s="135"/>
      <c r="D577" s="135"/>
      <c r="E577" s="4" t="s">
        <v>5</v>
      </c>
      <c r="F577" s="12">
        <v>140977</v>
      </c>
      <c r="G577" s="273" t="s">
        <v>1</v>
      </c>
      <c r="H577" s="136" t="s">
        <v>1079</v>
      </c>
    </row>
    <row r="578" spans="1:8" ht="25.5" customHeight="1">
      <c r="A578" s="4" t="s">
        <v>6</v>
      </c>
      <c r="B578" s="135" t="s">
        <v>1080</v>
      </c>
      <c r="C578" s="135"/>
      <c r="D578" s="135"/>
      <c r="E578" s="155" t="s">
        <v>945</v>
      </c>
      <c r="F578" s="156"/>
      <c r="G578" s="273"/>
      <c r="H578" s="136"/>
    </row>
    <row r="579" spans="1:8" ht="25.5" customHeight="1">
      <c r="A579" s="137" t="s">
        <v>9</v>
      </c>
      <c r="B579" s="137" t="s">
        <v>10</v>
      </c>
      <c r="C579" s="159" t="s">
        <v>11</v>
      </c>
      <c r="D579" s="160"/>
      <c r="E579" s="163" t="s">
        <v>12</v>
      </c>
      <c r="F579" s="164"/>
      <c r="G579" s="273"/>
      <c r="H579" s="136"/>
    </row>
    <row r="580" spans="1:8" ht="25.5" customHeight="1">
      <c r="A580" s="137"/>
      <c r="B580" s="137"/>
      <c r="C580" s="161"/>
      <c r="D580" s="162"/>
      <c r="E580" s="165"/>
      <c r="F580" s="166"/>
      <c r="G580" s="135"/>
      <c r="H580" s="136"/>
    </row>
    <row r="581" spans="1:8" ht="25.5" customHeight="1">
      <c r="A581" s="14" t="s">
        <v>1081</v>
      </c>
      <c r="B581" s="2" t="s">
        <v>1082</v>
      </c>
      <c r="C581" s="171" t="s">
        <v>945</v>
      </c>
      <c r="D581" s="172"/>
      <c r="E581" s="171" t="s">
        <v>1083</v>
      </c>
      <c r="F581" s="172"/>
      <c r="G581" s="241">
        <f>COUNTA(A581:A582)</f>
        <v>2</v>
      </c>
    </row>
    <row r="582" spans="1:8" ht="25.5" customHeight="1">
      <c r="A582" s="14" t="s">
        <v>1084</v>
      </c>
      <c r="B582" s="2" t="s">
        <v>1085</v>
      </c>
      <c r="C582" s="171" t="s">
        <v>945</v>
      </c>
      <c r="D582" s="172"/>
      <c r="E582" s="171" t="s">
        <v>574</v>
      </c>
      <c r="F582" s="172"/>
      <c r="G582" s="243"/>
    </row>
    <row r="583" spans="1:8" ht="25.5" customHeight="1">
      <c r="A583" s="4" t="s">
        <v>3</v>
      </c>
      <c r="B583" s="135" t="s">
        <v>59</v>
      </c>
      <c r="C583" s="135"/>
      <c r="D583" s="135"/>
      <c r="E583" s="4" t="s">
        <v>5</v>
      </c>
      <c r="F583" s="12">
        <v>103694</v>
      </c>
      <c r="G583" s="273" t="s">
        <v>1</v>
      </c>
      <c r="H583" s="136" t="s">
        <v>1086</v>
      </c>
    </row>
    <row r="584" spans="1:8" ht="25.5" customHeight="1">
      <c r="A584" s="4" t="s">
        <v>6</v>
      </c>
      <c r="B584" s="135" t="s">
        <v>61</v>
      </c>
      <c r="C584" s="135"/>
      <c r="D584" s="135"/>
      <c r="E584" s="155" t="s">
        <v>945</v>
      </c>
      <c r="F584" s="156"/>
      <c r="G584" s="273"/>
      <c r="H584" s="136"/>
    </row>
    <row r="585" spans="1:8" ht="25.5" customHeight="1">
      <c r="A585" s="137" t="s">
        <v>9</v>
      </c>
      <c r="B585" s="137" t="s">
        <v>10</v>
      </c>
      <c r="C585" s="159" t="s">
        <v>11</v>
      </c>
      <c r="D585" s="160"/>
      <c r="E585" s="163" t="s">
        <v>12</v>
      </c>
      <c r="F585" s="164"/>
      <c r="G585" s="273"/>
      <c r="H585" s="136"/>
    </row>
    <row r="586" spans="1:8" ht="25.5" customHeight="1">
      <c r="A586" s="137"/>
      <c r="B586" s="137"/>
      <c r="C586" s="161"/>
      <c r="D586" s="162"/>
      <c r="E586" s="165"/>
      <c r="F586" s="166"/>
      <c r="G586" s="135"/>
      <c r="H586" s="136"/>
    </row>
    <row r="587" spans="1:8" ht="25.5" customHeight="1">
      <c r="A587" s="14" t="s">
        <v>1087</v>
      </c>
      <c r="B587" s="2" t="s">
        <v>1056</v>
      </c>
      <c r="C587" s="173" t="s">
        <v>945</v>
      </c>
      <c r="D587" s="174"/>
      <c r="E587" s="173" t="s">
        <v>64</v>
      </c>
      <c r="F587" s="174"/>
      <c r="G587" s="2">
        <f>COUNTA(A587:A587)</f>
        <v>1</v>
      </c>
      <c r="H587" s="66"/>
    </row>
    <row r="588" spans="1:8" ht="25.5" customHeight="1">
      <c r="A588" s="142" t="s">
        <v>1088</v>
      </c>
      <c r="B588" s="142"/>
      <c r="C588" s="142"/>
      <c r="D588" s="142"/>
      <c r="E588" s="142"/>
      <c r="F588" s="142"/>
      <c r="G588" s="15">
        <f>G587+G581+G568+G563+G557+G540+G524+G504</f>
        <v>56</v>
      </c>
    </row>
    <row r="589" spans="1:8" ht="25.5" customHeight="1">
      <c r="A589" s="143" t="s">
        <v>0</v>
      </c>
      <c r="B589" s="144"/>
      <c r="C589" s="144"/>
      <c r="D589" s="144"/>
      <c r="E589" s="144"/>
      <c r="F589" s="145"/>
      <c r="G589" s="135" t="s">
        <v>1</v>
      </c>
      <c r="H589" s="272" t="s">
        <v>1089</v>
      </c>
    </row>
    <row r="590" spans="1:8" ht="25.5" customHeight="1">
      <c r="A590" s="4" t="s">
        <v>1090</v>
      </c>
      <c r="B590" s="135" t="s">
        <v>1091</v>
      </c>
      <c r="C590" s="135"/>
      <c r="D590" s="135"/>
      <c r="E590" s="4" t="s">
        <v>5</v>
      </c>
      <c r="F590" s="12">
        <v>69970</v>
      </c>
      <c r="G590" s="135"/>
      <c r="H590" s="272"/>
    </row>
    <row r="591" spans="1:8" ht="25.5" customHeight="1">
      <c r="A591" s="4" t="s">
        <v>6</v>
      </c>
      <c r="B591" s="135" t="s">
        <v>1092</v>
      </c>
      <c r="C591" s="135"/>
      <c r="D591" s="135"/>
      <c r="E591" s="155" t="s">
        <v>1093</v>
      </c>
      <c r="F591" s="156"/>
      <c r="G591" s="135"/>
      <c r="H591" s="272"/>
    </row>
    <row r="592" spans="1:8" ht="25.5" customHeight="1">
      <c r="A592" s="137" t="s">
        <v>9</v>
      </c>
      <c r="B592" s="137" t="s">
        <v>10</v>
      </c>
      <c r="C592" s="159" t="s">
        <v>11</v>
      </c>
      <c r="D592" s="160"/>
      <c r="E592" s="163" t="s">
        <v>12</v>
      </c>
      <c r="F592" s="164"/>
      <c r="G592" s="135"/>
      <c r="H592" s="272"/>
    </row>
    <row r="593" spans="1:8" ht="25.5" customHeight="1">
      <c r="A593" s="137"/>
      <c r="B593" s="137"/>
      <c r="C593" s="161"/>
      <c r="D593" s="162"/>
      <c r="E593" s="165"/>
      <c r="F593" s="166"/>
      <c r="G593" s="135"/>
      <c r="H593" s="272"/>
    </row>
    <row r="594" spans="1:8" ht="25.5" customHeight="1">
      <c r="A594" s="13" t="s">
        <v>1094</v>
      </c>
      <c r="B594" s="3" t="s">
        <v>1095</v>
      </c>
      <c r="C594" s="171" t="s">
        <v>1096</v>
      </c>
      <c r="D594" s="172" t="s">
        <v>106</v>
      </c>
      <c r="E594" s="171" t="s">
        <v>106</v>
      </c>
      <c r="F594" s="172" t="s">
        <v>74</v>
      </c>
      <c r="G594" s="157">
        <f>COUNTA(A594:A597)</f>
        <v>4</v>
      </c>
    </row>
    <row r="595" spans="1:8" ht="25.5" customHeight="1">
      <c r="A595" s="30" t="s">
        <v>1097</v>
      </c>
      <c r="B595" s="31" t="s">
        <v>1098</v>
      </c>
      <c r="C595" s="171" t="s">
        <v>1096</v>
      </c>
      <c r="D595" s="172" t="s">
        <v>106</v>
      </c>
      <c r="E595" s="171" t="s">
        <v>106</v>
      </c>
      <c r="F595" s="172" t="s">
        <v>74</v>
      </c>
      <c r="G595" s="157"/>
    </row>
    <row r="596" spans="1:8" ht="25.5" customHeight="1">
      <c r="A596" s="13" t="s">
        <v>1099</v>
      </c>
      <c r="B596" s="3" t="s">
        <v>1100</v>
      </c>
      <c r="C596" s="171" t="s">
        <v>1096</v>
      </c>
      <c r="D596" s="172" t="s">
        <v>106</v>
      </c>
      <c r="E596" s="171" t="s">
        <v>106</v>
      </c>
      <c r="F596" s="172" t="s">
        <v>74</v>
      </c>
      <c r="G596" s="157"/>
    </row>
    <row r="597" spans="1:8" ht="25.5" customHeight="1">
      <c r="A597" s="13" t="s">
        <v>1101</v>
      </c>
      <c r="B597" s="3" t="s">
        <v>1102</v>
      </c>
      <c r="C597" s="171" t="s">
        <v>1096</v>
      </c>
      <c r="D597" s="172" t="s">
        <v>106</v>
      </c>
      <c r="E597" s="171" t="s">
        <v>106</v>
      </c>
      <c r="F597" s="172" t="s">
        <v>74</v>
      </c>
      <c r="G597" s="157"/>
    </row>
    <row r="598" spans="1:8" ht="25.5" customHeight="1">
      <c r="A598" s="4" t="s">
        <v>3</v>
      </c>
      <c r="B598" s="135" t="s">
        <v>1045</v>
      </c>
      <c r="C598" s="135"/>
      <c r="D598" s="135"/>
      <c r="E598" s="4" t="s">
        <v>5</v>
      </c>
      <c r="F598" s="12">
        <v>71847</v>
      </c>
      <c r="G598" s="135" t="s">
        <v>1</v>
      </c>
      <c r="H598" s="136" t="s">
        <v>1103</v>
      </c>
    </row>
    <row r="599" spans="1:8" ht="25.5" customHeight="1">
      <c r="A599" s="4" t="s">
        <v>6</v>
      </c>
      <c r="B599" s="135" t="s">
        <v>1104</v>
      </c>
      <c r="C599" s="135"/>
      <c r="D599" s="135"/>
      <c r="E599" s="4" t="s">
        <v>1105</v>
      </c>
      <c r="F599" s="4" t="s">
        <v>1106</v>
      </c>
      <c r="G599" s="135"/>
      <c r="H599" s="136"/>
    </row>
    <row r="600" spans="1:8" ht="25.5" customHeight="1">
      <c r="A600" s="137" t="s">
        <v>9</v>
      </c>
      <c r="B600" s="137" t="s">
        <v>10</v>
      </c>
      <c r="C600" s="159" t="s">
        <v>11</v>
      </c>
      <c r="D600" s="160"/>
      <c r="E600" s="163" t="s">
        <v>12</v>
      </c>
      <c r="F600" s="164"/>
      <c r="G600" s="135"/>
      <c r="H600" s="136"/>
    </row>
    <row r="601" spans="1:8" ht="25.5" customHeight="1">
      <c r="A601" s="137"/>
      <c r="B601" s="137"/>
      <c r="C601" s="161"/>
      <c r="D601" s="162"/>
      <c r="E601" s="165"/>
      <c r="F601" s="166"/>
      <c r="G601" s="135"/>
      <c r="H601" s="136"/>
    </row>
    <row r="602" spans="1:8" ht="25.5" customHeight="1">
      <c r="A602" s="13" t="s">
        <v>1107</v>
      </c>
      <c r="B602" s="3" t="s">
        <v>1108</v>
      </c>
      <c r="C602" s="171" t="s">
        <v>1096</v>
      </c>
      <c r="D602" s="172" t="s">
        <v>38</v>
      </c>
      <c r="E602" s="171" t="s">
        <v>38</v>
      </c>
      <c r="F602" s="172" t="s">
        <v>74</v>
      </c>
      <c r="G602" s="158">
        <f>COUNTA(A602:A604)</f>
        <v>3</v>
      </c>
    </row>
    <row r="603" spans="1:8" ht="25.5" customHeight="1">
      <c r="A603" s="13" t="s">
        <v>1109</v>
      </c>
      <c r="B603" s="3" t="s">
        <v>1110</v>
      </c>
      <c r="C603" s="171" t="s">
        <v>1096</v>
      </c>
      <c r="D603" s="172" t="s">
        <v>468</v>
      </c>
      <c r="E603" s="171" t="s">
        <v>468</v>
      </c>
      <c r="F603" s="172" t="s">
        <v>74</v>
      </c>
      <c r="G603" s="158"/>
    </row>
    <row r="604" spans="1:8" ht="25.5" customHeight="1">
      <c r="A604" s="13" t="s">
        <v>1111</v>
      </c>
      <c r="B604" s="3" t="s">
        <v>1112</v>
      </c>
      <c r="C604" s="171" t="s">
        <v>1096</v>
      </c>
      <c r="D604" s="172" t="s">
        <v>38</v>
      </c>
      <c r="E604" s="171" t="s">
        <v>38</v>
      </c>
      <c r="F604" s="172" t="s">
        <v>74</v>
      </c>
      <c r="G604" s="158"/>
    </row>
    <row r="605" spans="1:8" ht="25.5" customHeight="1">
      <c r="A605" s="4" t="s">
        <v>3</v>
      </c>
      <c r="B605" s="135" t="s">
        <v>1113</v>
      </c>
      <c r="C605" s="135"/>
      <c r="D605" s="135"/>
      <c r="E605" s="4" t="s">
        <v>5</v>
      </c>
      <c r="F605" s="12">
        <v>79806</v>
      </c>
      <c r="G605" s="135" t="s">
        <v>1</v>
      </c>
      <c r="H605" s="136" t="s">
        <v>1114</v>
      </c>
    </row>
    <row r="606" spans="1:8" ht="25.5" customHeight="1">
      <c r="A606" s="4" t="s">
        <v>6</v>
      </c>
      <c r="B606" s="135" t="s">
        <v>1115</v>
      </c>
      <c r="C606" s="135"/>
      <c r="D606" s="135"/>
      <c r="E606" s="155" t="s">
        <v>1093</v>
      </c>
      <c r="F606" s="156"/>
      <c r="G606" s="135"/>
      <c r="H606" s="136"/>
    </row>
    <row r="607" spans="1:8" ht="25.5" customHeight="1">
      <c r="A607" s="137" t="s">
        <v>9</v>
      </c>
      <c r="B607" s="137" t="s">
        <v>10</v>
      </c>
      <c r="C607" s="159" t="s">
        <v>11</v>
      </c>
      <c r="D607" s="160"/>
      <c r="E607" s="163" t="s">
        <v>12</v>
      </c>
      <c r="F607" s="164"/>
      <c r="G607" s="135"/>
      <c r="H607" s="136"/>
    </row>
    <row r="608" spans="1:8" ht="25.5" customHeight="1">
      <c r="A608" s="137"/>
      <c r="B608" s="137"/>
      <c r="C608" s="161"/>
      <c r="D608" s="162"/>
      <c r="E608" s="165"/>
      <c r="F608" s="166"/>
      <c r="G608" s="135"/>
      <c r="H608" s="136"/>
    </row>
    <row r="609" spans="1:8" ht="25.5" customHeight="1">
      <c r="A609" s="14" t="s">
        <v>1116</v>
      </c>
      <c r="B609" s="2" t="s">
        <v>1117</v>
      </c>
      <c r="C609" s="171" t="s">
        <v>1096</v>
      </c>
      <c r="D609" s="172" t="s">
        <v>1118</v>
      </c>
      <c r="E609" s="171" t="s">
        <v>35</v>
      </c>
      <c r="F609" s="172" t="s">
        <v>74</v>
      </c>
      <c r="G609" s="158">
        <f>COUNTA(A609:A611)</f>
        <v>3</v>
      </c>
    </row>
    <row r="610" spans="1:8" ht="25.5" customHeight="1">
      <c r="A610" s="30" t="s">
        <v>1119</v>
      </c>
      <c r="B610" s="31" t="s">
        <v>1120</v>
      </c>
      <c r="C610" s="171" t="s">
        <v>1096</v>
      </c>
      <c r="D610" s="172" t="s">
        <v>1118</v>
      </c>
      <c r="E610" s="171" t="s">
        <v>35</v>
      </c>
      <c r="F610" s="172" t="s">
        <v>74</v>
      </c>
      <c r="G610" s="158"/>
    </row>
    <row r="611" spans="1:8" ht="25.5" customHeight="1">
      <c r="A611" s="30" t="s">
        <v>1121</v>
      </c>
      <c r="B611" s="31" t="s">
        <v>1122</v>
      </c>
      <c r="C611" s="171" t="s">
        <v>1096</v>
      </c>
      <c r="D611" s="172" t="s">
        <v>1118</v>
      </c>
      <c r="E611" s="171" t="s">
        <v>35</v>
      </c>
      <c r="F611" s="172" t="s">
        <v>74</v>
      </c>
      <c r="G611" s="158"/>
    </row>
    <row r="612" spans="1:8" ht="25.5" customHeight="1">
      <c r="A612" s="4" t="s">
        <v>3</v>
      </c>
      <c r="B612" s="135" t="s">
        <v>1123</v>
      </c>
      <c r="C612" s="135"/>
      <c r="D612" s="135"/>
      <c r="E612" s="4" t="s">
        <v>5</v>
      </c>
      <c r="F612" s="12">
        <v>95581</v>
      </c>
      <c r="G612" s="135" t="s">
        <v>1</v>
      </c>
      <c r="H612" s="136" t="s">
        <v>1124</v>
      </c>
    </row>
    <row r="613" spans="1:8" ht="25.5" customHeight="1">
      <c r="A613" s="4" t="s">
        <v>6</v>
      </c>
      <c r="B613" s="135" t="s">
        <v>1125</v>
      </c>
      <c r="C613" s="135"/>
      <c r="D613" s="135"/>
      <c r="E613" s="155" t="s">
        <v>1093</v>
      </c>
      <c r="F613" s="156"/>
      <c r="G613" s="135"/>
      <c r="H613" s="136"/>
    </row>
    <row r="614" spans="1:8" ht="25.5" customHeight="1">
      <c r="A614" s="137" t="s">
        <v>9</v>
      </c>
      <c r="B614" s="137" t="s">
        <v>10</v>
      </c>
      <c r="C614" s="159" t="s">
        <v>11</v>
      </c>
      <c r="D614" s="160"/>
      <c r="E614" s="163" t="s">
        <v>12</v>
      </c>
      <c r="F614" s="164"/>
      <c r="G614" s="135"/>
      <c r="H614" s="136"/>
    </row>
    <row r="615" spans="1:8" ht="25.5" customHeight="1">
      <c r="A615" s="137"/>
      <c r="B615" s="137"/>
      <c r="C615" s="161"/>
      <c r="D615" s="162"/>
      <c r="E615" s="165"/>
      <c r="F615" s="166"/>
      <c r="G615" s="135"/>
      <c r="H615" s="136"/>
    </row>
    <row r="616" spans="1:8" ht="25.5" customHeight="1">
      <c r="A616" s="20" t="s">
        <v>1126</v>
      </c>
      <c r="B616" s="2" t="s">
        <v>1127</v>
      </c>
      <c r="C616" s="171" t="s">
        <v>1096</v>
      </c>
      <c r="D616" s="172" t="s">
        <v>1128</v>
      </c>
      <c r="E616" s="171" t="s">
        <v>1128</v>
      </c>
      <c r="F616" s="172" t="s">
        <v>74</v>
      </c>
      <c r="G616" s="158">
        <f>COUNTA(A616:A617)</f>
        <v>2</v>
      </c>
    </row>
    <row r="617" spans="1:8" ht="25.5" customHeight="1">
      <c r="A617" s="14" t="s">
        <v>1129</v>
      </c>
      <c r="B617" s="2" t="s">
        <v>1130</v>
      </c>
      <c r="C617" s="171" t="s">
        <v>1096</v>
      </c>
      <c r="D617" s="172" t="s">
        <v>19</v>
      </c>
      <c r="E617" s="171" t="s">
        <v>19</v>
      </c>
      <c r="F617" s="172" t="s">
        <v>74</v>
      </c>
      <c r="G617" s="158"/>
    </row>
    <row r="618" spans="1:8" ht="25.5" customHeight="1">
      <c r="A618" s="142" t="s">
        <v>1131</v>
      </c>
      <c r="B618" s="142"/>
      <c r="C618" s="142"/>
      <c r="D618" s="142"/>
      <c r="E618" s="142"/>
      <c r="F618" s="142"/>
      <c r="G618" s="15">
        <f>G616+G609+G602+G594</f>
        <v>12</v>
      </c>
    </row>
    <row r="619" spans="1:8" ht="25.5" customHeight="1">
      <c r="A619" s="143" t="s">
        <v>0</v>
      </c>
      <c r="B619" s="144"/>
      <c r="C619" s="144"/>
      <c r="D619" s="144"/>
      <c r="E619" s="144"/>
      <c r="F619" s="145"/>
      <c r="G619" s="206" t="s">
        <v>1</v>
      </c>
      <c r="H619" s="57"/>
    </row>
    <row r="620" spans="1:8" ht="25.5" customHeight="1">
      <c r="A620" s="1" t="s">
        <v>3</v>
      </c>
      <c r="B620" s="138" t="s">
        <v>1132</v>
      </c>
      <c r="C620" s="138"/>
      <c r="D620" s="138"/>
      <c r="E620" s="1" t="s">
        <v>5</v>
      </c>
      <c r="F620" s="27">
        <v>127853</v>
      </c>
      <c r="G620" s="182"/>
      <c r="H620" s="240" t="s">
        <v>852</v>
      </c>
    </row>
    <row r="621" spans="1:8" ht="25.5" customHeight="1">
      <c r="A621" s="1" t="s">
        <v>6</v>
      </c>
      <c r="B621" s="138" t="s">
        <v>1133</v>
      </c>
      <c r="C621" s="138"/>
      <c r="D621" s="138"/>
      <c r="E621" s="155" t="s">
        <v>1134</v>
      </c>
      <c r="F621" s="156"/>
      <c r="G621" s="182"/>
      <c r="H621" s="240"/>
    </row>
    <row r="622" spans="1:8" ht="25.5" customHeight="1">
      <c r="A622" s="139" t="s">
        <v>9</v>
      </c>
      <c r="B622" s="139" t="s">
        <v>10</v>
      </c>
      <c r="C622" s="159" t="s">
        <v>11</v>
      </c>
      <c r="D622" s="160"/>
      <c r="E622" s="163" t="s">
        <v>12</v>
      </c>
      <c r="F622" s="164"/>
      <c r="G622" s="182"/>
      <c r="H622" s="240"/>
    </row>
    <row r="623" spans="1:8" ht="25.5" customHeight="1">
      <c r="A623" s="139"/>
      <c r="B623" s="139"/>
      <c r="C623" s="161"/>
      <c r="D623" s="162"/>
      <c r="E623" s="165"/>
      <c r="F623" s="166"/>
      <c r="G623" s="183"/>
      <c r="H623" s="240"/>
    </row>
    <row r="624" spans="1:8" ht="25.5" customHeight="1">
      <c r="A624" s="30" t="s">
        <v>1135</v>
      </c>
      <c r="B624" s="31" t="s">
        <v>1136</v>
      </c>
      <c r="C624" s="171" t="s">
        <v>1134</v>
      </c>
      <c r="D624" s="172" t="s">
        <v>1137</v>
      </c>
      <c r="E624" s="171" t="s">
        <v>1137</v>
      </c>
      <c r="F624" s="172" t="s">
        <v>74</v>
      </c>
      <c r="G624" s="223">
        <f>COUNTA(A624:A636)</f>
        <v>13</v>
      </c>
      <c r="H624" s="37"/>
    </row>
    <row r="625" spans="1:8" ht="25.5" customHeight="1">
      <c r="A625" s="30" t="s">
        <v>1138</v>
      </c>
      <c r="B625" s="31" t="s">
        <v>1139</v>
      </c>
      <c r="C625" s="171" t="s">
        <v>1134</v>
      </c>
      <c r="D625" s="172" t="s">
        <v>1140</v>
      </c>
      <c r="E625" s="171" t="s">
        <v>1140</v>
      </c>
      <c r="F625" s="172" t="s">
        <v>74</v>
      </c>
      <c r="G625" s="223"/>
      <c r="H625" s="37"/>
    </row>
    <row r="626" spans="1:8" ht="25.5" customHeight="1">
      <c r="A626" s="30" t="s">
        <v>1141</v>
      </c>
      <c r="B626" s="31" t="s">
        <v>1142</v>
      </c>
      <c r="C626" s="171" t="s">
        <v>1134</v>
      </c>
      <c r="D626" s="172" t="s">
        <v>92</v>
      </c>
      <c r="E626" s="171" t="s">
        <v>92</v>
      </c>
      <c r="F626" s="172" t="s">
        <v>74</v>
      </c>
      <c r="G626" s="223"/>
      <c r="H626" s="37"/>
    </row>
    <row r="627" spans="1:8" ht="25.5" customHeight="1">
      <c r="A627" s="30" t="s">
        <v>1143</v>
      </c>
      <c r="B627" s="31" t="s">
        <v>1144</v>
      </c>
      <c r="C627" s="171" t="s">
        <v>1134</v>
      </c>
      <c r="D627" s="172" t="s">
        <v>1140</v>
      </c>
      <c r="E627" s="171" t="s">
        <v>1140</v>
      </c>
      <c r="F627" s="172" t="s">
        <v>74</v>
      </c>
      <c r="G627" s="223"/>
      <c r="H627" s="37"/>
    </row>
    <row r="628" spans="1:8" ht="25.5" customHeight="1">
      <c r="A628" s="30" t="s">
        <v>1145</v>
      </c>
      <c r="B628" s="31" t="s">
        <v>1146</v>
      </c>
      <c r="C628" s="171" t="s">
        <v>1134</v>
      </c>
      <c r="D628" s="172" t="s">
        <v>1140</v>
      </c>
      <c r="E628" s="171" t="s">
        <v>1140</v>
      </c>
      <c r="F628" s="172" t="s">
        <v>74</v>
      </c>
      <c r="G628" s="223"/>
      <c r="H628" s="37"/>
    </row>
    <row r="629" spans="1:8" ht="25.5" customHeight="1">
      <c r="A629" s="30" t="s">
        <v>1147</v>
      </c>
      <c r="B629" s="31" t="s">
        <v>1148</v>
      </c>
      <c r="C629" s="171" t="s">
        <v>1134</v>
      </c>
      <c r="D629" s="172" t="s">
        <v>73</v>
      </c>
      <c r="E629" s="171" t="s">
        <v>73</v>
      </c>
      <c r="F629" s="172" t="s">
        <v>74</v>
      </c>
      <c r="G629" s="223"/>
      <c r="H629" s="37"/>
    </row>
    <row r="630" spans="1:8" ht="25.5" customHeight="1">
      <c r="A630" s="30" t="s">
        <v>1149</v>
      </c>
      <c r="B630" s="31" t="s">
        <v>1150</v>
      </c>
      <c r="C630" s="171" t="s">
        <v>1134</v>
      </c>
      <c r="D630" s="172" t="s">
        <v>19</v>
      </c>
      <c r="E630" s="171" t="s">
        <v>19</v>
      </c>
      <c r="F630" s="172" t="s">
        <v>74</v>
      </c>
      <c r="G630" s="223"/>
      <c r="H630" s="37"/>
    </row>
    <row r="631" spans="1:8" ht="25.5" customHeight="1">
      <c r="A631" s="30" t="s">
        <v>1151</v>
      </c>
      <c r="B631" s="31" t="s">
        <v>1152</v>
      </c>
      <c r="C631" s="171" t="s">
        <v>1134</v>
      </c>
      <c r="D631" s="172" t="s">
        <v>73</v>
      </c>
      <c r="E631" s="171" t="s">
        <v>73</v>
      </c>
      <c r="F631" s="172" t="s">
        <v>74</v>
      </c>
      <c r="G631" s="223"/>
      <c r="H631" s="38"/>
    </row>
    <row r="632" spans="1:8" ht="25.5" customHeight="1">
      <c r="A632" s="30" t="s">
        <v>1153</v>
      </c>
      <c r="B632" s="31" t="s">
        <v>1154</v>
      </c>
      <c r="C632" s="171" t="s">
        <v>1134</v>
      </c>
      <c r="D632" s="172" t="s">
        <v>1155</v>
      </c>
      <c r="E632" s="171" t="s">
        <v>1155</v>
      </c>
      <c r="F632" s="172" t="s">
        <v>74</v>
      </c>
      <c r="G632" s="223"/>
      <c r="H632" s="38"/>
    </row>
    <row r="633" spans="1:8" ht="25.5" customHeight="1">
      <c r="A633" s="30" t="s">
        <v>1156</v>
      </c>
      <c r="B633" s="31" t="s">
        <v>1157</v>
      </c>
      <c r="C633" s="171" t="s">
        <v>1134</v>
      </c>
      <c r="D633" s="172" t="s">
        <v>1155</v>
      </c>
      <c r="E633" s="171" t="s">
        <v>1155</v>
      </c>
      <c r="F633" s="172" t="s">
        <v>74</v>
      </c>
      <c r="G633" s="223"/>
      <c r="H633" s="38"/>
    </row>
    <row r="634" spans="1:8" ht="25.5" customHeight="1">
      <c r="A634" s="30" t="s">
        <v>1158</v>
      </c>
      <c r="B634" s="31" t="s">
        <v>1159</v>
      </c>
      <c r="C634" s="171" t="s">
        <v>1134</v>
      </c>
      <c r="D634" s="172" t="s">
        <v>1160</v>
      </c>
      <c r="E634" s="171" t="s">
        <v>1160</v>
      </c>
      <c r="F634" s="172" t="s">
        <v>74</v>
      </c>
      <c r="G634" s="223"/>
      <c r="H634" s="38"/>
    </row>
    <row r="635" spans="1:8" ht="25.5" customHeight="1">
      <c r="A635" s="30" t="s">
        <v>1161</v>
      </c>
      <c r="B635" s="31" t="s">
        <v>1162</v>
      </c>
      <c r="C635" s="171" t="s">
        <v>1134</v>
      </c>
      <c r="D635" s="172" t="s">
        <v>73</v>
      </c>
      <c r="E635" s="171" t="s">
        <v>73</v>
      </c>
      <c r="F635" s="172" t="s">
        <v>74</v>
      </c>
      <c r="G635" s="223"/>
      <c r="H635" s="38"/>
    </row>
    <row r="636" spans="1:8" ht="25.5" customHeight="1">
      <c r="A636" s="30" t="s">
        <v>1163</v>
      </c>
      <c r="B636" s="31" t="s">
        <v>1164</v>
      </c>
      <c r="C636" s="171" t="s">
        <v>1134</v>
      </c>
      <c r="D636" s="172" t="s">
        <v>73</v>
      </c>
      <c r="E636" s="171" t="s">
        <v>73</v>
      </c>
      <c r="F636" s="172" t="s">
        <v>74</v>
      </c>
      <c r="G636" s="223"/>
      <c r="H636" s="38"/>
    </row>
    <row r="637" spans="1:8" ht="25.5" customHeight="1">
      <c r="A637" s="4" t="s">
        <v>3</v>
      </c>
      <c r="B637" s="135" t="s">
        <v>1165</v>
      </c>
      <c r="C637" s="135"/>
      <c r="D637" s="135"/>
      <c r="E637" s="4" t="s">
        <v>5</v>
      </c>
      <c r="F637" s="12">
        <v>69416</v>
      </c>
      <c r="G637" s="135" t="s">
        <v>1</v>
      </c>
      <c r="H637" s="208" t="s">
        <v>1166</v>
      </c>
    </row>
    <row r="638" spans="1:8" ht="25.5" customHeight="1">
      <c r="A638" s="4" t="s">
        <v>6</v>
      </c>
      <c r="B638" s="135" t="s">
        <v>1167</v>
      </c>
      <c r="C638" s="135"/>
      <c r="D638" s="135"/>
      <c r="E638" s="155" t="s">
        <v>1134</v>
      </c>
      <c r="F638" s="156"/>
      <c r="G638" s="135"/>
      <c r="H638" s="208"/>
    </row>
    <row r="639" spans="1:8" ht="25.5" customHeight="1">
      <c r="A639" s="137" t="s">
        <v>9</v>
      </c>
      <c r="B639" s="137" t="s">
        <v>10</v>
      </c>
      <c r="C639" s="159" t="s">
        <v>11</v>
      </c>
      <c r="D639" s="160"/>
      <c r="E639" s="163" t="s">
        <v>12</v>
      </c>
      <c r="F639" s="164"/>
      <c r="G639" s="135"/>
      <c r="H639" s="208"/>
    </row>
    <row r="640" spans="1:8" ht="25.5" customHeight="1">
      <c r="A640" s="137"/>
      <c r="B640" s="137"/>
      <c r="C640" s="161"/>
      <c r="D640" s="162"/>
      <c r="E640" s="165"/>
      <c r="F640" s="166"/>
      <c r="G640" s="135"/>
      <c r="H640" s="208"/>
    </row>
    <row r="641" spans="1:8" ht="25.5" customHeight="1">
      <c r="A641" s="30" t="s">
        <v>1168</v>
      </c>
      <c r="B641" s="31" t="s">
        <v>1169</v>
      </c>
      <c r="C641" s="171" t="s">
        <v>1134</v>
      </c>
      <c r="D641" s="172" t="s">
        <v>106</v>
      </c>
      <c r="E641" s="171" t="s">
        <v>106</v>
      </c>
      <c r="F641" s="172" t="s">
        <v>74</v>
      </c>
      <c r="G641" s="157">
        <f>COUNTA(A641:A656)</f>
        <v>16</v>
      </c>
    </row>
    <row r="642" spans="1:8" ht="25.5" customHeight="1">
      <c r="A642" s="30" t="s">
        <v>1170</v>
      </c>
      <c r="B642" s="31" t="s">
        <v>1171</v>
      </c>
      <c r="C642" s="171" t="s">
        <v>1134</v>
      </c>
      <c r="D642" s="172" t="s">
        <v>407</v>
      </c>
      <c r="E642" s="171" t="s">
        <v>407</v>
      </c>
      <c r="F642" s="172" t="s">
        <v>74</v>
      </c>
      <c r="G642" s="157"/>
    </row>
    <row r="643" spans="1:8" ht="25.5" customHeight="1">
      <c r="A643" s="30" t="s">
        <v>1172</v>
      </c>
      <c r="B643" s="31" t="s">
        <v>1173</v>
      </c>
      <c r="C643" s="171" t="s">
        <v>1134</v>
      </c>
      <c r="D643" s="172" t="s">
        <v>106</v>
      </c>
      <c r="E643" s="171" t="s">
        <v>1174</v>
      </c>
      <c r="F643" s="172" t="s">
        <v>74</v>
      </c>
      <c r="G643" s="157"/>
    </row>
    <row r="644" spans="1:8" ht="25.5" customHeight="1">
      <c r="A644" s="30" t="s">
        <v>1175</v>
      </c>
      <c r="B644" s="31" t="s">
        <v>1176</v>
      </c>
      <c r="C644" s="171" t="s">
        <v>1134</v>
      </c>
      <c r="D644" s="172" t="s">
        <v>106</v>
      </c>
      <c r="E644" s="171" t="s">
        <v>106</v>
      </c>
      <c r="F644" s="172" t="s">
        <v>74</v>
      </c>
      <c r="G644" s="157"/>
    </row>
    <row r="645" spans="1:8" ht="25.5" customHeight="1">
      <c r="A645" s="30" t="s">
        <v>1177</v>
      </c>
      <c r="B645" s="31" t="s">
        <v>1178</v>
      </c>
      <c r="C645" s="171" t="s">
        <v>1134</v>
      </c>
      <c r="D645" s="172" t="s">
        <v>106</v>
      </c>
      <c r="E645" s="171" t="s">
        <v>106</v>
      </c>
      <c r="F645" s="172" t="s">
        <v>74</v>
      </c>
      <c r="G645" s="157"/>
    </row>
    <row r="646" spans="1:8" ht="25.5" customHeight="1">
      <c r="A646" s="30" t="s">
        <v>1179</v>
      </c>
      <c r="B646" s="31" t="s">
        <v>1180</v>
      </c>
      <c r="C646" s="171" t="s">
        <v>1134</v>
      </c>
      <c r="D646" s="172" t="s">
        <v>106</v>
      </c>
      <c r="E646" s="171" t="s">
        <v>106</v>
      </c>
      <c r="F646" s="172" t="s">
        <v>74</v>
      </c>
      <c r="G646" s="157"/>
    </row>
    <row r="647" spans="1:8" ht="25.5" customHeight="1">
      <c r="A647" s="30" t="s">
        <v>1181</v>
      </c>
      <c r="B647" s="31" t="s">
        <v>1182</v>
      </c>
      <c r="C647" s="171" t="s">
        <v>1134</v>
      </c>
      <c r="D647" s="172" t="s">
        <v>106</v>
      </c>
      <c r="E647" s="171" t="s">
        <v>106</v>
      </c>
      <c r="F647" s="172" t="s">
        <v>74</v>
      </c>
      <c r="G647" s="157"/>
    </row>
    <row r="648" spans="1:8" ht="25.5" customHeight="1">
      <c r="A648" s="30" t="s">
        <v>1183</v>
      </c>
      <c r="B648" s="31" t="s">
        <v>1184</v>
      </c>
      <c r="C648" s="171" t="s">
        <v>1134</v>
      </c>
      <c r="D648" s="172" t="s">
        <v>106</v>
      </c>
      <c r="E648" s="171" t="s">
        <v>106</v>
      </c>
      <c r="F648" s="172" t="s">
        <v>74</v>
      </c>
      <c r="G648" s="157"/>
    </row>
    <row r="649" spans="1:8" ht="25.5" customHeight="1">
      <c r="A649" s="30" t="s">
        <v>1185</v>
      </c>
      <c r="B649" s="31" t="s">
        <v>1186</v>
      </c>
      <c r="C649" s="171" t="s">
        <v>1134</v>
      </c>
      <c r="D649" s="172" t="s">
        <v>106</v>
      </c>
      <c r="E649" s="171" t="s">
        <v>106</v>
      </c>
      <c r="F649" s="172" t="s">
        <v>74</v>
      </c>
      <c r="G649" s="157"/>
    </row>
    <row r="650" spans="1:8" ht="25.5" customHeight="1">
      <c r="A650" s="30" t="s">
        <v>1187</v>
      </c>
      <c r="B650" s="31" t="s">
        <v>1188</v>
      </c>
      <c r="C650" s="171" t="s">
        <v>1134</v>
      </c>
      <c r="D650" s="172" t="s">
        <v>106</v>
      </c>
      <c r="E650" s="171" t="s">
        <v>106</v>
      </c>
      <c r="F650" s="172" t="s">
        <v>74</v>
      </c>
      <c r="G650" s="157"/>
      <c r="H650" s="11"/>
    </row>
    <row r="651" spans="1:8" ht="25.5" customHeight="1">
      <c r="A651" s="30" t="s">
        <v>1189</v>
      </c>
      <c r="B651" s="31" t="s">
        <v>1190</v>
      </c>
      <c r="C651" s="171" t="s">
        <v>1134</v>
      </c>
      <c r="D651" s="172" t="s">
        <v>106</v>
      </c>
      <c r="E651" s="171" t="s">
        <v>106</v>
      </c>
      <c r="F651" s="172" t="s">
        <v>74</v>
      </c>
      <c r="G651" s="157"/>
      <c r="H651" s="11"/>
    </row>
    <row r="652" spans="1:8" ht="25.5" customHeight="1">
      <c r="A652" s="30" t="s">
        <v>1191</v>
      </c>
      <c r="B652" s="31" t="s">
        <v>1192</v>
      </c>
      <c r="C652" s="171" t="s">
        <v>1134</v>
      </c>
      <c r="D652" s="172" t="s">
        <v>106</v>
      </c>
      <c r="E652" s="171" t="s">
        <v>106</v>
      </c>
      <c r="F652" s="172" t="s">
        <v>74</v>
      </c>
      <c r="G652" s="157"/>
      <c r="H652" s="11"/>
    </row>
    <row r="653" spans="1:8" ht="25.5" customHeight="1">
      <c r="A653" s="30" t="s">
        <v>1193</v>
      </c>
      <c r="B653" s="31" t="s">
        <v>1194</v>
      </c>
      <c r="C653" s="171" t="s">
        <v>1134</v>
      </c>
      <c r="D653" s="172" t="s">
        <v>106</v>
      </c>
      <c r="E653" s="171" t="s">
        <v>106</v>
      </c>
      <c r="F653" s="172" t="s">
        <v>74</v>
      </c>
      <c r="G653" s="157"/>
      <c r="H653" s="11"/>
    </row>
    <row r="654" spans="1:8" ht="25.5" customHeight="1">
      <c r="A654" s="30" t="s">
        <v>1195</v>
      </c>
      <c r="B654" s="31" t="s">
        <v>1196</v>
      </c>
      <c r="C654" s="171" t="s">
        <v>1134</v>
      </c>
      <c r="D654" s="172" t="s">
        <v>106</v>
      </c>
      <c r="E654" s="171" t="s">
        <v>106</v>
      </c>
      <c r="F654" s="172" t="s">
        <v>74</v>
      </c>
      <c r="G654" s="157"/>
      <c r="H654" s="11"/>
    </row>
    <row r="655" spans="1:8" ht="25.5" customHeight="1">
      <c r="A655" s="30" t="s">
        <v>1197</v>
      </c>
      <c r="B655" s="31" t="s">
        <v>1198</v>
      </c>
      <c r="C655" s="171" t="s">
        <v>1134</v>
      </c>
      <c r="D655" s="172"/>
      <c r="E655" s="171" t="s">
        <v>106</v>
      </c>
      <c r="F655" s="172"/>
      <c r="G655" s="157"/>
      <c r="H655" s="11"/>
    </row>
    <row r="656" spans="1:8" ht="25.5" customHeight="1">
      <c r="A656" s="30" t="s">
        <v>1199</v>
      </c>
      <c r="B656" s="31" t="s">
        <v>1200</v>
      </c>
      <c r="C656" s="171" t="s">
        <v>1134</v>
      </c>
      <c r="D656" s="172" t="s">
        <v>106</v>
      </c>
      <c r="E656" s="171" t="s">
        <v>1174</v>
      </c>
      <c r="F656" s="172" t="s">
        <v>74</v>
      </c>
      <c r="G656" s="157"/>
      <c r="H656" s="11"/>
    </row>
    <row r="657" spans="1:8" ht="25.5" customHeight="1">
      <c r="A657" s="4" t="s">
        <v>3</v>
      </c>
      <c r="B657" s="135" t="s">
        <v>1165</v>
      </c>
      <c r="C657" s="135"/>
      <c r="D657" s="135"/>
      <c r="E657" s="4" t="s">
        <v>5</v>
      </c>
      <c r="F657" s="12">
        <v>142748</v>
      </c>
      <c r="G657" s="135" t="s">
        <v>1</v>
      </c>
      <c r="H657" s="208" t="s">
        <v>227</v>
      </c>
    </row>
    <row r="658" spans="1:8" ht="25.5" customHeight="1">
      <c r="A658" s="4" t="s">
        <v>6</v>
      </c>
      <c r="B658" s="135" t="s">
        <v>1201</v>
      </c>
      <c r="C658" s="135"/>
      <c r="D658" s="135"/>
      <c r="E658" s="155" t="s">
        <v>1134</v>
      </c>
      <c r="F658" s="156"/>
      <c r="G658" s="135"/>
      <c r="H658" s="208"/>
    </row>
    <row r="659" spans="1:8" ht="25.5" customHeight="1">
      <c r="A659" s="137" t="s">
        <v>9</v>
      </c>
      <c r="B659" s="137" t="s">
        <v>10</v>
      </c>
      <c r="C659" s="159" t="s">
        <v>11</v>
      </c>
      <c r="D659" s="160"/>
      <c r="E659" s="163" t="s">
        <v>12</v>
      </c>
      <c r="F659" s="164"/>
      <c r="G659" s="135"/>
      <c r="H659" s="208"/>
    </row>
    <row r="660" spans="1:8" ht="25.5" customHeight="1">
      <c r="A660" s="137"/>
      <c r="B660" s="137"/>
      <c r="C660" s="161"/>
      <c r="D660" s="162"/>
      <c r="E660" s="165"/>
      <c r="F660" s="166"/>
      <c r="G660" s="135"/>
      <c r="H660" s="208"/>
    </row>
    <row r="661" spans="1:8" ht="25.5" customHeight="1">
      <c r="A661" s="30" t="s">
        <v>1202</v>
      </c>
      <c r="B661" s="31" t="s">
        <v>1203</v>
      </c>
      <c r="C661" s="171" t="s">
        <v>1134</v>
      </c>
      <c r="D661" s="172" t="s">
        <v>106</v>
      </c>
      <c r="E661" s="171" t="s">
        <v>35</v>
      </c>
      <c r="F661" s="172"/>
      <c r="G661" s="157">
        <f>COUNTA(A661:A675)</f>
        <v>15</v>
      </c>
      <c r="H661" s="11"/>
    </row>
    <row r="662" spans="1:8" ht="25.5" customHeight="1">
      <c r="A662" s="30" t="s">
        <v>1204</v>
      </c>
      <c r="B662" s="31" t="s">
        <v>1205</v>
      </c>
      <c r="C662" s="171" t="s">
        <v>1134</v>
      </c>
      <c r="D662" s="172" t="s">
        <v>106</v>
      </c>
      <c r="E662" s="171" t="s">
        <v>38</v>
      </c>
      <c r="F662" s="172"/>
      <c r="G662" s="157"/>
      <c r="H662" s="11"/>
    </row>
    <row r="663" spans="1:8" ht="25.5" customHeight="1">
      <c r="A663" s="30" t="s">
        <v>1206</v>
      </c>
      <c r="B663" s="31" t="s">
        <v>1207</v>
      </c>
      <c r="C663" s="171" t="s">
        <v>1134</v>
      </c>
      <c r="D663" s="172" t="s">
        <v>106</v>
      </c>
      <c r="E663" s="171" t="s">
        <v>35</v>
      </c>
      <c r="F663" s="172"/>
      <c r="G663" s="157"/>
      <c r="H663" s="11"/>
    </row>
    <row r="664" spans="1:8" ht="25.5" customHeight="1">
      <c r="A664" s="30" t="s">
        <v>1208</v>
      </c>
      <c r="B664" s="31" t="s">
        <v>1209</v>
      </c>
      <c r="C664" s="171" t="s">
        <v>1134</v>
      </c>
      <c r="D664" s="172" t="s">
        <v>106</v>
      </c>
      <c r="E664" s="171" t="s">
        <v>407</v>
      </c>
      <c r="F664" s="172"/>
      <c r="G664" s="157"/>
      <c r="H664" s="11"/>
    </row>
    <row r="665" spans="1:8" ht="25.5" customHeight="1">
      <c r="A665" s="30" t="s">
        <v>1210</v>
      </c>
      <c r="B665" s="31" t="s">
        <v>1211</v>
      </c>
      <c r="C665" s="171" t="s">
        <v>1134</v>
      </c>
      <c r="D665" s="172" t="s">
        <v>106</v>
      </c>
      <c r="E665" s="171" t="s">
        <v>35</v>
      </c>
      <c r="F665" s="172"/>
      <c r="G665" s="157"/>
      <c r="H665" s="11"/>
    </row>
    <row r="666" spans="1:8" ht="25.5" customHeight="1">
      <c r="A666" s="30" t="s">
        <v>1212</v>
      </c>
      <c r="B666" s="31" t="s">
        <v>1213</v>
      </c>
      <c r="C666" s="171" t="s">
        <v>1134</v>
      </c>
      <c r="D666" s="172" t="s">
        <v>106</v>
      </c>
      <c r="E666" s="171" t="s">
        <v>38</v>
      </c>
      <c r="F666" s="172"/>
      <c r="G666" s="157"/>
      <c r="H666" s="11"/>
    </row>
    <row r="667" spans="1:8" ht="25.5" customHeight="1">
      <c r="A667" s="30" t="s">
        <v>1214</v>
      </c>
      <c r="B667" s="31" t="s">
        <v>1215</v>
      </c>
      <c r="C667" s="171" t="s">
        <v>1134</v>
      </c>
      <c r="D667" s="172" t="s">
        <v>106</v>
      </c>
      <c r="E667" s="171" t="s">
        <v>35</v>
      </c>
      <c r="F667" s="172"/>
      <c r="G667" s="157"/>
      <c r="H667" s="11"/>
    </row>
    <row r="668" spans="1:8" ht="25.5" customHeight="1">
      <c r="A668" s="30" t="s">
        <v>1216</v>
      </c>
      <c r="B668" s="31" t="s">
        <v>1217</v>
      </c>
      <c r="C668" s="171" t="s">
        <v>1134</v>
      </c>
      <c r="D668" s="172" t="s">
        <v>106</v>
      </c>
      <c r="E668" s="171" t="s">
        <v>35</v>
      </c>
      <c r="F668" s="172"/>
      <c r="G668" s="157"/>
      <c r="H668" s="11"/>
    </row>
    <row r="669" spans="1:8" ht="25.5" customHeight="1">
      <c r="A669" s="30" t="s">
        <v>1218</v>
      </c>
      <c r="B669" s="31" t="s">
        <v>1219</v>
      </c>
      <c r="C669" s="171" t="s">
        <v>1134</v>
      </c>
      <c r="D669" s="172" t="s">
        <v>106</v>
      </c>
      <c r="E669" s="171" t="s">
        <v>38</v>
      </c>
      <c r="F669" s="172"/>
      <c r="G669" s="157"/>
      <c r="H669" s="11"/>
    </row>
    <row r="670" spans="1:8" ht="25.5" customHeight="1">
      <c r="A670" s="30" t="s">
        <v>1220</v>
      </c>
      <c r="B670" s="31" t="s">
        <v>1221</v>
      </c>
      <c r="C670" s="171" t="s">
        <v>1134</v>
      </c>
      <c r="D670" s="172" t="s">
        <v>106</v>
      </c>
      <c r="E670" s="171" t="s">
        <v>35</v>
      </c>
      <c r="F670" s="172"/>
      <c r="G670" s="157"/>
      <c r="H670" s="11"/>
    </row>
    <row r="671" spans="1:8" ht="25.5" customHeight="1">
      <c r="A671" s="30" t="s">
        <v>1222</v>
      </c>
      <c r="B671" s="31" t="s">
        <v>1223</v>
      </c>
      <c r="C671" s="171" t="s">
        <v>1134</v>
      </c>
      <c r="D671" s="172" t="s">
        <v>106</v>
      </c>
      <c r="E671" s="171" t="s">
        <v>252</v>
      </c>
      <c r="F671" s="172"/>
      <c r="G671" s="157"/>
      <c r="H671" s="11"/>
    </row>
    <row r="672" spans="1:8" ht="25.5" customHeight="1">
      <c r="A672" s="30" t="s">
        <v>1224</v>
      </c>
      <c r="B672" s="31" t="s">
        <v>1225</v>
      </c>
      <c r="C672" s="171" t="s">
        <v>1134</v>
      </c>
      <c r="D672" s="172" t="s">
        <v>106</v>
      </c>
      <c r="E672" s="171" t="s">
        <v>574</v>
      </c>
      <c r="F672" s="172"/>
      <c r="G672" s="157"/>
      <c r="H672" s="11"/>
    </row>
    <row r="673" spans="1:8" ht="25.5" customHeight="1">
      <c r="A673" s="30" t="s">
        <v>1226</v>
      </c>
      <c r="B673" s="31" t="s">
        <v>1227</v>
      </c>
      <c r="C673" s="171" t="s">
        <v>1134</v>
      </c>
      <c r="D673" s="172" t="s">
        <v>106</v>
      </c>
      <c r="E673" s="171" t="s">
        <v>574</v>
      </c>
      <c r="F673" s="172"/>
      <c r="G673" s="157"/>
      <c r="H673" s="11"/>
    </row>
    <row r="674" spans="1:8" ht="25.5" customHeight="1">
      <c r="A674" s="30" t="s">
        <v>1228</v>
      </c>
      <c r="B674" s="31" t="s">
        <v>1229</v>
      </c>
      <c r="C674" s="171" t="s">
        <v>1134</v>
      </c>
      <c r="D674" s="172" t="s">
        <v>106</v>
      </c>
      <c r="E674" s="171" t="s">
        <v>252</v>
      </c>
      <c r="F674" s="172"/>
      <c r="G674" s="157"/>
      <c r="H674" s="11"/>
    </row>
    <row r="675" spans="1:8" ht="25.5" customHeight="1">
      <c r="A675" s="30" t="s">
        <v>1230</v>
      </c>
      <c r="B675" s="31" t="s">
        <v>1231</v>
      </c>
      <c r="C675" s="171" t="s">
        <v>1134</v>
      </c>
      <c r="D675" s="172" t="s">
        <v>106</v>
      </c>
      <c r="E675" s="171" t="s">
        <v>35</v>
      </c>
      <c r="F675" s="172"/>
      <c r="G675" s="157"/>
      <c r="H675" s="11"/>
    </row>
    <row r="676" spans="1:8" ht="25.5" customHeight="1">
      <c r="A676" s="4" t="s">
        <v>3</v>
      </c>
      <c r="B676" s="155" t="s">
        <v>1232</v>
      </c>
      <c r="C676" s="222"/>
      <c r="D676" s="156"/>
      <c r="E676" s="4" t="s">
        <v>5</v>
      </c>
      <c r="F676" s="67">
        <v>62601</v>
      </c>
      <c r="G676" s="135" t="s">
        <v>1</v>
      </c>
      <c r="H676" s="208" t="s">
        <v>1233</v>
      </c>
    </row>
    <row r="677" spans="1:8" ht="25.5" customHeight="1">
      <c r="A677" s="4" t="s">
        <v>6</v>
      </c>
      <c r="B677" s="155" t="s">
        <v>1234</v>
      </c>
      <c r="C677" s="222"/>
      <c r="D677" s="156"/>
      <c r="E677" s="155" t="s">
        <v>1134</v>
      </c>
      <c r="F677" s="156"/>
      <c r="G677" s="135"/>
      <c r="H677" s="208"/>
    </row>
    <row r="678" spans="1:8" ht="25.5" customHeight="1">
      <c r="A678" s="137" t="s">
        <v>9</v>
      </c>
      <c r="B678" s="137" t="s">
        <v>10</v>
      </c>
      <c r="C678" s="159" t="s">
        <v>11</v>
      </c>
      <c r="D678" s="160"/>
      <c r="E678" s="163" t="s">
        <v>12</v>
      </c>
      <c r="F678" s="164"/>
      <c r="G678" s="135"/>
      <c r="H678" s="208"/>
    </row>
    <row r="679" spans="1:8" ht="25.5" customHeight="1">
      <c r="A679" s="137"/>
      <c r="B679" s="137"/>
      <c r="C679" s="161"/>
      <c r="D679" s="162"/>
      <c r="E679" s="165"/>
      <c r="F679" s="166"/>
      <c r="G679" s="135"/>
      <c r="H679" s="208"/>
    </row>
    <row r="680" spans="1:8" ht="25.5" customHeight="1">
      <c r="A680" s="13" t="s">
        <v>2894</v>
      </c>
      <c r="B680" s="36" t="s">
        <v>1236</v>
      </c>
      <c r="C680" s="171" t="s">
        <v>1134</v>
      </c>
      <c r="D680" s="172" t="s">
        <v>201</v>
      </c>
      <c r="E680" s="171" t="s">
        <v>201</v>
      </c>
      <c r="F680" s="172" t="s">
        <v>74</v>
      </c>
      <c r="G680" s="157">
        <f>COUNTA(A680:A691)</f>
        <v>12</v>
      </c>
      <c r="H680" s="11"/>
    </row>
    <row r="681" spans="1:8" ht="25.5" customHeight="1">
      <c r="A681" s="13" t="s">
        <v>2894</v>
      </c>
      <c r="B681" s="36" t="s">
        <v>1238</v>
      </c>
      <c r="C681" s="171" t="s">
        <v>1134</v>
      </c>
      <c r="D681" s="172" t="s">
        <v>201</v>
      </c>
      <c r="E681" s="171" t="s">
        <v>201</v>
      </c>
      <c r="F681" s="172" t="s">
        <v>74</v>
      </c>
      <c r="G681" s="157"/>
      <c r="H681" s="11"/>
    </row>
    <row r="682" spans="1:8" ht="25.5" customHeight="1">
      <c r="A682" s="13" t="s">
        <v>2894</v>
      </c>
      <c r="B682" s="36" t="s">
        <v>1240</v>
      </c>
      <c r="C682" s="171" t="s">
        <v>1134</v>
      </c>
      <c r="D682" s="172" t="s">
        <v>201</v>
      </c>
      <c r="E682" s="171" t="s">
        <v>201</v>
      </c>
      <c r="F682" s="172" t="s">
        <v>74</v>
      </c>
      <c r="G682" s="157"/>
      <c r="H682" s="11"/>
    </row>
    <row r="683" spans="1:8" ht="25.5" customHeight="1">
      <c r="A683" s="13" t="s">
        <v>2894</v>
      </c>
      <c r="B683" s="36" t="s">
        <v>1242</v>
      </c>
      <c r="C683" s="171" t="s">
        <v>1134</v>
      </c>
      <c r="D683" s="172" t="s">
        <v>201</v>
      </c>
      <c r="E683" s="171" t="s">
        <v>201</v>
      </c>
      <c r="F683" s="172" t="s">
        <v>74</v>
      </c>
      <c r="G683" s="157"/>
      <c r="H683" s="11"/>
    </row>
    <row r="684" spans="1:8" ht="25.5" customHeight="1">
      <c r="A684" s="13" t="s">
        <v>2894</v>
      </c>
      <c r="B684" s="36" t="s">
        <v>1244</v>
      </c>
      <c r="C684" s="171" t="s">
        <v>1134</v>
      </c>
      <c r="D684" s="172" t="s">
        <v>201</v>
      </c>
      <c r="E684" s="171" t="s">
        <v>201</v>
      </c>
      <c r="F684" s="172" t="s">
        <v>74</v>
      </c>
      <c r="G684" s="157"/>
      <c r="H684" s="11"/>
    </row>
    <row r="685" spans="1:8" ht="25.5" customHeight="1">
      <c r="A685" s="13" t="s">
        <v>2894</v>
      </c>
      <c r="B685" s="36" t="s">
        <v>1246</v>
      </c>
      <c r="C685" s="171" t="s">
        <v>1134</v>
      </c>
      <c r="D685" s="172" t="s">
        <v>201</v>
      </c>
      <c r="E685" s="171" t="s">
        <v>201</v>
      </c>
      <c r="F685" s="172" t="s">
        <v>74</v>
      </c>
      <c r="G685" s="157"/>
      <c r="H685" s="11"/>
    </row>
    <row r="686" spans="1:8" ht="25.5" customHeight="1">
      <c r="A686" s="13" t="s">
        <v>2894</v>
      </c>
      <c r="B686" s="36" t="s">
        <v>1248</v>
      </c>
      <c r="C686" s="171" t="s">
        <v>1134</v>
      </c>
      <c r="D686" s="172" t="s">
        <v>201</v>
      </c>
      <c r="E686" s="171" t="s">
        <v>201</v>
      </c>
      <c r="F686" s="172" t="s">
        <v>74</v>
      </c>
      <c r="G686" s="157"/>
      <c r="H686" s="11"/>
    </row>
    <row r="687" spans="1:8" ht="25.5" customHeight="1">
      <c r="A687" s="13" t="s">
        <v>2894</v>
      </c>
      <c r="B687" s="36" t="s">
        <v>1250</v>
      </c>
      <c r="C687" s="171" t="s">
        <v>1134</v>
      </c>
      <c r="D687" s="172" t="s">
        <v>201</v>
      </c>
      <c r="E687" s="171" t="s">
        <v>201</v>
      </c>
      <c r="F687" s="172" t="s">
        <v>74</v>
      </c>
      <c r="G687" s="157"/>
      <c r="H687" s="11"/>
    </row>
    <row r="688" spans="1:8" ht="25.5" customHeight="1">
      <c r="A688" s="13" t="s">
        <v>2894</v>
      </c>
      <c r="B688" s="36" t="s">
        <v>1252</v>
      </c>
      <c r="C688" s="171" t="s">
        <v>1134</v>
      </c>
      <c r="D688" s="172" t="s">
        <v>201</v>
      </c>
      <c r="E688" s="171" t="s">
        <v>201</v>
      </c>
      <c r="F688" s="172" t="s">
        <v>74</v>
      </c>
      <c r="G688" s="157"/>
      <c r="H688" s="11"/>
    </row>
    <row r="689" spans="1:8" ht="25.5" customHeight="1">
      <c r="A689" s="13" t="s">
        <v>2894</v>
      </c>
      <c r="B689" s="36" t="s">
        <v>1254</v>
      </c>
      <c r="C689" s="171" t="s">
        <v>1134</v>
      </c>
      <c r="D689" s="172" t="s">
        <v>201</v>
      </c>
      <c r="E689" s="171" t="s">
        <v>201</v>
      </c>
      <c r="F689" s="172" t="s">
        <v>74</v>
      </c>
      <c r="G689" s="157"/>
      <c r="H689" s="11"/>
    </row>
    <row r="690" spans="1:8" ht="25.5" customHeight="1">
      <c r="A690" s="13" t="s">
        <v>2894</v>
      </c>
      <c r="B690" s="36" t="s">
        <v>1256</v>
      </c>
      <c r="C690" s="171" t="s">
        <v>1134</v>
      </c>
      <c r="D690" s="172" t="s">
        <v>201</v>
      </c>
      <c r="E690" s="171" t="s">
        <v>201</v>
      </c>
      <c r="F690" s="172" t="s">
        <v>74</v>
      </c>
      <c r="G690" s="157"/>
      <c r="H690" s="11"/>
    </row>
    <row r="691" spans="1:8" ht="25.5" customHeight="1">
      <c r="A691" s="13" t="s">
        <v>2894</v>
      </c>
      <c r="B691" s="36" t="s">
        <v>1258</v>
      </c>
      <c r="C691" s="171" t="s">
        <v>1134</v>
      </c>
      <c r="D691" s="172" t="s">
        <v>201</v>
      </c>
      <c r="E691" s="171" t="s">
        <v>201</v>
      </c>
      <c r="F691" s="172" t="s">
        <v>74</v>
      </c>
      <c r="G691" s="157"/>
      <c r="H691" s="11"/>
    </row>
    <row r="692" spans="1:8" ht="25.5" customHeight="1">
      <c r="A692" s="4" t="s">
        <v>1090</v>
      </c>
      <c r="B692" s="274" t="s">
        <v>1259</v>
      </c>
      <c r="C692" s="274"/>
      <c r="D692" s="274"/>
      <c r="E692" s="39" t="s">
        <v>68</v>
      </c>
      <c r="F692" s="9">
        <v>92160</v>
      </c>
      <c r="G692" s="275" t="s">
        <v>1</v>
      </c>
      <c r="H692" s="208" t="s">
        <v>1260</v>
      </c>
    </row>
    <row r="693" spans="1:8" ht="25.5" customHeight="1">
      <c r="A693" s="4" t="s">
        <v>1261</v>
      </c>
      <c r="B693" s="274" t="s">
        <v>1262</v>
      </c>
      <c r="C693" s="274"/>
      <c r="D693" s="274"/>
      <c r="E693" s="155" t="s">
        <v>1134</v>
      </c>
      <c r="F693" s="156"/>
      <c r="G693" s="275"/>
      <c r="H693" s="208"/>
    </row>
    <row r="694" spans="1:8" ht="25.5" customHeight="1">
      <c r="A694" s="137" t="s">
        <v>9</v>
      </c>
      <c r="B694" s="137" t="s">
        <v>10</v>
      </c>
      <c r="C694" s="159" t="s">
        <v>11</v>
      </c>
      <c r="D694" s="160"/>
      <c r="E694" s="163" t="s">
        <v>12</v>
      </c>
      <c r="F694" s="164"/>
      <c r="G694" s="275"/>
      <c r="H694" s="208"/>
    </row>
    <row r="695" spans="1:8" ht="25.5" customHeight="1">
      <c r="A695" s="137"/>
      <c r="B695" s="137"/>
      <c r="C695" s="161"/>
      <c r="D695" s="162"/>
      <c r="E695" s="165"/>
      <c r="F695" s="166"/>
      <c r="G695" s="135"/>
      <c r="H695" s="208"/>
    </row>
    <row r="696" spans="1:8" ht="25.5" customHeight="1">
      <c r="A696" s="13" t="s">
        <v>1263</v>
      </c>
      <c r="B696" s="36" t="s">
        <v>1264</v>
      </c>
      <c r="C696" s="171" t="s">
        <v>1134</v>
      </c>
      <c r="D696" s="172"/>
      <c r="E696" s="171" t="s">
        <v>1265</v>
      </c>
      <c r="F696" s="172" t="s">
        <v>74</v>
      </c>
      <c r="G696" s="2">
        <f>COUNTA(A696:A696)</f>
        <v>1</v>
      </c>
      <c r="H696" s="11"/>
    </row>
    <row r="697" spans="1:8" ht="25.5" customHeight="1">
      <c r="A697" s="142" t="s">
        <v>1266</v>
      </c>
      <c r="B697" s="142"/>
      <c r="C697" s="142"/>
      <c r="D697" s="142"/>
      <c r="E697" s="142"/>
      <c r="F697" s="142"/>
      <c r="G697" s="15">
        <f>G696+G680+G661+G641+G624</f>
        <v>57</v>
      </c>
    </row>
    <row r="698" spans="1:8" ht="25.5" customHeight="1">
      <c r="A698" s="143" t="s">
        <v>0</v>
      </c>
      <c r="B698" s="144"/>
      <c r="C698" s="144"/>
      <c r="D698" s="144"/>
      <c r="E698" s="144"/>
      <c r="F698" s="145"/>
      <c r="G698" s="276" t="s">
        <v>1</v>
      </c>
      <c r="H698" s="277" t="s">
        <v>1267</v>
      </c>
    </row>
    <row r="699" spans="1:8" ht="25.5" customHeight="1">
      <c r="A699" s="4" t="s">
        <v>3</v>
      </c>
      <c r="B699" s="135" t="s">
        <v>1268</v>
      </c>
      <c r="C699" s="135"/>
      <c r="D699" s="135"/>
      <c r="E699" s="4" t="s">
        <v>5</v>
      </c>
      <c r="F699" s="12">
        <v>70362</v>
      </c>
      <c r="G699" s="276"/>
      <c r="H699" s="277"/>
    </row>
    <row r="700" spans="1:8" ht="25.5" customHeight="1">
      <c r="A700" s="4" t="s">
        <v>6</v>
      </c>
      <c r="B700" s="135" t="s">
        <v>1269</v>
      </c>
      <c r="C700" s="135"/>
      <c r="D700" s="135"/>
      <c r="E700" s="155" t="s">
        <v>1270</v>
      </c>
      <c r="F700" s="156"/>
      <c r="G700" s="276"/>
      <c r="H700" s="277"/>
    </row>
    <row r="701" spans="1:8" ht="25.5" customHeight="1">
      <c r="A701" s="137" t="s">
        <v>9</v>
      </c>
      <c r="B701" s="137" t="s">
        <v>10</v>
      </c>
      <c r="C701" s="159" t="s">
        <v>11</v>
      </c>
      <c r="D701" s="160"/>
      <c r="E701" s="163" t="s">
        <v>12</v>
      </c>
      <c r="F701" s="164"/>
      <c r="G701" s="276"/>
      <c r="H701" s="277"/>
    </row>
    <row r="702" spans="1:8" ht="25.5" customHeight="1">
      <c r="A702" s="137"/>
      <c r="B702" s="137"/>
      <c r="C702" s="161"/>
      <c r="D702" s="162"/>
      <c r="E702" s="165"/>
      <c r="F702" s="166"/>
      <c r="G702" s="135"/>
      <c r="H702" s="277"/>
    </row>
    <row r="703" spans="1:8" ht="25.5" customHeight="1">
      <c r="A703" s="10" t="s">
        <v>1271</v>
      </c>
      <c r="B703" s="3" t="s">
        <v>1272</v>
      </c>
      <c r="C703" s="171" t="s">
        <v>1270</v>
      </c>
      <c r="D703" s="172" t="s">
        <v>35</v>
      </c>
      <c r="E703" s="218" t="s">
        <v>35</v>
      </c>
      <c r="F703" s="131" t="s">
        <v>74</v>
      </c>
      <c r="G703" s="158">
        <f>COUNTA(A703:A715)</f>
        <v>13</v>
      </c>
    </row>
    <row r="704" spans="1:8" ht="25.5" customHeight="1">
      <c r="A704" s="10" t="s">
        <v>1273</v>
      </c>
      <c r="B704" s="3" t="s">
        <v>1274</v>
      </c>
      <c r="C704" s="171" t="s">
        <v>1270</v>
      </c>
      <c r="D704" s="172" t="s">
        <v>35</v>
      </c>
      <c r="E704" s="218" t="s">
        <v>35</v>
      </c>
      <c r="F704" s="131" t="s">
        <v>74</v>
      </c>
      <c r="G704" s="158"/>
    </row>
    <row r="705" spans="1:8" ht="25.5" customHeight="1">
      <c r="A705" s="10" t="s">
        <v>1275</v>
      </c>
      <c r="B705" s="3" t="s">
        <v>1276</v>
      </c>
      <c r="C705" s="171" t="s">
        <v>1270</v>
      </c>
      <c r="D705" s="172" t="s">
        <v>35</v>
      </c>
      <c r="E705" s="218" t="s">
        <v>35</v>
      </c>
      <c r="F705" s="131" t="s">
        <v>74</v>
      </c>
      <c r="G705" s="158"/>
    </row>
    <row r="706" spans="1:8" ht="25.5" customHeight="1">
      <c r="A706" s="10" t="s">
        <v>1277</v>
      </c>
      <c r="B706" s="3" t="s">
        <v>1278</v>
      </c>
      <c r="C706" s="171" t="s">
        <v>1270</v>
      </c>
      <c r="D706" s="172" t="s">
        <v>35</v>
      </c>
      <c r="E706" s="218" t="s">
        <v>35</v>
      </c>
      <c r="F706" s="131" t="s">
        <v>74</v>
      </c>
      <c r="G706" s="158"/>
    </row>
    <row r="707" spans="1:8" ht="25.5" customHeight="1">
      <c r="A707" s="10" t="s">
        <v>1279</v>
      </c>
      <c r="B707" s="3" t="s">
        <v>1280</v>
      </c>
      <c r="C707" s="171" t="s">
        <v>1270</v>
      </c>
      <c r="D707" s="172" t="s">
        <v>35</v>
      </c>
      <c r="E707" s="218" t="s">
        <v>35</v>
      </c>
      <c r="F707" s="131" t="s">
        <v>74</v>
      </c>
      <c r="G707" s="158"/>
      <c r="H707" s="11"/>
    </row>
    <row r="708" spans="1:8" ht="25.5" customHeight="1">
      <c r="A708" s="10" t="s">
        <v>1281</v>
      </c>
      <c r="B708" s="3" t="s">
        <v>1282</v>
      </c>
      <c r="C708" s="171" t="s">
        <v>1270</v>
      </c>
      <c r="D708" s="172" t="s">
        <v>35</v>
      </c>
      <c r="E708" s="218" t="s">
        <v>35</v>
      </c>
      <c r="F708" s="131" t="s">
        <v>74</v>
      </c>
      <c r="G708" s="158"/>
    </row>
    <row r="709" spans="1:8" ht="25.5" customHeight="1">
      <c r="A709" s="10" t="s">
        <v>1283</v>
      </c>
      <c r="B709" s="3" t="s">
        <v>1284</v>
      </c>
      <c r="C709" s="171" t="s">
        <v>1270</v>
      </c>
      <c r="D709" s="172" t="s">
        <v>35</v>
      </c>
      <c r="E709" s="218" t="s">
        <v>35</v>
      </c>
      <c r="F709" s="131" t="s">
        <v>74</v>
      </c>
      <c r="G709" s="158"/>
    </row>
    <row r="710" spans="1:8" ht="25.5" customHeight="1">
      <c r="A710" s="10" t="s">
        <v>1285</v>
      </c>
      <c r="B710" s="3" t="s">
        <v>1286</v>
      </c>
      <c r="C710" s="171" t="s">
        <v>1270</v>
      </c>
      <c r="D710" s="172" t="s">
        <v>35</v>
      </c>
      <c r="E710" s="218" t="s">
        <v>35</v>
      </c>
      <c r="F710" s="131" t="s">
        <v>74</v>
      </c>
      <c r="G710" s="158"/>
    </row>
    <row r="711" spans="1:8" ht="25.5" customHeight="1">
      <c r="A711" s="10" t="s">
        <v>1287</v>
      </c>
      <c r="B711" s="3" t="s">
        <v>1288</v>
      </c>
      <c r="C711" s="171" t="s">
        <v>1270</v>
      </c>
      <c r="D711" s="172" t="s">
        <v>35</v>
      </c>
      <c r="E711" s="218" t="s">
        <v>35</v>
      </c>
      <c r="F711" s="131" t="s">
        <v>74</v>
      </c>
      <c r="G711" s="158"/>
    </row>
    <row r="712" spans="1:8" ht="25.5" customHeight="1">
      <c r="A712" s="10" t="s">
        <v>1289</v>
      </c>
      <c r="B712" s="3" t="s">
        <v>1290</v>
      </c>
      <c r="C712" s="171" t="s">
        <v>1270</v>
      </c>
      <c r="D712" s="172" t="s">
        <v>963</v>
      </c>
      <c r="E712" s="218" t="s">
        <v>963</v>
      </c>
      <c r="F712" s="131" t="s">
        <v>74</v>
      </c>
      <c r="G712" s="158"/>
    </row>
    <row r="713" spans="1:8" ht="25.5" customHeight="1">
      <c r="A713" s="10" t="s">
        <v>1291</v>
      </c>
      <c r="B713" s="3" t="s">
        <v>1292</v>
      </c>
      <c r="C713" s="171" t="s">
        <v>1270</v>
      </c>
      <c r="D713" s="172" t="s">
        <v>963</v>
      </c>
      <c r="E713" s="218" t="s">
        <v>35</v>
      </c>
      <c r="F713" s="131" t="s">
        <v>74</v>
      </c>
      <c r="G713" s="158"/>
    </row>
    <row r="714" spans="1:8" ht="25.5" customHeight="1">
      <c r="A714" s="10" t="s">
        <v>1293</v>
      </c>
      <c r="B714" s="3" t="s">
        <v>1294</v>
      </c>
      <c r="C714" s="171" t="s">
        <v>1270</v>
      </c>
      <c r="D714" s="172" t="s">
        <v>35</v>
      </c>
      <c r="E714" s="218" t="s">
        <v>35</v>
      </c>
      <c r="F714" s="131" t="s">
        <v>74</v>
      </c>
      <c r="G714" s="158"/>
    </row>
    <row r="715" spans="1:8" ht="25.5" customHeight="1">
      <c r="A715" s="10" t="s">
        <v>1295</v>
      </c>
      <c r="B715" s="3" t="s">
        <v>1296</v>
      </c>
      <c r="C715" s="171" t="s">
        <v>1270</v>
      </c>
      <c r="D715" s="172" t="s">
        <v>35</v>
      </c>
      <c r="E715" s="218" t="s">
        <v>35</v>
      </c>
      <c r="F715" s="131" t="s">
        <v>74</v>
      </c>
      <c r="G715" s="158"/>
      <c r="H715" s="11"/>
    </row>
    <row r="716" spans="1:8" ht="25.5" customHeight="1">
      <c r="A716" s="4" t="s">
        <v>3</v>
      </c>
      <c r="B716" s="135" t="s">
        <v>1297</v>
      </c>
      <c r="C716" s="135"/>
      <c r="D716" s="135"/>
      <c r="E716" s="4" t="s">
        <v>5</v>
      </c>
      <c r="F716" s="12">
        <v>66891</v>
      </c>
      <c r="G716" s="135" t="s">
        <v>1</v>
      </c>
      <c r="H716" s="219" t="s">
        <v>1298</v>
      </c>
    </row>
    <row r="717" spans="1:8" ht="25.5" customHeight="1">
      <c r="A717" s="4" t="s">
        <v>6</v>
      </c>
      <c r="B717" s="135" t="s">
        <v>1299</v>
      </c>
      <c r="C717" s="135"/>
      <c r="D717" s="135"/>
      <c r="E717" s="155" t="s">
        <v>1270</v>
      </c>
      <c r="F717" s="156"/>
      <c r="G717" s="135"/>
      <c r="H717" s="219"/>
    </row>
    <row r="718" spans="1:8" ht="25.5" customHeight="1">
      <c r="A718" s="137" t="s">
        <v>9</v>
      </c>
      <c r="B718" s="137" t="s">
        <v>10</v>
      </c>
      <c r="C718" s="159" t="s">
        <v>11</v>
      </c>
      <c r="D718" s="160"/>
      <c r="E718" s="163" t="s">
        <v>12</v>
      </c>
      <c r="F718" s="164"/>
      <c r="G718" s="135"/>
      <c r="H718" s="219"/>
    </row>
    <row r="719" spans="1:8" ht="25.5" customHeight="1">
      <c r="A719" s="137"/>
      <c r="B719" s="137"/>
      <c r="C719" s="161"/>
      <c r="D719" s="162"/>
      <c r="E719" s="165"/>
      <c r="F719" s="166"/>
      <c r="G719" s="135"/>
      <c r="H719" s="219"/>
    </row>
    <row r="720" spans="1:8" ht="25.5" customHeight="1">
      <c r="A720" s="10" t="s">
        <v>1300</v>
      </c>
      <c r="B720" s="3" t="s">
        <v>1301</v>
      </c>
      <c r="C720" s="171" t="s">
        <v>1270</v>
      </c>
      <c r="D720" s="172" t="s">
        <v>73</v>
      </c>
      <c r="E720" s="218" t="s">
        <v>73</v>
      </c>
      <c r="F720" s="131" t="s">
        <v>74</v>
      </c>
      <c r="G720" s="157">
        <f>COUNTA(A720:A731)</f>
        <v>12</v>
      </c>
      <c r="H720" s="11"/>
    </row>
    <row r="721" spans="1:8" ht="25.5" customHeight="1">
      <c r="A721" s="10" t="s">
        <v>1302</v>
      </c>
      <c r="B721" s="3" t="s">
        <v>1303</v>
      </c>
      <c r="C721" s="171" t="s">
        <v>1270</v>
      </c>
      <c r="D721" s="172" t="s">
        <v>73</v>
      </c>
      <c r="E721" s="218" t="s">
        <v>73</v>
      </c>
      <c r="F721" s="131" t="s">
        <v>74</v>
      </c>
      <c r="G721" s="157"/>
    </row>
    <row r="722" spans="1:8" ht="25.5" customHeight="1">
      <c r="A722" s="10" t="s">
        <v>1304</v>
      </c>
      <c r="B722" s="3" t="s">
        <v>1305</v>
      </c>
      <c r="C722" s="171" t="s">
        <v>1270</v>
      </c>
      <c r="D722" s="172" t="s">
        <v>1160</v>
      </c>
      <c r="E722" s="218" t="s">
        <v>1160</v>
      </c>
      <c r="F722" s="131" t="s">
        <v>74</v>
      </c>
      <c r="G722" s="157"/>
    </row>
    <row r="723" spans="1:8" ht="25.5" customHeight="1">
      <c r="A723" s="10" t="s">
        <v>1306</v>
      </c>
      <c r="B723" s="3" t="s">
        <v>1307</v>
      </c>
      <c r="C723" s="171" t="s">
        <v>1270</v>
      </c>
      <c r="D723" s="172" t="s">
        <v>1140</v>
      </c>
      <c r="E723" s="218" t="s">
        <v>1140</v>
      </c>
      <c r="F723" s="131" t="s">
        <v>74</v>
      </c>
      <c r="G723" s="157"/>
    </row>
    <row r="724" spans="1:8" ht="25.5" customHeight="1">
      <c r="A724" s="10" t="s">
        <v>1308</v>
      </c>
      <c r="B724" s="3" t="s">
        <v>1309</v>
      </c>
      <c r="C724" s="171" t="s">
        <v>1270</v>
      </c>
      <c r="D724" s="172" t="s">
        <v>1140</v>
      </c>
      <c r="E724" s="218" t="s">
        <v>1140</v>
      </c>
      <c r="F724" s="131" t="s">
        <v>74</v>
      </c>
      <c r="G724" s="157"/>
      <c r="H724" s="11"/>
    </row>
    <row r="725" spans="1:8" ht="25.5" customHeight="1">
      <c r="A725" s="10" t="s">
        <v>1310</v>
      </c>
      <c r="B725" s="3" t="s">
        <v>1311</v>
      </c>
      <c r="C725" s="171" t="s">
        <v>1270</v>
      </c>
      <c r="D725" s="172" t="s">
        <v>1312</v>
      </c>
      <c r="E725" s="218" t="s">
        <v>1312</v>
      </c>
      <c r="F725" s="131" t="s">
        <v>74</v>
      </c>
      <c r="G725" s="157"/>
    </row>
    <row r="726" spans="1:8" ht="25.5" customHeight="1">
      <c r="A726" s="10" t="s">
        <v>1313</v>
      </c>
      <c r="B726" s="3" t="s">
        <v>1314</v>
      </c>
      <c r="C726" s="171" t="s">
        <v>1270</v>
      </c>
      <c r="D726" s="172" t="s">
        <v>73</v>
      </c>
      <c r="E726" s="218" t="s">
        <v>73</v>
      </c>
      <c r="F726" s="131" t="s">
        <v>74</v>
      </c>
      <c r="G726" s="157"/>
    </row>
    <row r="727" spans="1:8" ht="25.5" customHeight="1">
      <c r="A727" s="10" t="s">
        <v>1315</v>
      </c>
      <c r="B727" s="3" t="s">
        <v>1316</v>
      </c>
      <c r="C727" s="171" t="s">
        <v>1270</v>
      </c>
      <c r="D727" s="172" t="s">
        <v>1317</v>
      </c>
      <c r="E727" s="218" t="s">
        <v>1317</v>
      </c>
      <c r="F727" s="131" t="s">
        <v>74</v>
      </c>
      <c r="G727" s="157"/>
    </row>
    <row r="728" spans="1:8" ht="25.5" customHeight="1">
      <c r="A728" s="10" t="s">
        <v>1318</v>
      </c>
      <c r="B728" s="3" t="s">
        <v>1319</v>
      </c>
      <c r="C728" s="171" t="s">
        <v>1270</v>
      </c>
      <c r="D728" s="172" t="s">
        <v>1320</v>
      </c>
      <c r="E728" s="218" t="s">
        <v>1320</v>
      </c>
      <c r="F728" s="131" t="s">
        <v>74</v>
      </c>
      <c r="G728" s="157"/>
    </row>
    <row r="729" spans="1:8" ht="25.5" customHeight="1">
      <c r="A729" s="10" t="s">
        <v>1321</v>
      </c>
      <c r="B729" s="3" t="s">
        <v>1322</v>
      </c>
      <c r="C729" s="171" t="s">
        <v>1270</v>
      </c>
      <c r="D729" s="172" t="s">
        <v>1312</v>
      </c>
      <c r="E729" s="218" t="s">
        <v>1312</v>
      </c>
      <c r="F729" s="131" t="s">
        <v>74</v>
      </c>
      <c r="G729" s="157"/>
    </row>
    <row r="730" spans="1:8" ht="25.5" customHeight="1">
      <c r="A730" s="10" t="s">
        <v>1323</v>
      </c>
      <c r="B730" s="3" t="s">
        <v>1324</v>
      </c>
      <c r="C730" s="171" t="s">
        <v>1270</v>
      </c>
      <c r="D730" s="172" t="s">
        <v>1155</v>
      </c>
      <c r="E730" s="218" t="s">
        <v>1155</v>
      </c>
      <c r="F730" s="131" t="s">
        <v>74</v>
      </c>
      <c r="G730" s="157"/>
    </row>
    <row r="731" spans="1:8" ht="25.5" customHeight="1">
      <c r="A731" s="10" t="s">
        <v>1325</v>
      </c>
      <c r="B731" s="3" t="s">
        <v>1326</v>
      </c>
      <c r="C731" s="171" t="s">
        <v>1270</v>
      </c>
      <c r="D731" s="172" t="s">
        <v>1155</v>
      </c>
      <c r="E731" s="218" t="s">
        <v>1327</v>
      </c>
      <c r="F731" s="131" t="s">
        <v>74</v>
      </c>
      <c r="G731" s="157"/>
      <c r="H731" s="11"/>
    </row>
    <row r="732" spans="1:8" ht="25.5" customHeight="1">
      <c r="A732" s="4" t="s">
        <v>3</v>
      </c>
      <c r="B732" s="135" t="s">
        <v>1328</v>
      </c>
      <c r="C732" s="135"/>
      <c r="D732" s="135"/>
      <c r="E732" s="4" t="s">
        <v>5</v>
      </c>
      <c r="F732" s="12">
        <v>108481</v>
      </c>
      <c r="G732" s="135" t="s">
        <v>1</v>
      </c>
      <c r="H732" s="219" t="s">
        <v>1329</v>
      </c>
    </row>
    <row r="733" spans="1:8" ht="25.5" customHeight="1">
      <c r="A733" s="4" t="s">
        <v>6</v>
      </c>
      <c r="B733" s="135" t="s">
        <v>1330</v>
      </c>
      <c r="C733" s="135"/>
      <c r="D733" s="135"/>
      <c r="E733" s="155" t="s">
        <v>1270</v>
      </c>
      <c r="F733" s="156"/>
      <c r="G733" s="135"/>
      <c r="H733" s="219"/>
    </row>
    <row r="734" spans="1:8" ht="25.5" customHeight="1">
      <c r="A734" s="137" t="s">
        <v>9</v>
      </c>
      <c r="B734" s="137" t="s">
        <v>10</v>
      </c>
      <c r="C734" s="159" t="s">
        <v>11</v>
      </c>
      <c r="D734" s="160"/>
      <c r="E734" s="163" t="s">
        <v>12</v>
      </c>
      <c r="F734" s="164"/>
      <c r="G734" s="135"/>
      <c r="H734" s="219"/>
    </row>
    <row r="735" spans="1:8" ht="25.5" customHeight="1">
      <c r="A735" s="137"/>
      <c r="B735" s="137"/>
      <c r="C735" s="161"/>
      <c r="D735" s="162"/>
      <c r="E735" s="165"/>
      <c r="F735" s="166"/>
      <c r="G735" s="135"/>
      <c r="H735" s="219"/>
    </row>
    <row r="736" spans="1:8" ht="25.5" customHeight="1">
      <c r="A736" s="20" t="s">
        <v>1331</v>
      </c>
      <c r="B736" s="2" t="s">
        <v>1332</v>
      </c>
      <c r="C736" s="171" t="s">
        <v>1270</v>
      </c>
      <c r="D736" s="172" t="s">
        <v>38</v>
      </c>
      <c r="E736" s="218" t="s">
        <v>38</v>
      </c>
      <c r="F736" s="131" t="s">
        <v>74</v>
      </c>
      <c r="G736" s="157">
        <f>COUNTA(A736:A737)</f>
        <v>2</v>
      </c>
    </row>
    <row r="737" spans="1:8" ht="25.5" customHeight="1">
      <c r="A737" s="33" t="s">
        <v>1333</v>
      </c>
      <c r="B737" s="17" t="s">
        <v>1334</v>
      </c>
      <c r="C737" s="171" t="s">
        <v>1270</v>
      </c>
      <c r="D737" s="172" t="s">
        <v>38</v>
      </c>
      <c r="E737" s="218" t="s">
        <v>38</v>
      </c>
      <c r="F737" s="131" t="s">
        <v>74</v>
      </c>
      <c r="G737" s="157"/>
    </row>
    <row r="738" spans="1:8" ht="25.5" customHeight="1">
      <c r="A738" s="4" t="s">
        <v>3</v>
      </c>
      <c r="B738" s="135" t="s">
        <v>1335</v>
      </c>
      <c r="C738" s="135"/>
      <c r="D738" s="135"/>
      <c r="E738" s="4" t="s">
        <v>5</v>
      </c>
      <c r="F738" s="12">
        <v>157659</v>
      </c>
      <c r="G738" s="135" t="s">
        <v>1</v>
      </c>
      <c r="H738" s="219" t="s">
        <v>1336</v>
      </c>
    </row>
    <row r="739" spans="1:8" ht="25.5" customHeight="1">
      <c r="A739" s="5" t="s">
        <v>6</v>
      </c>
      <c r="B739" s="135" t="s">
        <v>1337</v>
      </c>
      <c r="C739" s="135"/>
      <c r="D739" s="135"/>
      <c r="E739" s="155" t="s">
        <v>1270</v>
      </c>
      <c r="F739" s="156"/>
      <c r="G739" s="135"/>
      <c r="H739" s="219"/>
    </row>
    <row r="740" spans="1:8" ht="25.5" customHeight="1">
      <c r="A740" s="278" t="s">
        <v>9</v>
      </c>
      <c r="B740" s="278" t="s">
        <v>10</v>
      </c>
      <c r="C740" s="159" t="s">
        <v>11</v>
      </c>
      <c r="D740" s="160"/>
      <c r="E740" s="163" t="s">
        <v>12</v>
      </c>
      <c r="F740" s="164"/>
      <c r="G740" s="135"/>
      <c r="H740" s="219"/>
    </row>
    <row r="741" spans="1:8" ht="25.5" customHeight="1">
      <c r="A741" s="279"/>
      <c r="B741" s="279"/>
      <c r="C741" s="161"/>
      <c r="D741" s="162"/>
      <c r="E741" s="165"/>
      <c r="F741" s="166"/>
      <c r="G741" s="135"/>
      <c r="H741" s="219"/>
    </row>
    <row r="742" spans="1:8" ht="25.5" customHeight="1">
      <c r="A742" s="33" t="s">
        <v>1271</v>
      </c>
      <c r="B742" s="17" t="s">
        <v>1272</v>
      </c>
      <c r="C742" s="171" t="s">
        <v>1270</v>
      </c>
      <c r="D742" s="172" t="s">
        <v>38</v>
      </c>
      <c r="E742" s="218" t="s">
        <v>35</v>
      </c>
      <c r="F742" s="131" t="s">
        <v>74</v>
      </c>
      <c r="G742" s="241">
        <f>COUNTA(A742:A757)</f>
        <v>16</v>
      </c>
      <c r="H742" s="69"/>
    </row>
    <row r="743" spans="1:8" ht="25.5" customHeight="1">
      <c r="A743" s="33" t="s">
        <v>1338</v>
      </c>
      <c r="B743" s="17" t="s">
        <v>1274</v>
      </c>
      <c r="C743" s="171" t="s">
        <v>1270</v>
      </c>
      <c r="D743" s="172" t="s">
        <v>38</v>
      </c>
      <c r="E743" s="218" t="s">
        <v>35</v>
      </c>
      <c r="F743" s="131"/>
      <c r="G743" s="242"/>
      <c r="H743" s="69"/>
    </row>
    <row r="744" spans="1:8" ht="25.5" customHeight="1">
      <c r="A744" s="33" t="s">
        <v>1339</v>
      </c>
      <c r="B744" s="17" t="s">
        <v>1340</v>
      </c>
      <c r="C744" s="171" t="s">
        <v>1270</v>
      </c>
      <c r="D744" s="172" t="s">
        <v>38</v>
      </c>
      <c r="E744" s="218" t="s">
        <v>35</v>
      </c>
      <c r="F744" s="131"/>
      <c r="G744" s="242"/>
      <c r="H744" s="69"/>
    </row>
    <row r="745" spans="1:8" ht="25.5" customHeight="1">
      <c r="A745" s="33" t="s">
        <v>1341</v>
      </c>
      <c r="B745" s="17" t="s">
        <v>1342</v>
      </c>
      <c r="C745" s="171" t="s">
        <v>1270</v>
      </c>
      <c r="D745" s="172" t="s">
        <v>38</v>
      </c>
      <c r="E745" s="218" t="s">
        <v>38</v>
      </c>
      <c r="F745" s="131"/>
      <c r="G745" s="242"/>
      <c r="H745" s="69"/>
    </row>
    <row r="746" spans="1:8" ht="25.5" customHeight="1">
      <c r="A746" s="33" t="s">
        <v>1343</v>
      </c>
      <c r="B746" s="17" t="s">
        <v>1276</v>
      </c>
      <c r="C746" s="171" t="s">
        <v>1270</v>
      </c>
      <c r="D746" s="172" t="s">
        <v>38</v>
      </c>
      <c r="E746" s="218" t="s">
        <v>35</v>
      </c>
      <c r="F746" s="131"/>
      <c r="G746" s="242"/>
      <c r="H746" s="69"/>
    </row>
    <row r="747" spans="1:8" ht="25.5" customHeight="1">
      <c r="A747" s="33" t="s">
        <v>1344</v>
      </c>
      <c r="B747" s="17" t="s">
        <v>1278</v>
      </c>
      <c r="C747" s="171" t="s">
        <v>1270</v>
      </c>
      <c r="D747" s="172" t="s">
        <v>38</v>
      </c>
      <c r="E747" s="218" t="s">
        <v>35</v>
      </c>
      <c r="F747" s="131"/>
      <c r="G747" s="242"/>
      <c r="H747" s="69"/>
    </row>
    <row r="748" spans="1:8" ht="25.5" customHeight="1">
      <c r="A748" s="33" t="s">
        <v>1345</v>
      </c>
      <c r="B748" s="17" t="s">
        <v>1346</v>
      </c>
      <c r="C748" s="171" t="s">
        <v>1270</v>
      </c>
      <c r="D748" s="172" t="s">
        <v>38</v>
      </c>
      <c r="E748" s="218" t="s">
        <v>1347</v>
      </c>
      <c r="F748" s="131"/>
      <c r="G748" s="242"/>
      <c r="H748" s="69"/>
    </row>
    <row r="749" spans="1:8" ht="25.5" customHeight="1">
      <c r="A749" s="33" t="s">
        <v>1279</v>
      </c>
      <c r="B749" s="17" t="s">
        <v>1280</v>
      </c>
      <c r="C749" s="171" t="s">
        <v>1270</v>
      </c>
      <c r="D749" s="172" t="s">
        <v>38</v>
      </c>
      <c r="E749" s="218" t="s">
        <v>35</v>
      </c>
      <c r="F749" s="131"/>
      <c r="G749" s="242"/>
      <c r="H749" s="69"/>
    </row>
    <row r="750" spans="1:8" ht="25.5" customHeight="1">
      <c r="A750" s="33" t="s">
        <v>1281</v>
      </c>
      <c r="B750" s="17" t="s">
        <v>1282</v>
      </c>
      <c r="C750" s="171" t="s">
        <v>1270</v>
      </c>
      <c r="D750" s="172" t="s">
        <v>38</v>
      </c>
      <c r="E750" s="218" t="s">
        <v>35</v>
      </c>
      <c r="F750" s="131"/>
      <c r="G750" s="242"/>
      <c r="H750" s="69"/>
    </row>
    <row r="751" spans="1:8" ht="25.5" customHeight="1">
      <c r="A751" s="33" t="s">
        <v>1348</v>
      </c>
      <c r="B751" s="17" t="s">
        <v>1349</v>
      </c>
      <c r="C751" s="171" t="s">
        <v>1270</v>
      </c>
      <c r="D751" s="172" t="s">
        <v>38</v>
      </c>
      <c r="E751" s="218" t="s">
        <v>35</v>
      </c>
      <c r="F751" s="131"/>
      <c r="G751" s="242"/>
      <c r="H751" s="69"/>
    </row>
    <row r="752" spans="1:8" ht="25.5" customHeight="1">
      <c r="A752" s="33" t="s">
        <v>1350</v>
      </c>
      <c r="B752" s="17" t="s">
        <v>1351</v>
      </c>
      <c r="C752" s="171" t="s">
        <v>1270</v>
      </c>
      <c r="D752" s="172" t="s">
        <v>38</v>
      </c>
      <c r="E752" s="218" t="s">
        <v>252</v>
      </c>
      <c r="F752" s="131"/>
      <c r="G752" s="242"/>
      <c r="H752" s="69"/>
    </row>
    <row r="753" spans="1:8" ht="25.5" customHeight="1">
      <c r="A753" s="33" t="s">
        <v>1285</v>
      </c>
      <c r="B753" s="17" t="s">
        <v>1286</v>
      </c>
      <c r="C753" s="171" t="s">
        <v>1270</v>
      </c>
      <c r="D753" s="172" t="s">
        <v>38</v>
      </c>
      <c r="E753" s="218" t="s">
        <v>35</v>
      </c>
      <c r="F753" s="131"/>
      <c r="G753" s="242"/>
      <c r="H753" s="69"/>
    </row>
    <row r="754" spans="1:8" ht="25.5" customHeight="1">
      <c r="A754" s="33" t="s">
        <v>1352</v>
      </c>
      <c r="B754" s="17" t="s">
        <v>1353</v>
      </c>
      <c r="C754" s="171" t="s">
        <v>1270</v>
      </c>
      <c r="D754" s="172" t="s">
        <v>38</v>
      </c>
      <c r="E754" s="218" t="s">
        <v>574</v>
      </c>
      <c r="F754" s="131"/>
      <c r="G754" s="242"/>
      <c r="H754" s="69"/>
    </row>
    <row r="755" spans="1:8" ht="25.5" customHeight="1">
      <c r="A755" s="33" t="s">
        <v>1354</v>
      </c>
      <c r="B755" s="17" t="s">
        <v>1288</v>
      </c>
      <c r="C755" s="171" t="s">
        <v>1270</v>
      </c>
      <c r="D755" s="172" t="s">
        <v>38</v>
      </c>
      <c r="E755" s="218" t="s">
        <v>35</v>
      </c>
      <c r="F755" s="131"/>
      <c r="G755" s="242"/>
      <c r="H755" s="69"/>
    </row>
    <row r="756" spans="1:8" ht="25.5" customHeight="1">
      <c r="A756" s="33" t="s">
        <v>1355</v>
      </c>
      <c r="B756" s="17" t="s">
        <v>1290</v>
      </c>
      <c r="C756" s="171" t="s">
        <v>1270</v>
      </c>
      <c r="D756" s="172" t="s">
        <v>38</v>
      </c>
      <c r="E756" s="218" t="s">
        <v>963</v>
      </c>
      <c r="F756" s="131"/>
      <c r="G756" s="242"/>
      <c r="H756" s="69"/>
    </row>
    <row r="757" spans="1:8" ht="25.5" customHeight="1">
      <c r="A757" s="33" t="s">
        <v>1333</v>
      </c>
      <c r="B757" s="17" t="s">
        <v>1334</v>
      </c>
      <c r="C757" s="171" t="s">
        <v>1270</v>
      </c>
      <c r="D757" s="172" t="s">
        <v>38</v>
      </c>
      <c r="E757" s="218" t="s">
        <v>38</v>
      </c>
      <c r="F757" s="131"/>
      <c r="G757" s="243"/>
      <c r="H757" s="69"/>
    </row>
    <row r="758" spans="1:8" ht="25.5" customHeight="1">
      <c r="A758" s="4" t="s">
        <v>3</v>
      </c>
      <c r="B758" s="135" t="s">
        <v>1356</v>
      </c>
      <c r="C758" s="135"/>
      <c r="D758" s="135"/>
      <c r="E758" s="4" t="s">
        <v>5</v>
      </c>
      <c r="F758" s="12">
        <v>66690</v>
      </c>
      <c r="G758" s="135" t="s">
        <v>1</v>
      </c>
      <c r="H758" s="219" t="s">
        <v>1357</v>
      </c>
    </row>
    <row r="759" spans="1:8" ht="25.5" customHeight="1">
      <c r="A759" s="4" t="s">
        <v>6</v>
      </c>
      <c r="B759" s="135" t="s">
        <v>1358</v>
      </c>
      <c r="C759" s="135"/>
      <c r="D759" s="135"/>
      <c r="E759" s="155" t="s">
        <v>1270</v>
      </c>
      <c r="F759" s="156"/>
      <c r="G759" s="135"/>
      <c r="H759" s="219"/>
    </row>
    <row r="760" spans="1:8" ht="25.5" customHeight="1">
      <c r="A760" s="137" t="s">
        <v>9</v>
      </c>
      <c r="B760" s="137" t="s">
        <v>10</v>
      </c>
      <c r="C760" s="159" t="s">
        <v>11</v>
      </c>
      <c r="D760" s="160"/>
      <c r="E760" s="163" t="s">
        <v>12</v>
      </c>
      <c r="F760" s="164"/>
      <c r="G760" s="135"/>
      <c r="H760" s="219"/>
    </row>
    <row r="761" spans="1:8" ht="25.5" customHeight="1">
      <c r="A761" s="137"/>
      <c r="B761" s="137"/>
      <c r="C761" s="161"/>
      <c r="D761" s="162"/>
      <c r="E761" s="165"/>
      <c r="F761" s="166"/>
      <c r="G761" s="135"/>
      <c r="H761" s="219"/>
    </row>
    <row r="762" spans="1:8" ht="25.5" customHeight="1">
      <c r="A762" s="20" t="s">
        <v>1350</v>
      </c>
      <c r="B762" s="3" t="s">
        <v>1351</v>
      </c>
      <c r="C762" s="171" t="s">
        <v>1270</v>
      </c>
      <c r="D762" s="172" t="s">
        <v>252</v>
      </c>
      <c r="E762" s="218" t="s">
        <v>252</v>
      </c>
      <c r="F762" s="131" t="s">
        <v>74</v>
      </c>
      <c r="G762" s="3">
        <f>COUNTA(A762:A762)</f>
        <v>1</v>
      </c>
      <c r="H762" s="11"/>
    </row>
    <row r="763" spans="1:8" ht="25.5" customHeight="1">
      <c r="A763" s="5" t="s">
        <v>3</v>
      </c>
      <c r="B763" s="209" t="s">
        <v>1359</v>
      </c>
      <c r="C763" s="209"/>
      <c r="D763" s="209"/>
      <c r="E763" s="42" t="s">
        <v>5</v>
      </c>
      <c r="F763" s="41">
        <v>69900</v>
      </c>
      <c r="G763" s="135" t="s">
        <v>1</v>
      </c>
      <c r="H763" s="280" t="s">
        <v>1360</v>
      </c>
    </row>
    <row r="764" spans="1:8" ht="25.5" customHeight="1">
      <c r="A764" s="5" t="s">
        <v>6</v>
      </c>
      <c r="B764" s="209" t="s">
        <v>1361</v>
      </c>
      <c r="C764" s="209"/>
      <c r="D764" s="209"/>
      <c r="E764" s="155" t="s">
        <v>1270</v>
      </c>
      <c r="F764" s="156"/>
      <c r="G764" s="135"/>
      <c r="H764" s="280"/>
    </row>
    <row r="765" spans="1:8" ht="25.5" customHeight="1">
      <c r="A765" s="137" t="s">
        <v>9</v>
      </c>
      <c r="B765" s="137" t="s">
        <v>10</v>
      </c>
      <c r="C765" s="159" t="s">
        <v>11</v>
      </c>
      <c r="D765" s="160"/>
      <c r="E765" s="163" t="s">
        <v>12</v>
      </c>
      <c r="F765" s="164"/>
      <c r="G765" s="135"/>
      <c r="H765" s="280"/>
    </row>
    <row r="766" spans="1:8" ht="25.5" customHeight="1">
      <c r="A766" s="137"/>
      <c r="B766" s="137"/>
      <c r="C766" s="161"/>
      <c r="D766" s="162"/>
      <c r="E766" s="165"/>
      <c r="F766" s="166"/>
      <c r="G766" s="135"/>
      <c r="H766" s="280"/>
    </row>
    <row r="767" spans="1:8" ht="25.5" customHeight="1">
      <c r="A767" s="13" t="s">
        <v>2894</v>
      </c>
      <c r="B767" s="3" t="s">
        <v>1363</v>
      </c>
      <c r="C767" s="171" t="s">
        <v>1270</v>
      </c>
      <c r="D767" s="172" t="s">
        <v>46</v>
      </c>
      <c r="E767" s="218" t="s">
        <v>46</v>
      </c>
      <c r="F767" s="131" t="s">
        <v>74</v>
      </c>
      <c r="G767" s="177">
        <f>COUNTA(A767:A785)</f>
        <v>19</v>
      </c>
      <c r="H767" s="37"/>
    </row>
    <row r="768" spans="1:8" ht="25.5" customHeight="1">
      <c r="A768" s="13" t="s">
        <v>2894</v>
      </c>
      <c r="B768" s="3" t="s">
        <v>1365</v>
      </c>
      <c r="C768" s="171" t="s">
        <v>1270</v>
      </c>
      <c r="D768" s="172" t="s">
        <v>46</v>
      </c>
      <c r="E768" s="218" t="s">
        <v>46</v>
      </c>
      <c r="F768" s="131" t="s">
        <v>74</v>
      </c>
      <c r="G768" s="177"/>
      <c r="H768" s="37"/>
    </row>
    <row r="769" spans="1:8" ht="25.5" customHeight="1">
      <c r="A769" s="13" t="s">
        <v>2894</v>
      </c>
      <c r="B769" s="3" t="s">
        <v>1367</v>
      </c>
      <c r="C769" s="171" t="s">
        <v>1270</v>
      </c>
      <c r="D769" s="172" t="s">
        <v>46</v>
      </c>
      <c r="E769" s="218" t="s">
        <v>46</v>
      </c>
      <c r="F769" s="131" t="s">
        <v>74</v>
      </c>
      <c r="G769" s="177"/>
      <c r="H769" s="37"/>
    </row>
    <row r="770" spans="1:8" ht="25.5" customHeight="1">
      <c r="A770" s="13" t="s">
        <v>2894</v>
      </c>
      <c r="B770" s="3" t="s">
        <v>1369</v>
      </c>
      <c r="C770" s="171" t="s">
        <v>1270</v>
      </c>
      <c r="D770" s="172" t="s">
        <v>46</v>
      </c>
      <c r="E770" s="218" t="s">
        <v>46</v>
      </c>
      <c r="F770" s="131" t="s">
        <v>74</v>
      </c>
      <c r="G770" s="177"/>
      <c r="H770" s="37"/>
    </row>
    <row r="771" spans="1:8" ht="25.5" customHeight="1">
      <c r="A771" s="13" t="s">
        <v>2894</v>
      </c>
      <c r="B771" s="3" t="s">
        <v>1371</v>
      </c>
      <c r="C771" s="171" t="s">
        <v>1270</v>
      </c>
      <c r="D771" s="172" t="s">
        <v>46</v>
      </c>
      <c r="E771" s="218" t="s">
        <v>46</v>
      </c>
      <c r="F771" s="131" t="s">
        <v>74</v>
      </c>
      <c r="G771" s="177"/>
      <c r="H771" s="37"/>
    </row>
    <row r="772" spans="1:8" ht="25.5" customHeight="1">
      <c r="A772" s="13" t="s">
        <v>2894</v>
      </c>
      <c r="B772" s="3" t="s">
        <v>1373</v>
      </c>
      <c r="C772" s="171" t="s">
        <v>1270</v>
      </c>
      <c r="D772" s="172" t="s">
        <v>46</v>
      </c>
      <c r="E772" s="218" t="s">
        <v>46</v>
      </c>
      <c r="F772" s="131" t="s">
        <v>74</v>
      </c>
      <c r="G772" s="177"/>
      <c r="H772" s="37"/>
    </row>
    <row r="773" spans="1:8" ht="25.5" customHeight="1">
      <c r="A773" s="13" t="s">
        <v>2894</v>
      </c>
      <c r="B773" s="3" t="s">
        <v>1375</v>
      </c>
      <c r="C773" s="171" t="s">
        <v>1270</v>
      </c>
      <c r="D773" s="172" t="s">
        <v>46</v>
      </c>
      <c r="E773" s="218" t="s">
        <v>46</v>
      </c>
      <c r="F773" s="131" t="s">
        <v>74</v>
      </c>
      <c r="G773" s="177"/>
      <c r="H773" s="37"/>
    </row>
    <row r="774" spans="1:8" ht="25.5" customHeight="1">
      <c r="A774" s="13" t="s">
        <v>2894</v>
      </c>
      <c r="B774" s="3" t="s">
        <v>1377</v>
      </c>
      <c r="C774" s="171" t="s">
        <v>1270</v>
      </c>
      <c r="D774" s="172" t="s">
        <v>46</v>
      </c>
      <c r="E774" s="218" t="s">
        <v>46</v>
      </c>
      <c r="F774" s="131" t="s">
        <v>74</v>
      </c>
      <c r="G774" s="177"/>
      <c r="H774" s="37"/>
    </row>
    <row r="775" spans="1:8" ht="25.5" customHeight="1">
      <c r="A775" s="13" t="s">
        <v>2894</v>
      </c>
      <c r="B775" s="3" t="s">
        <v>1379</v>
      </c>
      <c r="C775" s="171" t="s">
        <v>1270</v>
      </c>
      <c r="D775" s="172" t="s">
        <v>46</v>
      </c>
      <c r="E775" s="218" t="s">
        <v>46</v>
      </c>
      <c r="F775" s="131" t="s">
        <v>74</v>
      </c>
      <c r="G775" s="177"/>
      <c r="H775" s="37"/>
    </row>
    <row r="776" spans="1:8" ht="25.5" customHeight="1">
      <c r="A776" s="13" t="s">
        <v>2894</v>
      </c>
      <c r="B776" s="3" t="s">
        <v>1381</v>
      </c>
      <c r="C776" s="171" t="s">
        <v>1270</v>
      </c>
      <c r="D776" s="172" t="s">
        <v>46</v>
      </c>
      <c r="E776" s="218" t="s">
        <v>46</v>
      </c>
      <c r="F776" s="131" t="s">
        <v>74</v>
      </c>
      <c r="G776" s="177"/>
      <c r="H776" s="37"/>
    </row>
    <row r="777" spans="1:8" ht="25.5" customHeight="1">
      <c r="A777" s="13" t="s">
        <v>2894</v>
      </c>
      <c r="B777" s="3" t="s">
        <v>1383</v>
      </c>
      <c r="C777" s="171" t="s">
        <v>1270</v>
      </c>
      <c r="D777" s="172" t="s">
        <v>46</v>
      </c>
      <c r="E777" s="218" t="s">
        <v>46</v>
      </c>
      <c r="F777" s="131" t="s">
        <v>74</v>
      </c>
      <c r="G777" s="177"/>
      <c r="H777" s="37"/>
    </row>
    <row r="778" spans="1:8" ht="25.5" customHeight="1">
      <c r="A778" s="13" t="s">
        <v>2894</v>
      </c>
      <c r="B778" s="3" t="s">
        <v>1385</v>
      </c>
      <c r="C778" s="171" t="s">
        <v>1270</v>
      </c>
      <c r="D778" s="172" t="s">
        <v>46</v>
      </c>
      <c r="E778" s="218" t="s">
        <v>46</v>
      </c>
      <c r="F778" s="131" t="s">
        <v>74</v>
      </c>
      <c r="G778" s="177"/>
      <c r="H778" s="37"/>
    </row>
    <row r="779" spans="1:8" ht="25.5" customHeight="1">
      <c r="A779" s="13" t="s">
        <v>2894</v>
      </c>
      <c r="B779" s="3" t="s">
        <v>1387</v>
      </c>
      <c r="C779" s="171" t="s">
        <v>1270</v>
      </c>
      <c r="D779" s="172" t="s">
        <v>46</v>
      </c>
      <c r="E779" s="218" t="s">
        <v>46</v>
      </c>
      <c r="F779" s="131" t="s">
        <v>74</v>
      </c>
      <c r="G779" s="177"/>
      <c r="H779" s="37"/>
    </row>
    <row r="780" spans="1:8" ht="25.5" customHeight="1">
      <c r="A780" s="13" t="s">
        <v>2894</v>
      </c>
      <c r="B780" s="3" t="s">
        <v>1389</v>
      </c>
      <c r="C780" s="171" t="s">
        <v>1270</v>
      </c>
      <c r="D780" s="172" t="s">
        <v>46</v>
      </c>
      <c r="E780" s="218" t="s">
        <v>46</v>
      </c>
      <c r="F780" s="131" t="s">
        <v>74</v>
      </c>
      <c r="G780" s="177"/>
      <c r="H780" s="37"/>
    </row>
    <row r="781" spans="1:8" ht="25.5" customHeight="1">
      <c r="A781" s="13" t="s">
        <v>2894</v>
      </c>
      <c r="B781" s="3" t="s">
        <v>1391</v>
      </c>
      <c r="C781" s="171" t="s">
        <v>1270</v>
      </c>
      <c r="D781" s="172" t="s">
        <v>46</v>
      </c>
      <c r="E781" s="218" t="s">
        <v>46</v>
      </c>
      <c r="F781" s="131" t="s">
        <v>74</v>
      </c>
      <c r="G781" s="177"/>
      <c r="H781" s="37"/>
    </row>
    <row r="782" spans="1:8" ht="25.5" customHeight="1">
      <c r="A782" s="13" t="s">
        <v>2894</v>
      </c>
      <c r="B782" s="3" t="s">
        <v>1393</v>
      </c>
      <c r="C782" s="171" t="s">
        <v>1270</v>
      </c>
      <c r="D782" s="172" t="s">
        <v>46</v>
      </c>
      <c r="E782" s="218" t="s">
        <v>46</v>
      </c>
      <c r="F782" s="131" t="s">
        <v>74</v>
      </c>
      <c r="G782" s="177"/>
      <c r="H782" s="37"/>
    </row>
    <row r="783" spans="1:8" ht="25.5" customHeight="1">
      <c r="A783" s="13" t="s">
        <v>2894</v>
      </c>
      <c r="B783" s="3" t="s">
        <v>1395</v>
      </c>
      <c r="C783" s="171" t="s">
        <v>1270</v>
      </c>
      <c r="D783" s="172" t="s">
        <v>46</v>
      </c>
      <c r="E783" s="218" t="s">
        <v>46</v>
      </c>
      <c r="F783" s="131" t="s">
        <v>74</v>
      </c>
      <c r="G783" s="177"/>
      <c r="H783" s="37"/>
    </row>
    <row r="784" spans="1:8" ht="25.5" customHeight="1">
      <c r="A784" s="13" t="s">
        <v>2894</v>
      </c>
      <c r="B784" s="3" t="s">
        <v>1397</v>
      </c>
      <c r="C784" s="171" t="s">
        <v>1270</v>
      </c>
      <c r="D784" s="172" t="s">
        <v>46</v>
      </c>
      <c r="E784" s="218" t="s">
        <v>46</v>
      </c>
      <c r="F784" s="131" t="s">
        <v>74</v>
      </c>
      <c r="G784" s="177"/>
      <c r="H784" s="37"/>
    </row>
    <row r="785" spans="1:8" ht="25.5" customHeight="1">
      <c r="A785" s="13" t="s">
        <v>2894</v>
      </c>
      <c r="B785" s="3" t="s">
        <v>1399</v>
      </c>
      <c r="C785" s="171" t="s">
        <v>1270</v>
      </c>
      <c r="D785" s="172" t="s">
        <v>46</v>
      </c>
      <c r="E785" s="218" t="s">
        <v>46</v>
      </c>
      <c r="F785" s="131" t="s">
        <v>74</v>
      </c>
      <c r="G785" s="177"/>
      <c r="H785" s="37"/>
    </row>
    <row r="786" spans="1:8" ht="25.5" customHeight="1">
      <c r="A786" s="5" t="s">
        <v>3</v>
      </c>
      <c r="B786" s="209" t="s">
        <v>1400</v>
      </c>
      <c r="C786" s="209"/>
      <c r="D786" s="209"/>
      <c r="E786" s="42" t="s">
        <v>5</v>
      </c>
      <c r="F786" s="41">
        <v>116481</v>
      </c>
      <c r="G786" s="135" t="s">
        <v>1</v>
      </c>
      <c r="H786" s="219" t="s">
        <v>1401</v>
      </c>
    </row>
    <row r="787" spans="1:8" ht="25.5" customHeight="1">
      <c r="A787" s="5" t="s">
        <v>6</v>
      </c>
      <c r="B787" s="209" t="s">
        <v>1402</v>
      </c>
      <c r="C787" s="209"/>
      <c r="D787" s="209"/>
      <c r="E787" s="155" t="s">
        <v>1270</v>
      </c>
      <c r="F787" s="156"/>
      <c r="G787" s="135"/>
      <c r="H787" s="219"/>
    </row>
    <row r="788" spans="1:8" ht="25.5" customHeight="1">
      <c r="A788" s="137" t="s">
        <v>9</v>
      </c>
      <c r="B788" s="137" t="s">
        <v>10</v>
      </c>
      <c r="C788" s="159" t="s">
        <v>11</v>
      </c>
      <c r="D788" s="160"/>
      <c r="E788" s="163" t="s">
        <v>12</v>
      </c>
      <c r="F788" s="164"/>
      <c r="G788" s="135"/>
      <c r="H788" s="219"/>
    </row>
    <row r="789" spans="1:8" ht="25.5" customHeight="1">
      <c r="A789" s="137"/>
      <c r="B789" s="137"/>
      <c r="C789" s="161"/>
      <c r="D789" s="162"/>
      <c r="E789" s="165"/>
      <c r="F789" s="166"/>
      <c r="G789" s="135"/>
      <c r="H789" s="219"/>
    </row>
    <row r="790" spans="1:8" ht="25.5" customHeight="1">
      <c r="A790" s="33" t="s">
        <v>1403</v>
      </c>
      <c r="B790" s="17" t="s">
        <v>1404</v>
      </c>
      <c r="C790" s="171" t="s">
        <v>1270</v>
      </c>
      <c r="D790" s="172" t="s">
        <v>106</v>
      </c>
      <c r="E790" s="218" t="s">
        <v>106</v>
      </c>
      <c r="F790" s="131" t="s">
        <v>74</v>
      </c>
      <c r="G790" s="177">
        <f>COUNTA(A790:A809)</f>
        <v>20</v>
      </c>
    </row>
    <row r="791" spans="1:8" ht="25.5" customHeight="1">
      <c r="A791" s="33" t="s">
        <v>1405</v>
      </c>
      <c r="B791" s="17" t="s">
        <v>1406</v>
      </c>
      <c r="C791" s="171" t="s">
        <v>1270</v>
      </c>
      <c r="D791" s="172" t="s">
        <v>106</v>
      </c>
      <c r="E791" s="218" t="s">
        <v>106</v>
      </c>
      <c r="F791" s="131" t="s">
        <v>74</v>
      </c>
      <c r="G791" s="177"/>
    </row>
    <row r="792" spans="1:8" ht="25.5" customHeight="1">
      <c r="A792" s="33" t="s">
        <v>1407</v>
      </c>
      <c r="B792" s="17" t="s">
        <v>1408</v>
      </c>
      <c r="C792" s="171" t="s">
        <v>1270</v>
      </c>
      <c r="D792" s="172" t="s">
        <v>106</v>
      </c>
      <c r="E792" s="218" t="s">
        <v>106</v>
      </c>
      <c r="F792" s="131" t="s">
        <v>74</v>
      </c>
      <c r="G792" s="177"/>
    </row>
    <row r="793" spans="1:8" ht="25.5" customHeight="1">
      <c r="A793" s="33" t="s">
        <v>1409</v>
      </c>
      <c r="B793" s="17" t="s">
        <v>1410</v>
      </c>
      <c r="C793" s="171" t="s">
        <v>1270</v>
      </c>
      <c r="D793" s="172" t="s">
        <v>106</v>
      </c>
      <c r="E793" s="218" t="s">
        <v>106</v>
      </c>
      <c r="F793" s="131" t="s">
        <v>74</v>
      </c>
      <c r="G793" s="177"/>
    </row>
    <row r="794" spans="1:8" ht="25.5" customHeight="1">
      <c r="A794" s="33" t="s">
        <v>1411</v>
      </c>
      <c r="B794" s="17" t="s">
        <v>1412</v>
      </c>
      <c r="C794" s="171" t="s">
        <v>1270</v>
      </c>
      <c r="D794" s="172" t="s">
        <v>106</v>
      </c>
      <c r="E794" s="218" t="s">
        <v>106</v>
      </c>
      <c r="F794" s="131" t="s">
        <v>74</v>
      </c>
      <c r="G794" s="177"/>
    </row>
    <row r="795" spans="1:8" ht="25.5" customHeight="1">
      <c r="A795" s="33" t="s">
        <v>1413</v>
      </c>
      <c r="B795" s="17" t="s">
        <v>1414</v>
      </c>
      <c r="C795" s="171" t="s">
        <v>1270</v>
      </c>
      <c r="D795" s="172" t="s">
        <v>106</v>
      </c>
      <c r="E795" s="218" t="s">
        <v>106</v>
      </c>
      <c r="F795" s="131" t="s">
        <v>74</v>
      </c>
      <c r="G795" s="177"/>
    </row>
    <row r="796" spans="1:8" ht="25.5" customHeight="1">
      <c r="A796" s="33" t="s">
        <v>1415</v>
      </c>
      <c r="B796" s="17" t="s">
        <v>1416</v>
      </c>
      <c r="C796" s="171" t="s">
        <v>1270</v>
      </c>
      <c r="D796" s="172" t="s">
        <v>106</v>
      </c>
      <c r="E796" s="218" t="s">
        <v>106</v>
      </c>
      <c r="F796" s="131" t="s">
        <v>74</v>
      </c>
      <c r="G796" s="177"/>
    </row>
    <row r="797" spans="1:8" ht="25.5" customHeight="1">
      <c r="A797" s="33" t="s">
        <v>1417</v>
      </c>
      <c r="B797" s="17" t="s">
        <v>1418</v>
      </c>
      <c r="C797" s="171" t="s">
        <v>1270</v>
      </c>
      <c r="D797" s="172" t="s">
        <v>106</v>
      </c>
      <c r="E797" s="218" t="s">
        <v>106</v>
      </c>
      <c r="F797" s="131" t="s">
        <v>74</v>
      </c>
      <c r="G797" s="177"/>
    </row>
    <row r="798" spans="1:8" ht="25.5" customHeight="1">
      <c r="A798" s="33" t="s">
        <v>1419</v>
      </c>
      <c r="B798" s="17" t="s">
        <v>1420</v>
      </c>
      <c r="C798" s="171" t="s">
        <v>1270</v>
      </c>
      <c r="D798" s="172" t="s">
        <v>106</v>
      </c>
      <c r="E798" s="218" t="s">
        <v>106</v>
      </c>
      <c r="F798" s="131" t="s">
        <v>74</v>
      </c>
      <c r="G798" s="177"/>
    </row>
    <row r="799" spans="1:8" ht="25.5" customHeight="1">
      <c r="A799" s="33" t="s">
        <v>1421</v>
      </c>
      <c r="B799" s="17" t="s">
        <v>1422</v>
      </c>
      <c r="C799" s="171" t="s">
        <v>1270</v>
      </c>
      <c r="D799" s="172" t="s">
        <v>106</v>
      </c>
      <c r="E799" s="218" t="s">
        <v>106</v>
      </c>
      <c r="F799" s="131" t="s">
        <v>74</v>
      </c>
      <c r="G799" s="177"/>
    </row>
    <row r="800" spans="1:8" ht="25.5" customHeight="1">
      <c r="A800" s="33" t="s">
        <v>1423</v>
      </c>
      <c r="B800" s="17" t="s">
        <v>1424</v>
      </c>
      <c r="C800" s="171" t="s">
        <v>1270</v>
      </c>
      <c r="D800" s="172" t="s">
        <v>106</v>
      </c>
      <c r="E800" s="218" t="s">
        <v>106</v>
      </c>
      <c r="F800" s="131" t="s">
        <v>74</v>
      </c>
      <c r="G800" s="177"/>
    </row>
    <row r="801" spans="1:8" ht="25.5" customHeight="1">
      <c r="A801" s="33" t="s">
        <v>1425</v>
      </c>
      <c r="B801" s="17" t="s">
        <v>1426</v>
      </c>
      <c r="C801" s="171" t="s">
        <v>1270</v>
      </c>
      <c r="D801" s="172" t="s">
        <v>106</v>
      </c>
      <c r="E801" s="218" t="s">
        <v>106</v>
      </c>
      <c r="F801" s="131" t="s">
        <v>74</v>
      </c>
      <c r="G801" s="177"/>
    </row>
    <row r="802" spans="1:8" ht="25.5" customHeight="1">
      <c r="A802" s="33" t="s">
        <v>1427</v>
      </c>
      <c r="B802" s="17" t="s">
        <v>1428</v>
      </c>
      <c r="C802" s="171" t="s">
        <v>1270</v>
      </c>
      <c r="D802" s="172" t="s">
        <v>106</v>
      </c>
      <c r="E802" s="218" t="s">
        <v>106</v>
      </c>
      <c r="F802" s="131" t="s">
        <v>74</v>
      </c>
      <c r="G802" s="177"/>
    </row>
    <row r="803" spans="1:8" ht="25.5" customHeight="1">
      <c r="A803" s="33" t="s">
        <v>1429</v>
      </c>
      <c r="B803" s="17" t="s">
        <v>1430</v>
      </c>
      <c r="C803" s="171" t="s">
        <v>1270</v>
      </c>
      <c r="D803" s="172" t="s">
        <v>106</v>
      </c>
      <c r="E803" s="218" t="s">
        <v>106</v>
      </c>
      <c r="F803" s="131" t="s">
        <v>74</v>
      </c>
      <c r="G803" s="177"/>
    </row>
    <row r="804" spans="1:8" ht="25.5" customHeight="1">
      <c r="A804" s="33" t="s">
        <v>1431</v>
      </c>
      <c r="B804" s="17" t="s">
        <v>1432</v>
      </c>
      <c r="C804" s="171" t="s">
        <v>1270</v>
      </c>
      <c r="D804" s="172" t="s">
        <v>106</v>
      </c>
      <c r="E804" s="218" t="s">
        <v>106</v>
      </c>
      <c r="F804" s="131" t="s">
        <v>74</v>
      </c>
      <c r="G804" s="177"/>
    </row>
    <row r="805" spans="1:8" ht="25.5" customHeight="1">
      <c r="A805" s="33" t="s">
        <v>1433</v>
      </c>
      <c r="B805" s="17" t="s">
        <v>1434</v>
      </c>
      <c r="C805" s="171" t="s">
        <v>1270</v>
      </c>
      <c r="D805" s="172" t="s">
        <v>106</v>
      </c>
      <c r="E805" s="218" t="s">
        <v>106</v>
      </c>
      <c r="F805" s="131" t="s">
        <v>74</v>
      </c>
      <c r="G805" s="177"/>
    </row>
    <row r="806" spans="1:8" ht="25.5" customHeight="1">
      <c r="A806" s="33" t="s">
        <v>1435</v>
      </c>
      <c r="B806" s="17" t="s">
        <v>1436</v>
      </c>
      <c r="C806" s="171" t="s">
        <v>1270</v>
      </c>
      <c r="D806" s="172" t="s">
        <v>106</v>
      </c>
      <c r="E806" s="218" t="s">
        <v>106</v>
      </c>
      <c r="F806" s="131" t="s">
        <v>74</v>
      </c>
      <c r="G806" s="177"/>
    </row>
    <row r="807" spans="1:8" ht="25.5" customHeight="1">
      <c r="A807" s="33" t="s">
        <v>1437</v>
      </c>
      <c r="B807" s="17" t="s">
        <v>1438</v>
      </c>
      <c r="C807" s="171" t="s">
        <v>1270</v>
      </c>
      <c r="D807" s="172" t="s">
        <v>106</v>
      </c>
      <c r="E807" s="218" t="s">
        <v>106</v>
      </c>
      <c r="F807" s="131" t="s">
        <v>74</v>
      </c>
      <c r="G807" s="177"/>
    </row>
    <row r="808" spans="1:8" ht="25.5" customHeight="1">
      <c r="A808" s="33" t="s">
        <v>1439</v>
      </c>
      <c r="B808" s="17" t="s">
        <v>1440</v>
      </c>
      <c r="C808" s="171" t="s">
        <v>1270</v>
      </c>
      <c r="D808" s="172" t="s">
        <v>106</v>
      </c>
      <c r="E808" s="218" t="s">
        <v>106</v>
      </c>
      <c r="F808" s="131" t="s">
        <v>74</v>
      </c>
      <c r="G808" s="177"/>
    </row>
    <row r="809" spans="1:8" ht="25.5" customHeight="1">
      <c r="A809" s="33" t="s">
        <v>1441</v>
      </c>
      <c r="B809" s="17" t="s">
        <v>1442</v>
      </c>
      <c r="C809" s="171" t="s">
        <v>1270</v>
      </c>
      <c r="D809" s="172"/>
      <c r="E809" s="218" t="s">
        <v>106</v>
      </c>
      <c r="F809" s="131"/>
      <c r="G809" s="177"/>
    </row>
    <row r="810" spans="1:8" ht="25.5" customHeight="1">
      <c r="A810" s="5" t="s">
        <v>3</v>
      </c>
      <c r="B810" s="209" t="s">
        <v>1443</v>
      </c>
      <c r="C810" s="209"/>
      <c r="D810" s="209"/>
      <c r="E810" s="42" t="s">
        <v>5</v>
      </c>
      <c r="F810" s="41">
        <v>130773</v>
      </c>
      <c r="G810" s="135" t="s">
        <v>1</v>
      </c>
      <c r="H810" s="219" t="s">
        <v>1444</v>
      </c>
    </row>
    <row r="811" spans="1:8" ht="25.5" customHeight="1">
      <c r="A811" s="5" t="s">
        <v>6</v>
      </c>
      <c r="B811" s="209" t="s">
        <v>1445</v>
      </c>
      <c r="C811" s="209"/>
      <c r="D811" s="209"/>
      <c r="E811" s="155" t="s">
        <v>1270</v>
      </c>
      <c r="F811" s="156"/>
      <c r="G811" s="135"/>
      <c r="H811" s="219"/>
    </row>
    <row r="812" spans="1:8" ht="25.5" customHeight="1">
      <c r="A812" s="137" t="s">
        <v>9</v>
      </c>
      <c r="B812" s="137" t="s">
        <v>10</v>
      </c>
      <c r="C812" s="159" t="s">
        <v>11</v>
      </c>
      <c r="D812" s="160"/>
      <c r="E812" s="163" t="s">
        <v>12</v>
      </c>
      <c r="F812" s="164"/>
      <c r="G812" s="135"/>
      <c r="H812" s="219"/>
    </row>
    <row r="813" spans="1:8" ht="25.5" customHeight="1">
      <c r="A813" s="137"/>
      <c r="B813" s="137"/>
      <c r="C813" s="161"/>
      <c r="D813" s="162"/>
      <c r="E813" s="165"/>
      <c r="F813" s="166"/>
      <c r="G813" s="135"/>
      <c r="H813" s="219"/>
    </row>
    <row r="814" spans="1:8" ht="25.5" customHeight="1">
      <c r="A814" s="14" t="s">
        <v>1446</v>
      </c>
      <c r="B814" s="2" t="s">
        <v>1447</v>
      </c>
      <c r="C814" s="173" t="s">
        <v>1270</v>
      </c>
      <c r="D814" s="174"/>
      <c r="E814" s="173" t="s">
        <v>64</v>
      </c>
      <c r="F814" s="174"/>
      <c r="G814" s="2">
        <f>COUNTA(A814:A814)</f>
        <v>1</v>
      </c>
    </row>
    <row r="815" spans="1:8" ht="25.5" customHeight="1">
      <c r="A815" s="142" t="s">
        <v>1448</v>
      </c>
      <c r="B815" s="142"/>
      <c r="C815" s="142"/>
      <c r="D815" s="142"/>
      <c r="E815" s="142"/>
      <c r="F815" s="142"/>
      <c r="G815" s="15">
        <f>SUM(G814+G790+G767+G762+G742+G736+G720+G703)</f>
        <v>84</v>
      </c>
      <c r="H815" s="11"/>
    </row>
    <row r="816" spans="1:8" ht="25.5" customHeight="1">
      <c r="A816" s="203" t="s">
        <v>0</v>
      </c>
      <c r="B816" s="204"/>
      <c r="C816" s="204"/>
      <c r="D816" s="204"/>
      <c r="E816" s="204"/>
      <c r="F816" s="205"/>
      <c r="G816" s="98"/>
      <c r="H816" s="99" t="s">
        <v>1449</v>
      </c>
    </row>
    <row r="817" spans="1:8" ht="25.5" customHeight="1">
      <c r="A817" s="80" t="s">
        <v>1449</v>
      </c>
      <c r="B817" s="184" t="s">
        <v>1450</v>
      </c>
      <c r="C817" s="184"/>
      <c r="D817" s="199"/>
      <c r="E817" s="74" t="s">
        <v>5</v>
      </c>
      <c r="F817" s="86">
        <v>67750</v>
      </c>
      <c r="G817" s="182" t="s">
        <v>1</v>
      </c>
      <c r="H817" s="197" t="s">
        <v>1451</v>
      </c>
    </row>
    <row r="818" spans="1:8" ht="25.5" customHeight="1">
      <c r="A818" s="80" t="s">
        <v>6</v>
      </c>
      <c r="B818" s="184" t="s">
        <v>1452</v>
      </c>
      <c r="C818" s="184"/>
      <c r="D818" s="199"/>
      <c r="E818" s="74" t="s">
        <v>1105</v>
      </c>
      <c r="F818" s="74" t="s">
        <v>1453</v>
      </c>
      <c r="G818" s="182"/>
      <c r="H818" s="197"/>
    </row>
    <row r="819" spans="1:8" ht="25.5" customHeight="1">
      <c r="A819" s="188" t="s">
        <v>663</v>
      </c>
      <c r="B819" s="188" t="s">
        <v>10</v>
      </c>
      <c r="C819" s="159" t="s">
        <v>11</v>
      </c>
      <c r="D819" s="190"/>
      <c r="E819" s="163" t="s">
        <v>12</v>
      </c>
      <c r="F819" s="193"/>
      <c r="G819" s="182"/>
      <c r="H819" s="197"/>
    </row>
    <row r="820" spans="1:8" ht="25.5" customHeight="1">
      <c r="A820" s="189"/>
      <c r="B820" s="189"/>
      <c r="C820" s="191"/>
      <c r="D820" s="192"/>
      <c r="E820" s="194"/>
      <c r="F820" s="195"/>
      <c r="G820" s="183"/>
      <c r="H820" s="197"/>
    </row>
    <row r="821" spans="1:8" ht="25.5" customHeight="1">
      <c r="A821" s="97" t="s">
        <v>1454</v>
      </c>
      <c r="B821" s="84" t="s">
        <v>1455</v>
      </c>
      <c r="C821" s="216" t="s">
        <v>1453</v>
      </c>
      <c r="D821" s="217"/>
      <c r="E821" s="216" t="s">
        <v>106</v>
      </c>
      <c r="F821" s="217"/>
      <c r="G821" s="281">
        <f>COUNTA(A821:A862)</f>
        <v>42</v>
      </c>
      <c r="H821" s="26"/>
    </row>
    <row r="822" spans="1:8" ht="25.5" customHeight="1">
      <c r="A822" s="97" t="s">
        <v>1456</v>
      </c>
      <c r="B822" s="84" t="s">
        <v>1457</v>
      </c>
      <c r="C822" s="216" t="s">
        <v>1453</v>
      </c>
      <c r="D822" s="217"/>
      <c r="E822" s="216" t="s">
        <v>106</v>
      </c>
      <c r="F822" s="217"/>
      <c r="G822" s="281"/>
      <c r="H822" s="26"/>
    </row>
    <row r="823" spans="1:8" ht="25.5" customHeight="1">
      <c r="A823" s="97" t="s">
        <v>1458</v>
      </c>
      <c r="B823" s="84" t="s">
        <v>1459</v>
      </c>
      <c r="C823" s="216" t="s">
        <v>1453</v>
      </c>
      <c r="D823" s="217"/>
      <c r="E823" s="216" t="s">
        <v>1460</v>
      </c>
      <c r="F823" s="217"/>
      <c r="G823" s="281"/>
      <c r="H823" s="26"/>
    </row>
    <row r="824" spans="1:8" ht="25.5" customHeight="1">
      <c r="A824" s="97" t="s">
        <v>1461</v>
      </c>
      <c r="B824" s="84" t="s">
        <v>1462</v>
      </c>
      <c r="C824" s="216" t="s">
        <v>1453</v>
      </c>
      <c r="D824" s="217"/>
      <c r="E824" s="216" t="s">
        <v>106</v>
      </c>
      <c r="F824" s="217"/>
      <c r="G824" s="281"/>
      <c r="H824" s="26"/>
    </row>
    <row r="825" spans="1:8" ht="25.5" customHeight="1">
      <c r="A825" s="97" t="s">
        <v>1463</v>
      </c>
      <c r="B825" s="84" t="s">
        <v>1464</v>
      </c>
      <c r="C825" s="216" t="s">
        <v>1453</v>
      </c>
      <c r="D825" s="217"/>
      <c r="E825" s="216" t="s">
        <v>407</v>
      </c>
      <c r="F825" s="217"/>
      <c r="G825" s="281"/>
      <c r="H825" s="26"/>
    </row>
    <row r="826" spans="1:8" ht="25.5" customHeight="1">
      <c r="A826" s="97" t="s">
        <v>1465</v>
      </c>
      <c r="B826" s="84" t="s">
        <v>1466</v>
      </c>
      <c r="C826" s="216" t="s">
        <v>1453</v>
      </c>
      <c r="D826" s="217"/>
      <c r="E826" s="216" t="s">
        <v>106</v>
      </c>
      <c r="F826" s="217"/>
      <c r="G826" s="281"/>
      <c r="H826" s="26"/>
    </row>
    <row r="827" spans="1:8" ht="25.5" customHeight="1">
      <c r="A827" s="97" t="s">
        <v>1467</v>
      </c>
      <c r="B827" s="84" t="s">
        <v>1468</v>
      </c>
      <c r="C827" s="216" t="s">
        <v>1453</v>
      </c>
      <c r="D827" s="217"/>
      <c r="E827" s="216" t="s">
        <v>106</v>
      </c>
      <c r="F827" s="217"/>
      <c r="G827" s="281"/>
      <c r="H827" s="26"/>
    </row>
    <row r="828" spans="1:8" ht="25.5" customHeight="1">
      <c r="A828" s="97" t="s">
        <v>1469</v>
      </c>
      <c r="B828" s="84" t="s">
        <v>1470</v>
      </c>
      <c r="C828" s="216" t="s">
        <v>1453</v>
      </c>
      <c r="D828" s="217"/>
      <c r="E828" s="216" t="s">
        <v>106</v>
      </c>
      <c r="F828" s="217"/>
      <c r="G828" s="281"/>
      <c r="H828" s="26"/>
    </row>
    <row r="829" spans="1:8" ht="25.5" customHeight="1">
      <c r="A829" s="97" t="s">
        <v>1471</v>
      </c>
      <c r="B829" s="84" t="s">
        <v>1472</v>
      </c>
      <c r="C829" s="216" t="s">
        <v>1453</v>
      </c>
      <c r="D829" s="217"/>
      <c r="E829" s="216" t="s">
        <v>106</v>
      </c>
      <c r="F829" s="217"/>
      <c r="G829" s="281"/>
      <c r="H829" s="26"/>
    </row>
    <row r="830" spans="1:8" ht="25.5" customHeight="1">
      <c r="A830" s="97" t="s">
        <v>1473</v>
      </c>
      <c r="B830" s="84" t="s">
        <v>1474</v>
      </c>
      <c r="C830" s="216" t="s">
        <v>1453</v>
      </c>
      <c r="D830" s="217"/>
      <c r="E830" s="216" t="s">
        <v>106</v>
      </c>
      <c r="F830" s="217"/>
      <c r="G830" s="281"/>
      <c r="H830" s="26"/>
    </row>
    <row r="831" spans="1:8" ht="25.5" customHeight="1">
      <c r="A831" s="97" t="s">
        <v>1475</v>
      </c>
      <c r="B831" s="84" t="s">
        <v>1476</v>
      </c>
      <c r="C831" s="216" t="s">
        <v>1453</v>
      </c>
      <c r="D831" s="217"/>
      <c r="E831" s="216" t="s">
        <v>106</v>
      </c>
      <c r="F831" s="217"/>
      <c r="G831" s="281"/>
      <c r="H831" s="26"/>
    </row>
    <row r="832" spans="1:8" ht="25.5" customHeight="1">
      <c r="A832" s="97" t="s">
        <v>1477</v>
      </c>
      <c r="B832" s="84" t="s">
        <v>1478</v>
      </c>
      <c r="C832" s="216" t="s">
        <v>1453</v>
      </c>
      <c r="D832" s="217"/>
      <c r="E832" s="216" t="s">
        <v>106</v>
      </c>
      <c r="F832" s="217"/>
      <c r="G832" s="281"/>
      <c r="H832" s="26"/>
    </row>
    <row r="833" spans="1:8" ht="25.5" customHeight="1">
      <c r="A833" s="97" t="s">
        <v>1479</v>
      </c>
      <c r="B833" s="84" t="s">
        <v>1478</v>
      </c>
      <c r="C833" s="216" t="s">
        <v>1453</v>
      </c>
      <c r="D833" s="217"/>
      <c r="E833" s="216" t="s">
        <v>106</v>
      </c>
      <c r="F833" s="217"/>
      <c r="G833" s="281"/>
      <c r="H833" s="26"/>
    </row>
    <row r="834" spans="1:8" ht="25.5" customHeight="1">
      <c r="A834" s="97" t="s">
        <v>1480</v>
      </c>
      <c r="B834" s="84" t="s">
        <v>1481</v>
      </c>
      <c r="C834" s="216" t="s">
        <v>1453</v>
      </c>
      <c r="D834" s="217"/>
      <c r="E834" s="216" t="s">
        <v>106</v>
      </c>
      <c r="F834" s="217"/>
      <c r="G834" s="281"/>
      <c r="H834" s="26"/>
    </row>
    <row r="835" spans="1:8" ht="25.5" customHeight="1">
      <c r="A835" s="97" t="s">
        <v>1482</v>
      </c>
      <c r="B835" s="84" t="s">
        <v>1483</v>
      </c>
      <c r="C835" s="216" t="s">
        <v>1453</v>
      </c>
      <c r="D835" s="217"/>
      <c r="E835" s="216" t="s">
        <v>106</v>
      </c>
      <c r="F835" s="217"/>
      <c r="G835" s="281"/>
      <c r="H835" s="26"/>
    </row>
    <row r="836" spans="1:8" ht="25.5" customHeight="1">
      <c r="A836" s="97" t="s">
        <v>1484</v>
      </c>
      <c r="B836" s="84" t="s">
        <v>1485</v>
      </c>
      <c r="C836" s="216" t="s">
        <v>1453</v>
      </c>
      <c r="D836" s="217"/>
      <c r="E836" s="216" t="s">
        <v>106</v>
      </c>
      <c r="F836" s="217"/>
      <c r="G836" s="281"/>
      <c r="H836" s="26"/>
    </row>
    <row r="837" spans="1:8" ht="25.5" customHeight="1">
      <c r="A837" s="97" t="s">
        <v>1486</v>
      </c>
      <c r="B837" s="84" t="s">
        <v>1487</v>
      </c>
      <c r="C837" s="216" t="s">
        <v>1453</v>
      </c>
      <c r="D837" s="217"/>
      <c r="E837" s="216" t="s">
        <v>106</v>
      </c>
      <c r="F837" s="217"/>
      <c r="G837" s="281"/>
      <c r="H837" s="26"/>
    </row>
    <row r="838" spans="1:8" ht="25.5" customHeight="1">
      <c r="A838" s="97" t="s">
        <v>1488</v>
      </c>
      <c r="B838" s="84" t="s">
        <v>1489</v>
      </c>
      <c r="C838" s="216" t="s">
        <v>1453</v>
      </c>
      <c r="D838" s="217"/>
      <c r="E838" s="216" t="s">
        <v>106</v>
      </c>
      <c r="F838" s="217"/>
      <c r="G838" s="281"/>
      <c r="H838" s="26"/>
    </row>
    <row r="839" spans="1:8" ht="25.5" customHeight="1">
      <c r="A839" s="97" t="s">
        <v>1490</v>
      </c>
      <c r="B839" s="84" t="s">
        <v>1491</v>
      </c>
      <c r="C839" s="216" t="s">
        <v>1453</v>
      </c>
      <c r="D839" s="217"/>
      <c r="E839" s="216" t="s">
        <v>106</v>
      </c>
      <c r="F839" s="217"/>
      <c r="G839" s="281"/>
      <c r="H839" s="26"/>
    </row>
    <row r="840" spans="1:8" ht="25.5" customHeight="1">
      <c r="A840" s="97" t="s">
        <v>1492</v>
      </c>
      <c r="B840" s="84" t="s">
        <v>1493</v>
      </c>
      <c r="C840" s="216" t="s">
        <v>1453</v>
      </c>
      <c r="D840" s="217"/>
      <c r="E840" s="216" t="s">
        <v>106</v>
      </c>
      <c r="F840" s="217"/>
      <c r="G840" s="281"/>
      <c r="H840" s="26"/>
    </row>
    <row r="841" spans="1:8" ht="25.5" customHeight="1">
      <c r="A841" s="97" t="s">
        <v>1494</v>
      </c>
      <c r="B841" s="84" t="s">
        <v>1495</v>
      </c>
      <c r="C841" s="216" t="s">
        <v>1453</v>
      </c>
      <c r="D841" s="217"/>
      <c r="E841" s="216" t="s">
        <v>106</v>
      </c>
      <c r="F841" s="217"/>
      <c r="G841" s="281"/>
      <c r="H841" s="26"/>
    </row>
    <row r="842" spans="1:8" ht="25.5" customHeight="1">
      <c r="A842" s="97" t="s">
        <v>1496</v>
      </c>
      <c r="B842" s="84" t="s">
        <v>1497</v>
      </c>
      <c r="C842" s="216" t="s">
        <v>1453</v>
      </c>
      <c r="D842" s="217"/>
      <c r="E842" s="216" t="s">
        <v>106</v>
      </c>
      <c r="F842" s="217"/>
      <c r="G842" s="281"/>
      <c r="H842" s="26"/>
    </row>
    <row r="843" spans="1:8" ht="25.5" customHeight="1">
      <c r="A843" s="97" t="s">
        <v>1498</v>
      </c>
      <c r="B843" s="84" t="s">
        <v>1499</v>
      </c>
      <c r="C843" s="216" t="s">
        <v>1453</v>
      </c>
      <c r="D843" s="217"/>
      <c r="E843" s="216" t="s">
        <v>106</v>
      </c>
      <c r="F843" s="217"/>
      <c r="G843" s="281"/>
      <c r="H843" s="26"/>
    </row>
    <row r="844" spans="1:8" ht="25.5" customHeight="1">
      <c r="A844" s="97" t="s">
        <v>1500</v>
      </c>
      <c r="B844" s="84" t="s">
        <v>1501</v>
      </c>
      <c r="C844" s="216" t="s">
        <v>1453</v>
      </c>
      <c r="D844" s="217"/>
      <c r="E844" s="216" t="s">
        <v>407</v>
      </c>
      <c r="F844" s="217"/>
      <c r="G844" s="281"/>
      <c r="H844" s="26"/>
    </row>
    <row r="845" spans="1:8" ht="25.5" customHeight="1">
      <c r="A845" s="97" t="s">
        <v>1502</v>
      </c>
      <c r="B845" s="84" t="s">
        <v>1503</v>
      </c>
      <c r="C845" s="216" t="s">
        <v>1453</v>
      </c>
      <c r="D845" s="217"/>
      <c r="E845" s="216" t="s">
        <v>106</v>
      </c>
      <c r="F845" s="217"/>
      <c r="G845" s="281"/>
      <c r="H845" s="26"/>
    </row>
    <row r="846" spans="1:8" ht="25.5" customHeight="1">
      <c r="A846" s="97" t="s">
        <v>1504</v>
      </c>
      <c r="B846" s="84" t="s">
        <v>1505</v>
      </c>
      <c r="C846" s="216" t="s">
        <v>1453</v>
      </c>
      <c r="D846" s="217"/>
      <c r="E846" s="216" t="s">
        <v>106</v>
      </c>
      <c r="F846" s="217"/>
      <c r="G846" s="281"/>
      <c r="H846" s="26"/>
    </row>
    <row r="847" spans="1:8" ht="25.5" customHeight="1">
      <c r="A847" s="97" t="s">
        <v>1506</v>
      </c>
      <c r="B847" s="84" t="s">
        <v>1507</v>
      </c>
      <c r="C847" s="216" t="s">
        <v>1453</v>
      </c>
      <c r="D847" s="217"/>
      <c r="E847" s="216" t="s">
        <v>106</v>
      </c>
      <c r="F847" s="217"/>
      <c r="G847" s="281"/>
      <c r="H847" s="26"/>
    </row>
    <row r="848" spans="1:8" ht="25.5" customHeight="1">
      <c r="A848" s="97" t="s">
        <v>1508</v>
      </c>
      <c r="B848" s="84" t="s">
        <v>1509</v>
      </c>
      <c r="C848" s="216" t="s">
        <v>1453</v>
      </c>
      <c r="D848" s="217"/>
      <c r="E848" s="216" t="s">
        <v>106</v>
      </c>
      <c r="F848" s="217"/>
      <c r="G848" s="281"/>
      <c r="H848" s="26"/>
    </row>
    <row r="849" spans="1:8" ht="25.5" customHeight="1">
      <c r="A849" s="97" t="s">
        <v>1510</v>
      </c>
      <c r="B849" s="84" t="s">
        <v>1511</v>
      </c>
      <c r="C849" s="216" t="s">
        <v>1453</v>
      </c>
      <c r="D849" s="217"/>
      <c r="E849" s="216" t="s">
        <v>106</v>
      </c>
      <c r="F849" s="217"/>
      <c r="G849" s="281"/>
      <c r="H849" s="26"/>
    </row>
    <row r="850" spans="1:8" ht="25.5" customHeight="1">
      <c r="A850" s="97" t="s">
        <v>1512</v>
      </c>
      <c r="B850" s="84" t="s">
        <v>1513</v>
      </c>
      <c r="C850" s="216" t="s">
        <v>1453</v>
      </c>
      <c r="D850" s="217"/>
      <c r="E850" s="216" t="s">
        <v>106</v>
      </c>
      <c r="F850" s="217"/>
      <c r="G850" s="281"/>
      <c r="H850" s="26"/>
    </row>
    <row r="851" spans="1:8" ht="25.5" customHeight="1">
      <c r="A851" s="97" t="s">
        <v>1514</v>
      </c>
      <c r="B851" s="84" t="s">
        <v>1515</v>
      </c>
      <c r="C851" s="216" t="s">
        <v>1453</v>
      </c>
      <c r="D851" s="217"/>
      <c r="E851" s="216" t="s">
        <v>407</v>
      </c>
      <c r="F851" s="217"/>
      <c r="G851" s="281"/>
      <c r="H851" s="26"/>
    </row>
    <row r="852" spans="1:8" ht="25.5" customHeight="1">
      <c r="A852" s="97" t="s">
        <v>1516</v>
      </c>
      <c r="B852" s="84" t="s">
        <v>1517</v>
      </c>
      <c r="C852" s="216" t="s">
        <v>1453</v>
      </c>
      <c r="D852" s="217"/>
      <c r="E852" s="216" t="s">
        <v>106</v>
      </c>
      <c r="F852" s="217"/>
      <c r="G852" s="281"/>
      <c r="H852" s="26"/>
    </row>
    <row r="853" spans="1:8" ht="25.5" customHeight="1">
      <c r="A853" s="97" t="s">
        <v>1518</v>
      </c>
      <c r="B853" s="84" t="s">
        <v>1519</v>
      </c>
      <c r="C853" s="216" t="s">
        <v>1453</v>
      </c>
      <c r="D853" s="217"/>
      <c r="E853" s="216" t="s">
        <v>407</v>
      </c>
      <c r="F853" s="217"/>
      <c r="G853" s="281"/>
      <c r="H853" s="26"/>
    </row>
    <row r="854" spans="1:8" ht="25.5" customHeight="1">
      <c r="A854" s="97" t="s">
        <v>1520</v>
      </c>
      <c r="B854" s="84" t="s">
        <v>1521</v>
      </c>
      <c r="C854" s="216" t="s">
        <v>1453</v>
      </c>
      <c r="D854" s="217"/>
      <c r="E854" s="216" t="s">
        <v>106</v>
      </c>
      <c r="F854" s="217"/>
      <c r="G854" s="281"/>
      <c r="H854" s="26"/>
    </row>
    <row r="855" spans="1:8" ht="25.5" customHeight="1">
      <c r="A855" s="97" t="s">
        <v>1522</v>
      </c>
      <c r="B855" s="84" t="s">
        <v>1523</v>
      </c>
      <c r="C855" s="216" t="s">
        <v>1453</v>
      </c>
      <c r="D855" s="217"/>
      <c r="E855" s="216" t="s">
        <v>106</v>
      </c>
      <c r="F855" s="217"/>
      <c r="G855" s="281"/>
      <c r="H855" s="26"/>
    </row>
    <row r="856" spans="1:8" ht="25.5" customHeight="1">
      <c r="A856" s="97" t="s">
        <v>1524</v>
      </c>
      <c r="B856" s="84" t="s">
        <v>1525</v>
      </c>
      <c r="C856" s="216" t="s">
        <v>1453</v>
      </c>
      <c r="D856" s="217"/>
      <c r="E856" s="216" t="s">
        <v>106</v>
      </c>
      <c r="F856" s="217"/>
      <c r="G856" s="281"/>
      <c r="H856" s="26"/>
    </row>
    <row r="857" spans="1:8" ht="25.5" customHeight="1">
      <c r="A857" s="97" t="s">
        <v>1526</v>
      </c>
      <c r="B857" s="84" t="s">
        <v>1527</v>
      </c>
      <c r="C857" s="216" t="s">
        <v>1453</v>
      </c>
      <c r="D857" s="217"/>
      <c r="E857" s="216" t="s">
        <v>106</v>
      </c>
      <c r="F857" s="217"/>
      <c r="G857" s="281"/>
      <c r="H857" s="26"/>
    </row>
    <row r="858" spans="1:8" ht="25.5" customHeight="1">
      <c r="A858" s="97" t="s">
        <v>1528</v>
      </c>
      <c r="B858" s="84" t="s">
        <v>1529</v>
      </c>
      <c r="C858" s="216" t="s">
        <v>1453</v>
      </c>
      <c r="D858" s="217"/>
      <c r="E858" s="216" t="s">
        <v>106</v>
      </c>
      <c r="F858" s="217"/>
      <c r="G858" s="281"/>
      <c r="H858" s="26"/>
    </row>
    <row r="859" spans="1:8" ht="25.5" customHeight="1">
      <c r="A859" s="97" t="s">
        <v>1530</v>
      </c>
      <c r="B859" s="84" t="s">
        <v>1531</v>
      </c>
      <c r="C859" s="216" t="s">
        <v>1453</v>
      </c>
      <c r="D859" s="217"/>
      <c r="E859" s="216" t="s">
        <v>106</v>
      </c>
      <c r="F859" s="217"/>
      <c r="G859" s="281"/>
      <c r="H859" s="26"/>
    </row>
    <row r="860" spans="1:8" ht="25.5" customHeight="1">
      <c r="A860" s="97" t="s">
        <v>1532</v>
      </c>
      <c r="B860" s="84" t="s">
        <v>1533</v>
      </c>
      <c r="C860" s="216" t="s">
        <v>1453</v>
      </c>
      <c r="D860" s="217"/>
      <c r="E860" s="216" t="s">
        <v>106</v>
      </c>
      <c r="F860" s="217"/>
      <c r="G860" s="281"/>
      <c r="H860" s="26"/>
    </row>
    <row r="861" spans="1:8" ht="25.5" customHeight="1">
      <c r="A861" s="97" t="s">
        <v>1534</v>
      </c>
      <c r="B861" s="84" t="s">
        <v>1535</v>
      </c>
      <c r="C861" s="216" t="s">
        <v>1453</v>
      </c>
      <c r="D861" s="217"/>
      <c r="E861" s="216" t="s">
        <v>106</v>
      </c>
      <c r="F861" s="217"/>
      <c r="G861" s="281"/>
      <c r="H861" s="26"/>
    </row>
    <row r="862" spans="1:8" ht="25.5" customHeight="1">
      <c r="A862" s="97" t="s">
        <v>1536</v>
      </c>
      <c r="B862" s="84" t="s">
        <v>1537</v>
      </c>
      <c r="C862" s="216" t="s">
        <v>1453</v>
      </c>
      <c r="D862" s="217"/>
      <c r="E862" s="216" t="s">
        <v>106</v>
      </c>
      <c r="F862" s="217"/>
      <c r="G862" s="282"/>
      <c r="H862" s="26"/>
    </row>
    <row r="863" spans="1:8" ht="25.5" customHeight="1">
      <c r="A863" s="76" t="s">
        <v>3</v>
      </c>
      <c r="B863" s="184" t="s">
        <v>1538</v>
      </c>
      <c r="C863" s="184"/>
      <c r="D863" s="199"/>
      <c r="E863" s="74" t="s">
        <v>5</v>
      </c>
      <c r="F863" s="86">
        <v>142571</v>
      </c>
      <c r="G863" s="182" t="s">
        <v>1</v>
      </c>
      <c r="H863" s="197" t="s">
        <v>1539</v>
      </c>
    </row>
    <row r="864" spans="1:8" ht="25.5" customHeight="1">
      <c r="A864" s="76" t="s">
        <v>6</v>
      </c>
      <c r="B864" s="184" t="s">
        <v>1540</v>
      </c>
      <c r="C864" s="184"/>
      <c r="D864" s="199"/>
      <c r="E864" s="74" t="s">
        <v>1541</v>
      </c>
      <c r="F864" s="74" t="s">
        <v>1453</v>
      </c>
      <c r="G864" s="182"/>
      <c r="H864" s="197"/>
    </row>
    <row r="865" spans="1:8" ht="25.5" customHeight="1">
      <c r="A865" s="186" t="s">
        <v>663</v>
      </c>
      <c r="B865" s="188" t="s">
        <v>10</v>
      </c>
      <c r="C865" s="159" t="s">
        <v>11</v>
      </c>
      <c r="D865" s="190"/>
      <c r="E865" s="163" t="s">
        <v>12</v>
      </c>
      <c r="F865" s="193"/>
      <c r="G865" s="182"/>
      <c r="H865" s="197"/>
    </row>
    <row r="866" spans="1:8" ht="25.5" customHeight="1">
      <c r="A866" s="187"/>
      <c r="B866" s="189"/>
      <c r="C866" s="191"/>
      <c r="D866" s="192"/>
      <c r="E866" s="194"/>
      <c r="F866" s="195"/>
      <c r="G866" s="183"/>
      <c r="H866" s="197"/>
    </row>
    <row r="867" spans="1:8" ht="25.5" customHeight="1">
      <c r="A867" s="97" t="s">
        <v>1542</v>
      </c>
      <c r="B867" s="84" t="s">
        <v>1543</v>
      </c>
      <c r="C867" s="216" t="s">
        <v>1453</v>
      </c>
      <c r="D867" s="217"/>
      <c r="E867" s="220" t="s">
        <v>1544</v>
      </c>
      <c r="F867" s="221"/>
      <c r="G867" s="178">
        <f>COUNTA(A867:A907)</f>
        <v>41</v>
      </c>
      <c r="H867" s="26"/>
    </row>
    <row r="868" spans="1:8" ht="25.5" customHeight="1">
      <c r="A868" s="97" t="s">
        <v>1545</v>
      </c>
      <c r="B868" s="84" t="s">
        <v>1546</v>
      </c>
      <c r="C868" s="216" t="s">
        <v>1453</v>
      </c>
      <c r="D868" s="217"/>
      <c r="E868" s="220" t="s">
        <v>1544</v>
      </c>
      <c r="F868" s="221"/>
      <c r="G868" s="178"/>
      <c r="H868" s="26"/>
    </row>
    <row r="869" spans="1:8" ht="25.5" customHeight="1">
      <c r="A869" s="97" t="s">
        <v>1547</v>
      </c>
      <c r="B869" s="84" t="s">
        <v>1548</v>
      </c>
      <c r="C869" s="216" t="s">
        <v>1453</v>
      </c>
      <c r="D869" s="217"/>
      <c r="E869" s="220" t="s">
        <v>1544</v>
      </c>
      <c r="F869" s="221"/>
      <c r="G869" s="178"/>
      <c r="H869" s="26"/>
    </row>
    <row r="870" spans="1:8" ht="25.5" customHeight="1">
      <c r="A870" s="97" t="s">
        <v>1549</v>
      </c>
      <c r="B870" s="84" t="s">
        <v>1550</v>
      </c>
      <c r="C870" s="216" t="s">
        <v>1453</v>
      </c>
      <c r="D870" s="217"/>
      <c r="E870" s="220" t="s">
        <v>1544</v>
      </c>
      <c r="F870" s="221"/>
      <c r="G870" s="178"/>
      <c r="H870" s="26"/>
    </row>
    <row r="871" spans="1:8" ht="25.5" customHeight="1">
      <c r="A871" s="97" t="s">
        <v>1551</v>
      </c>
      <c r="B871" s="84" t="s">
        <v>1552</v>
      </c>
      <c r="C871" s="216" t="s">
        <v>1453</v>
      </c>
      <c r="D871" s="217"/>
      <c r="E871" s="220" t="s">
        <v>189</v>
      </c>
      <c r="F871" s="221"/>
      <c r="G871" s="178"/>
      <c r="H871" s="26"/>
    </row>
    <row r="872" spans="1:8" ht="25.5" customHeight="1">
      <c r="A872" s="97" t="s">
        <v>1553</v>
      </c>
      <c r="B872" s="84" t="s">
        <v>1554</v>
      </c>
      <c r="C872" s="216" t="s">
        <v>1453</v>
      </c>
      <c r="D872" s="217"/>
      <c r="E872" s="220" t="s">
        <v>38</v>
      </c>
      <c r="F872" s="221"/>
      <c r="G872" s="178"/>
      <c r="H872" s="26"/>
    </row>
    <row r="873" spans="1:8" ht="25.5" customHeight="1">
      <c r="A873" s="97" t="s">
        <v>1555</v>
      </c>
      <c r="B873" s="84" t="s">
        <v>1556</v>
      </c>
      <c r="C873" s="216" t="s">
        <v>1453</v>
      </c>
      <c r="D873" s="217"/>
      <c r="E873" s="220" t="s">
        <v>1544</v>
      </c>
      <c r="F873" s="221"/>
      <c r="G873" s="178"/>
      <c r="H873" s="26"/>
    </row>
    <row r="874" spans="1:8" ht="25.5" customHeight="1">
      <c r="A874" s="97" t="s">
        <v>1557</v>
      </c>
      <c r="B874" s="84" t="s">
        <v>1558</v>
      </c>
      <c r="C874" s="216" t="s">
        <v>1453</v>
      </c>
      <c r="D874" s="217"/>
      <c r="E874" s="220" t="s">
        <v>1559</v>
      </c>
      <c r="F874" s="221"/>
      <c r="G874" s="178"/>
      <c r="H874" s="26"/>
    </row>
    <row r="875" spans="1:8" ht="25.5" customHeight="1">
      <c r="A875" s="97" t="s">
        <v>1560</v>
      </c>
      <c r="B875" s="84" t="s">
        <v>1561</v>
      </c>
      <c r="C875" s="216" t="s">
        <v>1453</v>
      </c>
      <c r="D875" s="217"/>
      <c r="E875" s="220" t="s">
        <v>1544</v>
      </c>
      <c r="F875" s="221"/>
      <c r="G875" s="178"/>
      <c r="H875" s="26"/>
    </row>
    <row r="876" spans="1:8" ht="25.5" customHeight="1">
      <c r="A876" s="97" t="s">
        <v>1562</v>
      </c>
      <c r="B876" s="84" t="s">
        <v>1563</v>
      </c>
      <c r="C876" s="216" t="s">
        <v>1453</v>
      </c>
      <c r="D876" s="217"/>
      <c r="E876" s="220" t="s">
        <v>1564</v>
      </c>
      <c r="F876" s="221"/>
      <c r="G876" s="178"/>
      <c r="H876" s="26"/>
    </row>
    <row r="877" spans="1:8" ht="25.5" customHeight="1">
      <c r="A877" s="97" t="s">
        <v>1565</v>
      </c>
      <c r="B877" s="84" t="s">
        <v>1566</v>
      </c>
      <c r="C877" s="216" t="s">
        <v>1453</v>
      </c>
      <c r="D877" s="217"/>
      <c r="E877" s="220" t="s">
        <v>1564</v>
      </c>
      <c r="F877" s="221"/>
      <c r="G877" s="178"/>
      <c r="H877" s="26"/>
    </row>
    <row r="878" spans="1:8" ht="25.5" customHeight="1">
      <c r="A878" s="97" t="s">
        <v>1567</v>
      </c>
      <c r="B878" s="84" t="s">
        <v>1568</v>
      </c>
      <c r="C878" s="216" t="s">
        <v>1453</v>
      </c>
      <c r="D878" s="217"/>
      <c r="E878" s="220" t="s">
        <v>252</v>
      </c>
      <c r="F878" s="221"/>
      <c r="G878" s="178"/>
      <c r="H878" s="26"/>
    </row>
    <row r="879" spans="1:8" ht="25.5" customHeight="1">
      <c r="A879" s="97" t="s">
        <v>1569</v>
      </c>
      <c r="B879" s="84" t="s">
        <v>1570</v>
      </c>
      <c r="C879" s="216" t="s">
        <v>1453</v>
      </c>
      <c r="D879" s="217"/>
      <c r="E879" s="220" t="s">
        <v>189</v>
      </c>
      <c r="F879" s="221"/>
      <c r="G879" s="178"/>
      <c r="H879" s="26"/>
    </row>
    <row r="880" spans="1:8" ht="25.5" customHeight="1">
      <c r="A880" s="97" t="s">
        <v>1571</v>
      </c>
      <c r="B880" s="84" t="s">
        <v>1572</v>
      </c>
      <c r="C880" s="216" t="s">
        <v>1453</v>
      </c>
      <c r="D880" s="217"/>
      <c r="E880" s="220" t="s">
        <v>38</v>
      </c>
      <c r="F880" s="221"/>
      <c r="G880" s="178"/>
      <c r="H880" s="26"/>
    </row>
    <row r="881" spans="1:8" ht="25.5" customHeight="1">
      <c r="A881" s="97" t="s">
        <v>1573</v>
      </c>
      <c r="B881" s="84" t="s">
        <v>1574</v>
      </c>
      <c r="C881" s="216" t="s">
        <v>1453</v>
      </c>
      <c r="D881" s="217"/>
      <c r="E881" s="220" t="s">
        <v>189</v>
      </c>
      <c r="F881" s="221"/>
      <c r="G881" s="178"/>
      <c r="H881" s="26"/>
    </row>
    <row r="882" spans="1:8" ht="25.5" customHeight="1">
      <c r="A882" s="97" t="s">
        <v>1575</v>
      </c>
      <c r="B882" s="84" t="s">
        <v>1576</v>
      </c>
      <c r="C882" s="216" t="s">
        <v>1453</v>
      </c>
      <c r="D882" s="217"/>
      <c r="E882" s="220" t="s">
        <v>1544</v>
      </c>
      <c r="F882" s="221"/>
      <c r="G882" s="178"/>
      <c r="H882" s="26"/>
    </row>
    <row r="883" spans="1:8" ht="25.5" customHeight="1">
      <c r="A883" s="97" t="s">
        <v>1577</v>
      </c>
      <c r="B883" s="84" t="s">
        <v>1578</v>
      </c>
      <c r="C883" s="216" t="s">
        <v>1453</v>
      </c>
      <c r="D883" s="217"/>
      <c r="E883" s="220" t="s">
        <v>574</v>
      </c>
      <c r="F883" s="221"/>
      <c r="G883" s="178"/>
      <c r="H883" s="26"/>
    </row>
    <row r="884" spans="1:8" ht="25.5" customHeight="1">
      <c r="A884" s="97" t="s">
        <v>1579</v>
      </c>
      <c r="B884" s="84" t="s">
        <v>1580</v>
      </c>
      <c r="C884" s="216" t="s">
        <v>1453</v>
      </c>
      <c r="D884" s="217"/>
      <c r="E884" s="220" t="s">
        <v>252</v>
      </c>
      <c r="F884" s="221"/>
      <c r="G884" s="178"/>
      <c r="H884" s="26"/>
    </row>
    <row r="885" spans="1:8" ht="25.5" customHeight="1">
      <c r="A885" s="97" t="s">
        <v>1581</v>
      </c>
      <c r="B885" s="84" t="s">
        <v>1582</v>
      </c>
      <c r="C885" s="216" t="s">
        <v>1453</v>
      </c>
      <c r="D885" s="217"/>
      <c r="E885" s="220" t="s">
        <v>38</v>
      </c>
      <c r="F885" s="221"/>
      <c r="G885" s="178"/>
      <c r="H885" s="26"/>
    </row>
    <row r="886" spans="1:8" ht="25.5" customHeight="1">
      <c r="A886" s="97" t="s">
        <v>1583</v>
      </c>
      <c r="B886" s="84" t="s">
        <v>1584</v>
      </c>
      <c r="C886" s="216" t="s">
        <v>1453</v>
      </c>
      <c r="D886" s="217"/>
      <c r="E886" s="220" t="s">
        <v>1544</v>
      </c>
      <c r="F886" s="221"/>
      <c r="G886" s="178"/>
      <c r="H886" s="26"/>
    </row>
    <row r="887" spans="1:8" ht="25.5" customHeight="1">
      <c r="A887" s="97" t="s">
        <v>1585</v>
      </c>
      <c r="B887" s="84" t="s">
        <v>1586</v>
      </c>
      <c r="C887" s="216" t="s">
        <v>1453</v>
      </c>
      <c r="D887" s="217"/>
      <c r="E887" s="220" t="s">
        <v>1559</v>
      </c>
      <c r="F887" s="221"/>
      <c r="G887" s="178"/>
      <c r="H887" s="26"/>
    </row>
    <row r="888" spans="1:8" ht="25.5" customHeight="1">
      <c r="A888" s="97" t="s">
        <v>1587</v>
      </c>
      <c r="B888" s="84" t="s">
        <v>1588</v>
      </c>
      <c r="C888" s="216" t="s">
        <v>1453</v>
      </c>
      <c r="D888" s="217"/>
      <c r="E888" s="220" t="s">
        <v>1544</v>
      </c>
      <c r="F888" s="221"/>
      <c r="G888" s="178"/>
      <c r="H888" s="26"/>
    </row>
    <row r="889" spans="1:8" ht="25.5" customHeight="1">
      <c r="A889" s="97" t="s">
        <v>1589</v>
      </c>
      <c r="B889" s="84" t="s">
        <v>1590</v>
      </c>
      <c r="C889" s="216" t="s">
        <v>1453</v>
      </c>
      <c r="D889" s="217"/>
      <c r="E889" s="220" t="s">
        <v>1544</v>
      </c>
      <c r="F889" s="221"/>
      <c r="G889" s="178"/>
      <c r="H889" s="26"/>
    </row>
    <row r="890" spans="1:8" ht="25.5" customHeight="1">
      <c r="A890" s="97" t="s">
        <v>1591</v>
      </c>
      <c r="B890" s="84" t="s">
        <v>1592</v>
      </c>
      <c r="C890" s="216" t="s">
        <v>1453</v>
      </c>
      <c r="D890" s="217"/>
      <c r="E890" s="220" t="s">
        <v>574</v>
      </c>
      <c r="F890" s="221"/>
      <c r="G890" s="178"/>
      <c r="H890" s="26"/>
    </row>
    <row r="891" spans="1:8" ht="25.5" customHeight="1">
      <c r="A891" s="97" t="s">
        <v>1593</v>
      </c>
      <c r="B891" s="84" t="s">
        <v>1594</v>
      </c>
      <c r="C891" s="216" t="s">
        <v>1453</v>
      </c>
      <c r="D891" s="217"/>
      <c r="E891" s="220" t="s">
        <v>1559</v>
      </c>
      <c r="F891" s="221"/>
      <c r="G891" s="178"/>
      <c r="H891" s="26"/>
    </row>
    <row r="892" spans="1:8" ht="25.5" customHeight="1">
      <c r="A892" s="97" t="s">
        <v>1595</v>
      </c>
      <c r="B892" s="84" t="s">
        <v>1596</v>
      </c>
      <c r="C892" s="216" t="s">
        <v>1453</v>
      </c>
      <c r="D892" s="217"/>
      <c r="E892" s="220" t="s">
        <v>963</v>
      </c>
      <c r="F892" s="221"/>
      <c r="G892" s="178"/>
      <c r="H892" s="26"/>
    </row>
    <row r="893" spans="1:8" ht="25.5" customHeight="1">
      <c r="A893" s="97" t="s">
        <v>1597</v>
      </c>
      <c r="B893" s="84" t="s">
        <v>1598</v>
      </c>
      <c r="C893" s="216" t="s">
        <v>1453</v>
      </c>
      <c r="D893" s="217"/>
      <c r="E893" s="220" t="s">
        <v>1544</v>
      </c>
      <c r="F893" s="221"/>
      <c r="G893" s="178"/>
      <c r="H893" s="26"/>
    </row>
    <row r="894" spans="1:8" ht="25.5" customHeight="1">
      <c r="A894" s="97" t="s">
        <v>1599</v>
      </c>
      <c r="B894" s="84" t="s">
        <v>1600</v>
      </c>
      <c r="C894" s="216" t="s">
        <v>1453</v>
      </c>
      <c r="D894" s="217"/>
      <c r="E894" s="220" t="s">
        <v>1544</v>
      </c>
      <c r="F894" s="221"/>
      <c r="G894" s="178"/>
      <c r="H894" s="26"/>
    </row>
    <row r="895" spans="1:8" ht="25.5" customHeight="1">
      <c r="A895" s="97" t="s">
        <v>1601</v>
      </c>
      <c r="B895" s="84" t="s">
        <v>1602</v>
      </c>
      <c r="C895" s="216" t="s">
        <v>1453</v>
      </c>
      <c r="D895" s="217"/>
      <c r="E895" s="220" t="s">
        <v>1559</v>
      </c>
      <c r="F895" s="221"/>
      <c r="G895" s="178"/>
      <c r="H895" s="26"/>
    </row>
    <row r="896" spans="1:8" ht="25.5" customHeight="1">
      <c r="A896" s="97" t="s">
        <v>1603</v>
      </c>
      <c r="B896" s="84" t="s">
        <v>1604</v>
      </c>
      <c r="C896" s="216" t="s">
        <v>1453</v>
      </c>
      <c r="D896" s="217"/>
      <c r="E896" s="220" t="s">
        <v>1559</v>
      </c>
      <c r="F896" s="221"/>
      <c r="G896" s="178"/>
      <c r="H896" s="26"/>
    </row>
    <row r="897" spans="1:8" ht="25.5" customHeight="1">
      <c r="A897" s="97" t="s">
        <v>1605</v>
      </c>
      <c r="B897" s="84" t="s">
        <v>1606</v>
      </c>
      <c r="C897" s="216" t="s">
        <v>1453</v>
      </c>
      <c r="D897" s="217"/>
      <c r="E897" s="220" t="s">
        <v>1607</v>
      </c>
      <c r="F897" s="221"/>
      <c r="G897" s="178"/>
      <c r="H897" s="26"/>
    </row>
    <row r="898" spans="1:8" ht="25.5" customHeight="1">
      <c r="A898" s="97" t="s">
        <v>1608</v>
      </c>
      <c r="B898" s="84" t="s">
        <v>1609</v>
      </c>
      <c r="C898" s="216" t="s">
        <v>1453</v>
      </c>
      <c r="D898" s="217"/>
      <c r="E898" s="220" t="s">
        <v>1544</v>
      </c>
      <c r="F898" s="221"/>
      <c r="G898" s="178"/>
      <c r="H898" s="26"/>
    </row>
    <row r="899" spans="1:8" ht="25.5" customHeight="1">
      <c r="A899" s="97" t="s">
        <v>1610</v>
      </c>
      <c r="B899" s="84" t="s">
        <v>1611</v>
      </c>
      <c r="C899" s="216" t="s">
        <v>1453</v>
      </c>
      <c r="D899" s="217"/>
      <c r="E899" s="220" t="s">
        <v>1544</v>
      </c>
      <c r="F899" s="221"/>
      <c r="G899" s="178"/>
      <c r="H899" s="101" t="s">
        <v>1449</v>
      </c>
    </row>
    <row r="900" spans="1:8" ht="25.5" customHeight="1">
      <c r="A900" s="97" t="s">
        <v>1612</v>
      </c>
      <c r="B900" s="84" t="s">
        <v>1613</v>
      </c>
      <c r="C900" s="216" t="s">
        <v>1453</v>
      </c>
      <c r="D900" s="217"/>
      <c r="E900" s="220" t="s">
        <v>1544</v>
      </c>
      <c r="F900" s="221"/>
      <c r="G900" s="178"/>
      <c r="H900" s="101" t="s">
        <v>1449</v>
      </c>
    </row>
    <row r="901" spans="1:8" ht="25.5" customHeight="1">
      <c r="A901" s="97" t="s">
        <v>1614</v>
      </c>
      <c r="B901" s="84" t="s">
        <v>1615</v>
      </c>
      <c r="C901" s="216" t="s">
        <v>1453</v>
      </c>
      <c r="D901" s="217"/>
      <c r="E901" s="220" t="s">
        <v>1544</v>
      </c>
      <c r="F901" s="221"/>
      <c r="G901" s="178"/>
      <c r="H901" s="101" t="s">
        <v>1449</v>
      </c>
    </row>
    <row r="902" spans="1:8" ht="25.5" customHeight="1">
      <c r="A902" s="97" t="s">
        <v>1616</v>
      </c>
      <c r="B902" s="84" t="s">
        <v>1617</v>
      </c>
      <c r="C902" s="216" t="s">
        <v>1453</v>
      </c>
      <c r="D902" s="217"/>
      <c r="E902" s="220" t="s">
        <v>1544</v>
      </c>
      <c r="F902" s="221"/>
      <c r="G902" s="178"/>
      <c r="H902" s="101" t="s">
        <v>1449</v>
      </c>
    </row>
    <row r="903" spans="1:8" ht="25.5" customHeight="1">
      <c r="A903" s="97" t="s">
        <v>1618</v>
      </c>
      <c r="B903" s="84" t="s">
        <v>1619</v>
      </c>
      <c r="C903" s="216" t="s">
        <v>1453</v>
      </c>
      <c r="D903" s="217"/>
      <c r="E903" s="220" t="s">
        <v>189</v>
      </c>
      <c r="F903" s="221"/>
      <c r="G903" s="178"/>
      <c r="H903" s="101" t="s">
        <v>1449</v>
      </c>
    </row>
    <row r="904" spans="1:8" ht="25.5" customHeight="1">
      <c r="A904" s="97" t="s">
        <v>1620</v>
      </c>
      <c r="B904" s="84" t="s">
        <v>1621</v>
      </c>
      <c r="C904" s="216" t="s">
        <v>1453</v>
      </c>
      <c r="D904" s="217"/>
      <c r="E904" s="220" t="s">
        <v>189</v>
      </c>
      <c r="F904" s="221"/>
      <c r="G904" s="178"/>
      <c r="H904" s="101" t="s">
        <v>1449</v>
      </c>
    </row>
    <row r="905" spans="1:8" ht="25.5" customHeight="1">
      <c r="A905" s="97" t="s">
        <v>1622</v>
      </c>
      <c r="B905" s="84" t="s">
        <v>1623</v>
      </c>
      <c r="C905" s="216" t="s">
        <v>1453</v>
      </c>
      <c r="D905" s="217"/>
      <c r="E905" s="220" t="s">
        <v>963</v>
      </c>
      <c r="F905" s="221"/>
      <c r="G905" s="178"/>
      <c r="H905" s="26"/>
    </row>
    <row r="906" spans="1:8" ht="25.5" customHeight="1">
      <c r="A906" s="97" t="s">
        <v>1624</v>
      </c>
      <c r="B906" s="84" t="s">
        <v>1625</v>
      </c>
      <c r="C906" s="216" t="s">
        <v>1453</v>
      </c>
      <c r="D906" s="217"/>
      <c r="E906" s="220" t="s">
        <v>1544</v>
      </c>
      <c r="F906" s="221"/>
      <c r="G906" s="178"/>
      <c r="H906" s="26"/>
    </row>
    <row r="907" spans="1:8" ht="25.5" customHeight="1">
      <c r="A907" s="97" t="s">
        <v>1626</v>
      </c>
      <c r="B907" s="84" t="s">
        <v>1627</v>
      </c>
      <c r="C907" s="216" t="s">
        <v>1453</v>
      </c>
      <c r="D907" s="217"/>
      <c r="E907" s="220" t="s">
        <v>1544</v>
      </c>
      <c r="F907" s="221"/>
      <c r="G907" s="196"/>
      <c r="H907" s="26"/>
    </row>
    <row r="908" spans="1:8" ht="25.5" customHeight="1">
      <c r="A908" s="76" t="s">
        <v>3</v>
      </c>
      <c r="B908" s="184" t="s">
        <v>1628</v>
      </c>
      <c r="C908" s="184"/>
      <c r="D908" s="199"/>
      <c r="E908" s="77" t="s">
        <v>5</v>
      </c>
      <c r="F908" s="100">
        <v>125320</v>
      </c>
      <c r="G908" s="182" t="s">
        <v>1</v>
      </c>
      <c r="H908" s="210" t="s">
        <v>852</v>
      </c>
    </row>
    <row r="909" spans="1:8" ht="25.5" customHeight="1">
      <c r="A909" s="76" t="s">
        <v>6</v>
      </c>
      <c r="B909" s="184" t="s">
        <v>1629</v>
      </c>
      <c r="C909" s="184"/>
      <c r="D909" s="199"/>
      <c r="E909" s="74" t="s">
        <v>1105</v>
      </c>
      <c r="F909" s="74" t="s">
        <v>1453</v>
      </c>
      <c r="G909" s="182"/>
      <c r="H909" s="197"/>
    </row>
    <row r="910" spans="1:8" ht="25.5" customHeight="1">
      <c r="A910" s="186" t="s">
        <v>663</v>
      </c>
      <c r="B910" s="188" t="s">
        <v>10</v>
      </c>
      <c r="C910" s="159" t="s">
        <v>11</v>
      </c>
      <c r="D910" s="190"/>
      <c r="E910" s="163" t="s">
        <v>12</v>
      </c>
      <c r="F910" s="193"/>
      <c r="G910" s="182"/>
      <c r="H910" s="197"/>
    </row>
    <row r="911" spans="1:8" ht="25.5" customHeight="1">
      <c r="A911" s="187"/>
      <c r="B911" s="189"/>
      <c r="C911" s="191"/>
      <c r="D911" s="192"/>
      <c r="E911" s="194"/>
      <c r="F911" s="195"/>
      <c r="G911" s="183"/>
      <c r="H911" s="211"/>
    </row>
    <row r="912" spans="1:8" ht="25.5" customHeight="1">
      <c r="A912" s="97" t="s">
        <v>1630</v>
      </c>
      <c r="B912" s="84" t="s">
        <v>1631</v>
      </c>
      <c r="C912" s="216" t="s">
        <v>1453</v>
      </c>
      <c r="D912" s="217"/>
      <c r="E912" s="216" t="s">
        <v>328</v>
      </c>
      <c r="F912" s="217"/>
      <c r="G912" s="78">
        <f>COUNTA(A912:A912)</f>
        <v>1</v>
      </c>
      <c r="H912" s="102" t="s">
        <v>1449</v>
      </c>
    </row>
    <row r="913" spans="1:8" ht="25.5" customHeight="1">
      <c r="A913" s="76" t="s">
        <v>3</v>
      </c>
      <c r="B913" s="184" t="s">
        <v>1632</v>
      </c>
      <c r="C913" s="184"/>
      <c r="D913" s="199"/>
      <c r="E913" s="74" t="s">
        <v>5</v>
      </c>
      <c r="F913" s="86">
        <v>87923</v>
      </c>
      <c r="G913" s="182" t="s">
        <v>1</v>
      </c>
      <c r="H913" s="197" t="s">
        <v>1633</v>
      </c>
    </row>
    <row r="914" spans="1:8" ht="25.5" customHeight="1">
      <c r="A914" s="76" t="s">
        <v>6</v>
      </c>
      <c r="B914" s="184" t="s">
        <v>1629</v>
      </c>
      <c r="C914" s="184"/>
      <c r="D914" s="199"/>
      <c r="E914" s="74" t="s">
        <v>1105</v>
      </c>
      <c r="F914" s="74" t="s">
        <v>1453</v>
      </c>
      <c r="G914" s="182"/>
      <c r="H914" s="197"/>
    </row>
    <row r="915" spans="1:8" ht="25.5" customHeight="1">
      <c r="A915" s="186" t="s">
        <v>663</v>
      </c>
      <c r="B915" s="188" t="s">
        <v>10</v>
      </c>
      <c r="C915" s="159" t="s">
        <v>11</v>
      </c>
      <c r="D915" s="190"/>
      <c r="E915" s="163" t="s">
        <v>12</v>
      </c>
      <c r="F915" s="193"/>
      <c r="G915" s="182"/>
      <c r="H915" s="197"/>
    </row>
    <row r="916" spans="1:8" ht="25.5" customHeight="1">
      <c r="A916" s="187"/>
      <c r="B916" s="189"/>
      <c r="C916" s="191"/>
      <c r="D916" s="192"/>
      <c r="E916" s="194"/>
      <c r="F916" s="195"/>
      <c r="G916" s="183"/>
      <c r="H916" s="197"/>
    </row>
    <row r="917" spans="1:8" ht="25.5" customHeight="1">
      <c r="A917" s="97" t="s">
        <v>1634</v>
      </c>
      <c r="B917" s="84" t="s">
        <v>1635</v>
      </c>
      <c r="C917" s="216" t="s">
        <v>1453</v>
      </c>
      <c r="D917" s="217"/>
      <c r="E917" s="216" t="s">
        <v>1636</v>
      </c>
      <c r="F917" s="217"/>
      <c r="G917" s="133">
        <f>COUNTA(A917:A921)</f>
        <v>5</v>
      </c>
      <c r="H917" s="37"/>
    </row>
    <row r="918" spans="1:8" ht="25.5" customHeight="1">
      <c r="A918" s="97" t="s">
        <v>1637</v>
      </c>
      <c r="B918" s="84" t="s">
        <v>1638</v>
      </c>
      <c r="C918" s="216" t="s">
        <v>1453</v>
      </c>
      <c r="D918" s="217"/>
      <c r="E918" s="216" t="s">
        <v>1636</v>
      </c>
      <c r="F918" s="217"/>
      <c r="G918" s="133"/>
      <c r="H918" s="37"/>
    </row>
    <row r="919" spans="1:8" ht="25.5" customHeight="1">
      <c r="A919" s="97" t="s">
        <v>1639</v>
      </c>
      <c r="B919" s="84" t="s">
        <v>1640</v>
      </c>
      <c r="C919" s="216" t="s">
        <v>1453</v>
      </c>
      <c r="D919" s="217"/>
      <c r="E919" s="216" t="s">
        <v>1636</v>
      </c>
      <c r="F919" s="217"/>
      <c r="G919" s="133"/>
      <c r="H919" s="37"/>
    </row>
    <row r="920" spans="1:8" ht="25.5" customHeight="1">
      <c r="A920" s="97" t="s">
        <v>1641</v>
      </c>
      <c r="B920" s="84" t="s">
        <v>1642</v>
      </c>
      <c r="C920" s="216" t="s">
        <v>1453</v>
      </c>
      <c r="D920" s="217"/>
      <c r="E920" s="216" t="s">
        <v>1636</v>
      </c>
      <c r="F920" s="217"/>
      <c r="G920" s="133"/>
      <c r="H920" s="37"/>
    </row>
    <row r="921" spans="1:8" ht="25.5" customHeight="1">
      <c r="A921" s="97" t="s">
        <v>1643</v>
      </c>
      <c r="B921" s="84" t="s">
        <v>1644</v>
      </c>
      <c r="C921" s="216" t="s">
        <v>1453</v>
      </c>
      <c r="D921" s="217"/>
      <c r="E921" s="216" t="s">
        <v>1636</v>
      </c>
      <c r="F921" s="217"/>
      <c r="G921" s="198"/>
      <c r="H921" s="37"/>
    </row>
    <row r="922" spans="1:8" ht="25.5" customHeight="1">
      <c r="A922" s="76" t="s">
        <v>3</v>
      </c>
      <c r="B922" s="184" t="s">
        <v>1645</v>
      </c>
      <c r="C922" s="184"/>
      <c r="D922" s="199"/>
      <c r="E922" s="74" t="s">
        <v>5</v>
      </c>
      <c r="F922" s="86">
        <v>87174</v>
      </c>
      <c r="G922" s="182" t="s">
        <v>1</v>
      </c>
      <c r="H922" s="197" t="s">
        <v>1633</v>
      </c>
    </row>
    <row r="923" spans="1:8" ht="25.5" customHeight="1">
      <c r="A923" s="76" t="s">
        <v>6</v>
      </c>
      <c r="B923" s="184" t="s">
        <v>1646</v>
      </c>
      <c r="C923" s="184"/>
      <c r="D923" s="199"/>
      <c r="E923" s="74" t="s">
        <v>1105</v>
      </c>
      <c r="F923" s="74" t="s">
        <v>1453</v>
      </c>
      <c r="G923" s="182"/>
      <c r="H923" s="197"/>
    </row>
    <row r="924" spans="1:8" ht="25.5" customHeight="1">
      <c r="A924" s="186" t="s">
        <v>663</v>
      </c>
      <c r="B924" s="188" t="s">
        <v>10</v>
      </c>
      <c r="C924" s="159" t="s">
        <v>11</v>
      </c>
      <c r="D924" s="190"/>
      <c r="E924" s="163" t="s">
        <v>12</v>
      </c>
      <c r="F924" s="193"/>
      <c r="G924" s="182"/>
      <c r="H924" s="197"/>
    </row>
    <row r="925" spans="1:8" ht="25.5" customHeight="1">
      <c r="A925" s="187"/>
      <c r="B925" s="189"/>
      <c r="C925" s="191"/>
      <c r="D925" s="192"/>
      <c r="E925" s="194"/>
      <c r="F925" s="195"/>
      <c r="G925" s="183"/>
      <c r="H925" s="197"/>
    </row>
    <row r="926" spans="1:8" ht="25.5" customHeight="1">
      <c r="A926" s="97" t="s">
        <v>1647</v>
      </c>
      <c r="B926" s="84" t="s">
        <v>1648</v>
      </c>
      <c r="C926" s="216" t="s">
        <v>1453</v>
      </c>
      <c r="D926" s="217"/>
      <c r="E926" s="216" t="s">
        <v>73</v>
      </c>
      <c r="F926" s="217"/>
      <c r="G926" s="178">
        <f>COUNTA(A926:A977)</f>
        <v>52</v>
      </c>
      <c r="H926" s="26"/>
    </row>
    <row r="927" spans="1:8" ht="25.5" customHeight="1">
      <c r="A927" s="97" t="s">
        <v>1649</v>
      </c>
      <c r="B927" s="84" t="s">
        <v>1650</v>
      </c>
      <c r="C927" s="216" t="s">
        <v>1453</v>
      </c>
      <c r="D927" s="217"/>
      <c r="E927" s="216" t="s">
        <v>77</v>
      </c>
      <c r="F927" s="217"/>
      <c r="G927" s="178"/>
      <c r="H927" s="26"/>
    </row>
    <row r="928" spans="1:8" ht="25.5" customHeight="1">
      <c r="A928" s="97" t="s">
        <v>1651</v>
      </c>
      <c r="B928" s="84" t="s">
        <v>1652</v>
      </c>
      <c r="C928" s="216" t="s">
        <v>1453</v>
      </c>
      <c r="D928" s="217"/>
      <c r="E928" s="216" t="s">
        <v>1160</v>
      </c>
      <c r="F928" s="217"/>
      <c r="G928" s="178"/>
      <c r="H928" s="26"/>
    </row>
    <row r="929" spans="1:8" ht="25.5" customHeight="1">
      <c r="A929" s="97" t="s">
        <v>1653</v>
      </c>
      <c r="B929" s="84" t="s">
        <v>1654</v>
      </c>
      <c r="C929" s="216" t="s">
        <v>1453</v>
      </c>
      <c r="D929" s="217"/>
      <c r="E929" s="216" t="s">
        <v>19</v>
      </c>
      <c r="F929" s="217"/>
      <c r="G929" s="178"/>
      <c r="H929" s="26"/>
    </row>
    <row r="930" spans="1:8" ht="25.5" customHeight="1">
      <c r="A930" s="97" t="s">
        <v>1655</v>
      </c>
      <c r="B930" s="84" t="s">
        <v>1656</v>
      </c>
      <c r="C930" s="216" t="s">
        <v>1453</v>
      </c>
      <c r="D930" s="217"/>
      <c r="E930" s="216" t="s">
        <v>1160</v>
      </c>
      <c r="F930" s="217"/>
      <c r="G930" s="178"/>
      <c r="H930" s="26"/>
    </row>
    <row r="931" spans="1:8" ht="25.5" customHeight="1">
      <c r="A931" s="97" t="s">
        <v>1657</v>
      </c>
      <c r="B931" s="84" t="s">
        <v>1658</v>
      </c>
      <c r="C931" s="216" t="s">
        <v>1453</v>
      </c>
      <c r="D931" s="217"/>
      <c r="E931" s="216" t="s">
        <v>1659</v>
      </c>
      <c r="F931" s="217"/>
      <c r="G931" s="178"/>
      <c r="H931" s="26"/>
    </row>
    <row r="932" spans="1:8" ht="25.5" customHeight="1">
      <c r="A932" s="97" t="s">
        <v>1660</v>
      </c>
      <c r="B932" s="84" t="s">
        <v>1661</v>
      </c>
      <c r="C932" s="216" t="s">
        <v>1453</v>
      </c>
      <c r="D932" s="217"/>
      <c r="E932" s="216" t="s">
        <v>73</v>
      </c>
      <c r="F932" s="217"/>
      <c r="G932" s="178"/>
      <c r="H932" s="26"/>
    </row>
    <row r="933" spans="1:8" ht="25.5" customHeight="1">
      <c r="A933" s="97" t="s">
        <v>1662</v>
      </c>
      <c r="B933" s="84" t="s">
        <v>1663</v>
      </c>
      <c r="C933" s="216" t="s">
        <v>1453</v>
      </c>
      <c r="D933" s="217"/>
      <c r="E933" s="216" t="s">
        <v>19</v>
      </c>
      <c r="F933" s="217"/>
      <c r="G933" s="178"/>
      <c r="H933" s="26"/>
    </row>
    <row r="934" spans="1:8" ht="25.5" customHeight="1">
      <c r="A934" s="97" t="s">
        <v>1664</v>
      </c>
      <c r="B934" s="84" t="s">
        <v>1665</v>
      </c>
      <c r="C934" s="216" t="s">
        <v>1453</v>
      </c>
      <c r="D934" s="217"/>
      <c r="E934" s="216" t="s">
        <v>1320</v>
      </c>
      <c r="F934" s="217"/>
      <c r="G934" s="178"/>
      <c r="H934" s="26"/>
    </row>
    <row r="935" spans="1:8" ht="25.5" customHeight="1">
      <c r="A935" s="97" t="s">
        <v>1666</v>
      </c>
      <c r="B935" s="84" t="s">
        <v>1667</v>
      </c>
      <c r="C935" s="216" t="s">
        <v>1453</v>
      </c>
      <c r="D935" s="217"/>
      <c r="E935" s="216" t="s">
        <v>1668</v>
      </c>
      <c r="F935" s="217"/>
      <c r="G935" s="178"/>
      <c r="H935" s="26"/>
    </row>
    <row r="936" spans="1:8" ht="25.5" customHeight="1">
      <c r="A936" s="97" t="s">
        <v>1669</v>
      </c>
      <c r="B936" s="84" t="s">
        <v>1670</v>
      </c>
      <c r="C936" s="216" t="s">
        <v>1453</v>
      </c>
      <c r="D936" s="217"/>
      <c r="E936" s="216" t="s">
        <v>73</v>
      </c>
      <c r="F936" s="217"/>
      <c r="G936" s="178"/>
      <c r="H936" s="26"/>
    </row>
    <row r="937" spans="1:8" ht="25.5" customHeight="1">
      <c r="A937" s="97" t="s">
        <v>1671</v>
      </c>
      <c r="B937" s="84" t="s">
        <v>1672</v>
      </c>
      <c r="C937" s="216" t="s">
        <v>1453</v>
      </c>
      <c r="D937" s="217"/>
      <c r="E937" s="216" t="s">
        <v>1659</v>
      </c>
      <c r="F937" s="217"/>
      <c r="G937" s="178"/>
      <c r="H937" s="26"/>
    </row>
    <row r="938" spans="1:8" ht="25.5" customHeight="1">
      <c r="A938" s="97" t="s">
        <v>1673</v>
      </c>
      <c r="B938" s="84" t="s">
        <v>1674</v>
      </c>
      <c r="C938" s="216" t="s">
        <v>1453</v>
      </c>
      <c r="D938" s="217"/>
      <c r="E938" s="216" t="s">
        <v>1160</v>
      </c>
      <c r="F938" s="217"/>
      <c r="G938" s="178"/>
      <c r="H938" s="26"/>
    </row>
    <row r="939" spans="1:8" ht="25.5" customHeight="1">
      <c r="A939" s="97" t="s">
        <v>1675</v>
      </c>
      <c r="B939" s="84" t="s">
        <v>1676</v>
      </c>
      <c r="C939" s="216" t="s">
        <v>1453</v>
      </c>
      <c r="D939" s="217"/>
      <c r="E939" s="216" t="s">
        <v>73</v>
      </c>
      <c r="F939" s="217"/>
      <c r="G939" s="178"/>
      <c r="H939" s="26"/>
    </row>
    <row r="940" spans="1:8" ht="25.5" customHeight="1">
      <c r="A940" s="97" t="s">
        <v>1677</v>
      </c>
      <c r="B940" s="84" t="s">
        <v>1678</v>
      </c>
      <c r="C940" s="216" t="s">
        <v>1453</v>
      </c>
      <c r="D940" s="217"/>
      <c r="E940" s="216" t="s">
        <v>1668</v>
      </c>
      <c r="F940" s="217"/>
      <c r="G940" s="178"/>
      <c r="H940" s="26"/>
    </row>
    <row r="941" spans="1:8" ht="25.5" customHeight="1">
      <c r="A941" s="97" t="s">
        <v>1679</v>
      </c>
      <c r="B941" s="84" t="s">
        <v>1680</v>
      </c>
      <c r="C941" s="216" t="s">
        <v>1453</v>
      </c>
      <c r="D941" s="217"/>
      <c r="E941" s="216" t="s">
        <v>1681</v>
      </c>
      <c r="F941" s="217"/>
      <c r="G941" s="178"/>
      <c r="H941" s="26"/>
    </row>
    <row r="942" spans="1:8" ht="25.5" customHeight="1">
      <c r="A942" s="97" t="s">
        <v>1682</v>
      </c>
      <c r="B942" s="84" t="s">
        <v>1683</v>
      </c>
      <c r="C942" s="216" t="s">
        <v>1453</v>
      </c>
      <c r="D942" s="217"/>
      <c r="E942" s="216" t="s">
        <v>73</v>
      </c>
      <c r="F942" s="217"/>
      <c r="G942" s="178"/>
      <c r="H942" s="26"/>
    </row>
    <row r="943" spans="1:8" ht="25.5" customHeight="1">
      <c r="A943" s="97" t="s">
        <v>1684</v>
      </c>
      <c r="B943" s="84" t="s">
        <v>1685</v>
      </c>
      <c r="C943" s="216" t="s">
        <v>1453</v>
      </c>
      <c r="D943" s="217"/>
      <c r="E943" s="216" t="s">
        <v>77</v>
      </c>
      <c r="F943" s="217"/>
      <c r="G943" s="178"/>
      <c r="H943" s="26"/>
    </row>
    <row r="944" spans="1:8" ht="25.5" customHeight="1">
      <c r="A944" s="97" t="s">
        <v>1686</v>
      </c>
      <c r="B944" s="84" t="s">
        <v>1687</v>
      </c>
      <c r="C944" s="216" t="s">
        <v>1453</v>
      </c>
      <c r="D944" s="217"/>
      <c r="E944" s="216" t="s">
        <v>1160</v>
      </c>
      <c r="F944" s="217"/>
      <c r="G944" s="178"/>
      <c r="H944" s="26"/>
    </row>
    <row r="945" spans="1:8" ht="25.5" customHeight="1">
      <c r="A945" s="97" t="s">
        <v>1688</v>
      </c>
      <c r="B945" s="84" t="s">
        <v>1689</v>
      </c>
      <c r="C945" s="216" t="s">
        <v>1453</v>
      </c>
      <c r="D945" s="217"/>
      <c r="E945" s="216" t="s">
        <v>407</v>
      </c>
      <c r="F945" s="217"/>
      <c r="G945" s="178"/>
      <c r="H945" s="26"/>
    </row>
    <row r="946" spans="1:8" ht="25.5" customHeight="1">
      <c r="A946" s="97" t="s">
        <v>1690</v>
      </c>
      <c r="B946" s="84" t="s">
        <v>1691</v>
      </c>
      <c r="C946" s="216" t="s">
        <v>1453</v>
      </c>
      <c r="D946" s="217"/>
      <c r="E946" s="216" t="s">
        <v>1692</v>
      </c>
      <c r="F946" s="217"/>
      <c r="G946" s="178"/>
      <c r="H946" s="26"/>
    </row>
    <row r="947" spans="1:8" ht="25.5" customHeight="1">
      <c r="A947" s="97" t="s">
        <v>1693</v>
      </c>
      <c r="B947" s="84" t="s">
        <v>1694</v>
      </c>
      <c r="C947" s="216" t="s">
        <v>1453</v>
      </c>
      <c r="D947" s="217"/>
      <c r="E947" s="216" t="s">
        <v>77</v>
      </c>
      <c r="F947" s="217"/>
      <c r="G947" s="178"/>
      <c r="H947" s="26"/>
    </row>
    <row r="948" spans="1:8" ht="25.5" customHeight="1">
      <c r="A948" s="97" t="s">
        <v>1695</v>
      </c>
      <c r="B948" s="84" t="s">
        <v>1696</v>
      </c>
      <c r="C948" s="216" t="s">
        <v>1453</v>
      </c>
      <c r="D948" s="217"/>
      <c r="E948" s="216" t="s">
        <v>1160</v>
      </c>
      <c r="F948" s="217"/>
      <c r="G948" s="178"/>
      <c r="H948" s="26"/>
    </row>
    <row r="949" spans="1:8" ht="25.5" customHeight="1">
      <c r="A949" s="97" t="s">
        <v>1697</v>
      </c>
      <c r="B949" s="84" t="s">
        <v>1698</v>
      </c>
      <c r="C949" s="216" t="s">
        <v>1453</v>
      </c>
      <c r="D949" s="217"/>
      <c r="E949" s="244" t="s">
        <v>1699</v>
      </c>
      <c r="F949" s="245"/>
      <c r="G949" s="178"/>
      <c r="H949" s="26"/>
    </row>
    <row r="950" spans="1:8" ht="25.5" customHeight="1">
      <c r="A950" s="97" t="s">
        <v>1700</v>
      </c>
      <c r="B950" s="84" t="s">
        <v>1701</v>
      </c>
      <c r="C950" s="216" t="s">
        <v>1453</v>
      </c>
      <c r="D950" s="217"/>
      <c r="E950" s="216" t="s">
        <v>1702</v>
      </c>
      <c r="F950" s="217"/>
      <c r="G950" s="178"/>
      <c r="H950" s="26"/>
    </row>
    <row r="951" spans="1:8" ht="25.5" customHeight="1">
      <c r="A951" s="97" t="s">
        <v>1703</v>
      </c>
      <c r="B951" s="84" t="s">
        <v>1704</v>
      </c>
      <c r="C951" s="216" t="s">
        <v>1453</v>
      </c>
      <c r="D951" s="217"/>
      <c r="E951" s="216" t="s">
        <v>407</v>
      </c>
      <c r="F951" s="217"/>
      <c r="G951" s="178"/>
      <c r="H951" s="26"/>
    </row>
    <row r="952" spans="1:8" ht="25.5" customHeight="1">
      <c r="A952" s="97" t="s">
        <v>1705</v>
      </c>
      <c r="B952" s="84" t="s">
        <v>1706</v>
      </c>
      <c r="C952" s="216" t="s">
        <v>1453</v>
      </c>
      <c r="D952" s="217"/>
      <c r="E952" s="216" t="s">
        <v>1659</v>
      </c>
      <c r="F952" s="217"/>
      <c r="G952" s="178"/>
      <c r="H952" s="26"/>
    </row>
    <row r="953" spans="1:8" ht="25.5" customHeight="1">
      <c r="A953" s="97" t="s">
        <v>1707</v>
      </c>
      <c r="B953" s="84" t="s">
        <v>1708</v>
      </c>
      <c r="C953" s="216" t="s">
        <v>1453</v>
      </c>
      <c r="D953" s="217"/>
      <c r="E953" s="216" t="s">
        <v>1709</v>
      </c>
      <c r="F953" s="217"/>
      <c r="G953" s="178"/>
      <c r="H953" s="26"/>
    </row>
    <row r="954" spans="1:8" ht="25.5" customHeight="1">
      <c r="A954" s="97" t="s">
        <v>1710</v>
      </c>
      <c r="B954" s="84" t="s">
        <v>1711</v>
      </c>
      <c r="C954" s="216" t="s">
        <v>1453</v>
      </c>
      <c r="D954" s="217"/>
      <c r="E954" s="216" t="s">
        <v>1702</v>
      </c>
      <c r="F954" s="217"/>
      <c r="G954" s="178"/>
      <c r="H954" s="26"/>
    </row>
    <row r="955" spans="1:8" ht="25.5" customHeight="1">
      <c r="A955" s="97" t="s">
        <v>1712</v>
      </c>
      <c r="B955" s="84" t="s">
        <v>1713</v>
      </c>
      <c r="C955" s="216" t="s">
        <v>1453</v>
      </c>
      <c r="D955" s="217"/>
      <c r="E955" s="216" t="s">
        <v>407</v>
      </c>
      <c r="F955" s="217"/>
      <c r="G955" s="178"/>
      <c r="H955" s="26"/>
    </row>
    <row r="956" spans="1:8" ht="25.5" customHeight="1">
      <c r="A956" s="97" t="s">
        <v>1714</v>
      </c>
      <c r="B956" s="84" t="s">
        <v>1715</v>
      </c>
      <c r="C956" s="216" t="s">
        <v>1453</v>
      </c>
      <c r="D956" s="217"/>
      <c r="E956" s="216" t="s">
        <v>77</v>
      </c>
      <c r="F956" s="217"/>
      <c r="G956" s="178"/>
      <c r="H956" s="26"/>
    </row>
    <row r="957" spans="1:8" ht="25.5" customHeight="1">
      <c r="A957" s="97" t="s">
        <v>1716</v>
      </c>
      <c r="B957" s="84" t="s">
        <v>1717</v>
      </c>
      <c r="C957" s="216" t="s">
        <v>1453</v>
      </c>
      <c r="D957" s="217"/>
      <c r="E957" s="216" t="s">
        <v>1160</v>
      </c>
      <c r="F957" s="217"/>
      <c r="G957" s="178"/>
      <c r="H957" s="26"/>
    </row>
    <row r="958" spans="1:8" ht="25.5" customHeight="1">
      <c r="A958" s="97" t="s">
        <v>1718</v>
      </c>
      <c r="B958" s="84" t="s">
        <v>1719</v>
      </c>
      <c r="C958" s="216" t="s">
        <v>1453</v>
      </c>
      <c r="D958" s="217"/>
      <c r="E958" s="216" t="s">
        <v>1160</v>
      </c>
      <c r="F958" s="217"/>
      <c r="G958" s="178"/>
      <c r="H958" s="26"/>
    </row>
    <row r="959" spans="1:8" ht="25.5" customHeight="1">
      <c r="A959" s="97" t="s">
        <v>1720</v>
      </c>
      <c r="B959" s="84" t="s">
        <v>1721</v>
      </c>
      <c r="C959" s="216" t="s">
        <v>1453</v>
      </c>
      <c r="D959" s="217"/>
      <c r="E959" s="216" t="s">
        <v>19</v>
      </c>
      <c r="F959" s="217"/>
      <c r="G959" s="178"/>
      <c r="H959" s="26"/>
    </row>
    <row r="960" spans="1:8" ht="25.5" customHeight="1">
      <c r="A960" s="97" t="s">
        <v>1722</v>
      </c>
      <c r="B960" s="84" t="s">
        <v>1723</v>
      </c>
      <c r="C960" s="216" t="s">
        <v>1453</v>
      </c>
      <c r="D960" s="217"/>
      <c r="E960" s="216" t="s">
        <v>77</v>
      </c>
      <c r="F960" s="217"/>
      <c r="G960" s="178"/>
      <c r="H960" s="26"/>
    </row>
    <row r="961" spans="1:8" ht="25.5" customHeight="1">
      <c r="A961" s="97" t="s">
        <v>1724</v>
      </c>
      <c r="B961" s="84" t="s">
        <v>1725</v>
      </c>
      <c r="C961" s="216" t="s">
        <v>1453</v>
      </c>
      <c r="D961" s="217"/>
      <c r="E961" s="216" t="s">
        <v>1320</v>
      </c>
      <c r="F961" s="217"/>
      <c r="G961" s="178"/>
      <c r="H961" s="26"/>
    </row>
    <row r="962" spans="1:8" ht="25.5" customHeight="1">
      <c r="A962" s="97" t="s">
        <v>1726</v>
      </c>
      <c r="B962" s="84" t="s">
        <v>1727</v>
      </c>
      <c r="C962" s="216" t="s">
        <v>1453</v>
      </c>
      <c r="D962" s="217"/>
      <c r="E962" s="216" t="s">
        <v>1702</v>
      </c>
      <c r="F962" s="217"/>
      <c r="G962" s="178"/>
      <c r="H962" s="26"/>
    </row>
    <row r="963" spans="1:8" ht="25.5" customHeight="1">
      <c r="A963" s="97" t="s">
        <v>1728</v>
      </c>
      <c r="B963" s="84" t="s">
        <v>1729</v>
      </c>
      <c r="C963" s="216" t="s">
        <v>1453</v>
      </c>
      <c r="D963" s="217"/>
      <c r="E963" s="216" t="s">
        <v>77</v>
      </c>
      <c r="F963" s="217"/>
      <c r="G963" s="178"/>
      <c r="H963" s="26"/>
    </row>
    <row r="964" spans="1:8" ht="25.5" customHeight="1">
      <c r="A964" s="97" t="s">
        <v>1730</v>
      </c>
      <c r="B964" s="84" t="s">
        <v>1731</v>
      </c>
      <c r="C964" s="216" t="s">
        <v>1453</v>
      </c>
      <c r="D964" s="217"/>
      <c r="E964" s="216" t="s">
        <v>19</v>
      </c>
      <c r="F964" s="217"/>
      <c r="G964" s="178"/>
      <c r="H964" s="26"/>
    </row>
    <row r="965" spans="1:8" ht="25.5" customHeight="1">
      <c r="A965" s="97" t="s">
        <v>1732</v>
      </c>
      <c r="B965" s="84" t="s">
        <v>1733</v>
      </c>
      <c r="C965" s="216" t="s">
        <v>1453</v>
      </c>
      <c r="D965" s="217"/>
      <c r="E965" s="216" t="s">
        <v>1160</v>
      </c>
      <c r="F965" s="217"/>
      <c r="G965" s="178"/>
      <c r="H965" s="26"/>
    </row>
    <row r="966" spans="1:8" ht="25.5" customHeight="1">
      <c r="A966" s="97" t="s">
        <v>1734</v>
      </c>
      <c r="B966" s="84" t="s">
        <v>1735</v>
      </c>
      <c r="C966" s="216" t="s">
        <v>1453</v>
      </c>
      <c r="D966" s="217"/>
      <c r="E966" s="216" t="s">
        <v>407</v>
      </c>
      <c r="F966" s="217"/>
      <c r="G966" s="178"/>
      <c r="H966" s="26"/>
    </row>
    <row r="967" spans="1:8" ht="25.5" customHeight="1">
      <c r="A967" s="97" t="s">
        <v>1736</v>
      </c>
      <c r="B967" s="84" t="s">
        <v>1737</v>
      </c>
      <c r="C967" s="216" t="s">
        <v>1453</v>
      </c>
      <c r="D967" s="217"/>
      <c r="E967" s="216" t="s">
        <v>73</v>
      </c>
      <c r="F967" s="217"/>
      <c r="G967" s="178"/>
      <c r="H967" s="26"/>
    </row>
    <row r="968" spans="1:8" ht="25.5" customHeight="1">
      <c r="A968" s="97" t="s">
        <v>1738</v>
      </c>
      <c r="B968" s="84" t="s">
        <v>1739</v>
      </c>
      <c r="C968" s="216" t="s">
        <v>1453</v>
      </c>
      <c r="D968" s="217"/>
      <c r="E968" s="216" t="s">
        <v>1740</v>
      </c>
      <c r="F968" s="217"/>
      <c r="G968" s="178"/>
      <c r="H968" s="26"/>
    </row>
    <row r="969" spans="1:8" ht="25.5" customHeight="1">
      <c r="A969" s="97" t="s">
        <v>1741</v>
      </c>
      <c r="B969" s="84" t="s">
        <v>1742</v>
      </c>
      <c r="C969" s="216" t="s">
        <v>1453</v>
      </c>
      <c r="D969" s="217"/>
      <c r="E969" s="216" t="s">
        <v>77</v>
      </c>
      <c r="F969" s="217"/>
      <c r="G969" s="178"/>
      <c r="H969" s="26"/>
    </row>
    <row r="970" spans="1:8" ht="25.5" customHeight="1">
      <c r="A970" s="97" t="s">
        <v>1743</v>
      </c>
      <c r="B970" s="84" t="s">
        <v>1744</v>
      </c>
      <c r="C970" s="216" t="s">
        <v>1453</v>
      </c>
      <c r="D970" s="217"/>
      <c r="E970" s="216" t="s">
        <v>1320</v>
      </c>
      <c r="F970" s="217"/>
      <c r="G970" s="178"/>
      <c r="H970" s="26"/>
    </row>
    <row r="971" spans="1:8" ht="25.5" customHeight="1">
      <c r="A971" s="97" t="s">
        <v>1745</v>
      </c>
      <c r="B971" s="84" t="s">
        <v>1746</v>
      </c>
      <c r="C971" s="216" t="s">
        <v>1453</v>
      </c>
      <c r="D971" s="217"/>
      <c r="E971" s="216" t="s">
        <v>1659</v>
      </c>
      <c r="F971" s="217"/>
      <c r="G971" s="178"/>
      <c r="H971" s="26"/>
    </row>
    <row r="972" spans="1:8" ht="25.5" customHeight="1">
      <c r="A972" s="97" t="s">
        <v>1747</v>
      </c>
      <c r="B972" s="84" t="s">
        <v>1748</v>
      </c>
      <c r="C972" s="216" t="s">
        <v>1453</v>
      </c>
      <c r="D972" s="217"/>
      <c r="E972" s="216" t="s">
        <v>73</v>
      </c>
      <c r="F972" s="217"/>
      <c r="G972" s="178"/>
      <c r="H972" s="26"/>
    </row>
    <row r="973" spans="1:8" ht="25.5" customHeight="1">
      <c r="A973" s="97" t="s">
        <v>1749</v>
      </c>
      <c r="B973" s="84" t="s">
        <v>1750</v>
      </c>
      <c r="C973" s="216" t="s">
        <v>1453</v>
      </c>
      <c r="D973" s="217"/>
      <c r="E973" s="216" t="s">
        <v>1160</v>
      </c>
      <c r="F973" s="217"/>
      <c r="G973" s="178"/>
      <c r="H973" s="26"/>
    </row>
    <row r="974" spans="1:8" ht="25.5" customHeight="1">
      <c r="A974" s="97" t="s">
        <v>1751</v>
      </c>
      <c r="B974" s="84" t="s">
        <v>1752</v>
      </c>
      <c r="C974" s="216" t="s">
        <v>1453</v>
      </c>
      <c r="D974" s="217"/>
      <c r="E974" s="216" t="s">
        <v>1160</v>
      </c>
      <c r="F974" s="217"/>
      <c r="G974" s="178"/>
      <c r="H974" s="26"/>
    </row>
    <row r="975" spans="1:8" ht="25.5" customHeight="1">
      <c r="A975" s="97" t="s">
        <v>1753</v>
      </c>
      <c r="B975" s="84" t="s">
        <v>1754</v>
      </c>
      <c r="C975" s="216" t="s">
        <v>1453</v>
      </c>
      <c r="D975" s="217"/>
      <c r="E975" s="216" t="s">
        <v>19</v>
      </c>
      <c r="F975" s="217"/>
      <c r="G975" s="178"/>
      <c r="H975" s="26"/>
    </row>
    <row r="976" spans="1:8" ht="25.5" customHeight="1">
      <c r="A976" s="97" t="s">
        <v>1755</v>
      </c>
      <c r="B976" s="84" t="s">
        <v>1756</v>
      </c>
      <c r="C976" s="216" t="s">
        <v>1453</v>
      </c>
      <c r="D976" s="217"/>
      <c r="E976" s="216" t="s">
        <v>1659</v>
      </c>
      <c r="F976" s="217"/>
      <c r="G976" s="178"/>
      <c r="H976" s="26"/>
    </row>
    <row r="977" spans="1:8" ht="25.5" customHeight="1">
      <c r="A977" s="97" t="s">
        <v>1757</v>
      </c>
      <c r="B977" s="84" t="s">
        <v>1758</v>
      </c>
      <c r="C977" s="216" t="s">
        <v>1453</v>
      </c>
      <c r="D977" s="217"/>
      <c r="E977" s="216" t="s">
        <v>77</v>
      </c>
      <c r="F977" s="217"/>
      <c r="G977" s="179"/>
      <c r="H977" s="26"/>
    </row>
    <row r="978" spans="1:8" ht="25.5" customHeight="1">
      <c r="A978" s="76" t="s">
        <v>3</v>
      </c>
      <c r="B978" s="184" t="s">
        <v>1759</v>
      </c>
      <c r="C978" s="184"/>
      <c r="D978" s="199"/>
      <c r="E978" s="74" t="s">
        <v>5</v>
      </c>
      <c r="F978" s="86">
        <v>148680</v>
      </c>
      <c r="G978" s="182" t="s">
        <v>1</v>
      </c>
      <c r="H978" s="197" t="s">
        <v>1760</v>
      </c>
    </row>
    <row r="979" spans="1:8" ht="25.5" customHeight="1">
      <c r="A979" s="76" t="s">
        <v>6</v>
      </c>
      <c r="B979" s="184" t="s">
        <v>1445</v>
      </c>
      <c r="C979" s="184"/>
      <c r="D979" s="199"/>
      <c r="E979" s="74" t="s">
        <v>1105</v>
      </c>
      <c r="F979" s="74" t="s">
        <v>1453</v>
      </c>
      <c r="G979" s="182"/>
      <c r="H979" s="197"/>
    </row>
    <row r="980" spans="1:8" ht="25.5" customHeight="1">
      <c r="A980" s="186" t="s">
        <v>663</v>
      </c>
      <c r="B980" s="188" t="s">
        <v>10</v>
      </c>
      <c r="C980" s="159" t="s">
        <v>11</v>
      </c>
      <c r="D980" s="190"/>
      <c r="E980" s="163" t="s">
        <v>12</v>
      </c>
      <c r="F980" s="193"/>
      <c r="G980" s="182"/>
      <c r="H980" s="197"/>
    </row>
    <row r="981" spans="1:8" ht="25.5" customHeight="1">
      <c r="A981" s="187"/>
      <c r="B981" s="189"/>
      <c r="C981" s="191"/>
      <c r="D981" s="192"/>
      <c r="E981" s="194"/>
      <c r="F981" s="195"/>
      <c r="G981" s="183"/>
      <c r="H981" s="197"/>
    </row>
    <row r="982" spans="1:8" ht="25.5" customHeight="1">
      <c r="A982" s="90" t="s">
        <v>1761</v>
      </c>
      <c r="B982" s="84" t="s">
        <v>1762</v>
      </c>
      <c r="C982" s="216" t="s">
        <v>1453</v>
      </c>
      <c r="D982" s="217"/>
      <c r="E982" s="216" t="s">
        <v>64</v>
      </c>
      <c r="F982" s="217"/>
      <c r="G982" s="246">
        <f>COUNTA(A982:A983)</f>
        <v>2</v>
      </c>
      <c r="H982" s="37"/>
    </row>
    <row r="983" spans="1:8" ht="25.5" customHeight="1">
      <c r="A983" s="90" t="s">
        <v>1763</v>
      </c>
      <c r="B983" s="84" t="s">
        <v>1764</v>
      </c>
      <c r="C983" s="216" t="s">
        <v>1453</v>
      </c>
      <c r="D983" s="217"/>
      <c r="E983" s="216" t="s">
        <v>64</v>
      </c>
      <c r="F983" s="217"/>
      <c r="G983" s="247"/>
      <c r="H983" s="37"/>
    </row>
    <row r="984" spans="1:8" ht="25.5" customHeight="1">
      <c r="A984" s="76" t="s">
        <v>3</v>
      </c>
      <c r="B984" s="184" t="s">
        <v>1765</v>
      </c>
      <c r="C984" s="184"/>
      <c r="D984" s="199"/>
      <c r="E984" s="74" t="s">
        <v>5</v>
      </c>
      <c r="F984" s="86">
        <v>70930</v>
      </c>
      <c r="G984" s="182" t="s">
        <v>1</v>
      </c>
      <c r="H984" s="197" t="s">
        <v>141</v>
      </c>
    </row>
    <row r="985" spans="1:8" ht="25.5" customHeight="1">
      <c r="A985" s="76" t="s">
        <v>6</v>
      </c>
      <c r="B985" s="184" t="s">
        <v>1445</v>
      </c>
      <c r="C985" s="184"/>
      <c r="D985" s="199"/>
      <c r="E985" s="74" t="s">
        <v>1105</v>
      </c>
      <c r="F985" s="74" t="s">
        <v>1453</v>
      </c>
      <c r="G985" s="182"/>
      <c r="H985" s="197"/>
    </row>
    <row r="986" spans="1:8" ht="25.5" customHeight="1">
      <c r="A986" s="186" t="s">
        <v>663</v>
      </c>
      <c r="B986" s="188" t="s">
        <v>10</v>
      </c>
      <c r="C986" s="159" t="s">
        <v>11</v>
      </c>
      <c r="D986" s="190"/>
      <c r="E986" s="163" t="s">
        <v>12</v>
      </c>
      <c r="F986" s="193"/>
      <c r="G986" s="182"/>
      <c r="H986" s="197"/>
    </row>
    <row r="987" spans="1:8" ht="25.5" customHeight="1">
      <c r="A987" s="187"/>
      <c r="B987" s="189"/>
      <c r="C987" s="191"/>
      <c r="D987" s="192"/>
      <c r="E987" s="194"/>
      <c r="F987" s="195"/>
      <c r="G987" s="183"/>
      <c r="H987" s="197"/>
    </row>
    <row r="988" spans="1:8" ht="25.5" customHeight="1">
      <c r="A988" s="13" t="s">
        <v>2894</v>
      </c>
      <c r="B988" s="84" t="s">
        <v>1767</v>
      </c>
      <c r="C988" s="216" t="s">
        <v>1768</v>
      </c>
      <c r="D988" s="217"/>
      <c r="E988" s="216" t="s">
        <v>201</v>
      </c>
      <c r="F988" s="217"/>
      <c r="G988" s="178">
        <f>COUNTA(A988:A1020)</f>
        <v>33</v>
      </c>
      <c r="H988" s="26"/>
    </row>
    <row r="989" spans="1:8" ht="25.5" customHeight="1">
      <c r="A989" s="13" t="s">
        <v>2894</v>
      </c>
      <c r="B989" s="84" t="s">
        <v>1770</v>
      </c>
      <c r="C989" s="216" t="s">
        <v>1768</v>
      </c>
      <c r="D989" s="217"/>
      <c r="E989" s="216" t="s">
        <v>201</v>
      </c>
      <c r="F989" s="217"/>
      <c r="G989" s="178"/>
      <c r="H989" s="26"/>
    </row>
    <row r="990" spans="1:8" ht="25.5" customHeight="1">
      <c r="A990" s="13" t="s">
        <v>2894</v>
      </c>
      <c r="B990" s="84" t="s">
        <v>1772</v>
      </c>
      <c r="C990" s="216" t="s">
        <v>1768</v>
      </c>
      <c r="D990" s="217"/>
      <c r="E990" s="216" t="s">
        <v>201</v>
      </c>
      <c r="F990" s="217"/>
      <c r="G990" s="178"/>
      <c r="H990" s="26"/>
    </row>
    <row r="991" spans="1:8" ht="25.5" customHeight="1">
      <c r="A991" s="13" t="s">
        <v>2894</v>
      </c>
      <c r="B991" s="84" t="s">
        <v>1774</v>
      </c>
      <c r="C991" s="216" t="s">
        <v>1768</v>
      </c>
      <c r="D991" s="217"/>
      <c r="E991" s="216" t="s">
        <v>201</v>
      </c>
      <c r="F991" s="217"/>
      <c r="G991" s="178"/>
      <c r="H991" s="26"/>
    </row>
    <row r="992" spans="1:8" ht="25.5" customHeight="1">
      <c r="A992" s="13" t="s">
        <v>2894</v>
      </c>
      <c r="B992" s="84" t="s">
        <v>1776</v>
      </c>
      <c r="C992" s="216" t="s">
        <v>1768</v>
      </c>
      <c r="D992" s="217"/>
      <c r="E992" s="216" t="s">
        <v>201</v>
      </c>
      <c r="F992" s="217"/>
      <c r="G992" s="178"/>
      <c r="H992" s="26"/>
    </row>
    <row r="993" spans="1:8" ht="25.5" customHeight="1">
      <c r="A993" s="13" t="s">
        <v>2894</v>
      </c>
      <c r="B993" s="84" t="s">
        <v>1778</v>
      </c>
      <c r="C993" s="216" t="s">
        <v>1768</v>
      </c>
      <c r="D993" s="217"/>
      <c r="E993" s="216" t="s">
        <v>201</v>
      </c>
      <c r="F993" s="217"/>
      <c r="G993" s="178"/>
      <c r="H993" s="26"/>
    </row>
    <row r="994" spans="1:8" ht="25.5" customHeight="1">
      <c r="A994" s="13" t="s">
        <v>2894</v>
      </c>
      <c r="B994" s="84" t="s">
        <v>1780</v>
      </c>
      <c r="C994" s="216" t="s">
        <v>1768</v>
      </c>
      <c r="D994" s="217"/>
      <c r="E994" s="216" t="s">
        <v>201</v>
      </c>
      <c r="F994" s="217"/>
      <c r="G994" s="178"/>
      <c r="H994" s="26"/>
    </row>
    <row r="995" spans="1:8" ht="25.5" customHeight="1">
      <c r="A995" s="13" t="s">
        <v>2894</v>
      </c>
      <c r="B995" s="84" t="s">
        <v>1782</v>
      </c>
      <c r="C995" s="216" t="s">
        <v>1768</v>
      </c>
      <c r="D995" s="217"/>
      <c r="E995" s="216" t="s">
        <v>201</v>
      </c>
      <c r="F995" s="217"/>
      <c r="G995" s="178"/>
      <c r="H995" s="26"/>
    </row>
    <row r="996" spans="1:8" ht="25.5" customHeight="1">
      <c r="A996" s="13" t="s">
        <v>2894</v>
      </c>
      <c r="B996" s="84" t="s">
        <v>1784</v>
      </c>
      <c r="C996" s="216" t="s">
        <v>1768</v>
      </c>
      <c r="D996" s="217"/>
      <c r="E996" s="216" t="s">
        <v>201</v>
      </c>
      <c r="F996" s="217"/>
      <c r="G996" s="178"/>
      <c r="H996" s="26"/>
    </row>
    <row r="997" spans="1:8" ht="25.5" customHeight="1">
      <c r="A997" s="13" t="s">
        <v>2894</v>
      </c>
      <c r="B997" s="84" t="s">
        <v>1786</v>
      </c>
      <c r="C997" s="216" t="s">
        <v>1768</v>
      </c>
      <c r="D997" s="217"/>
      <c r="E997" s="216" t="s">
        <v>201</v>
      </c>
      <c r="F997" s="217"/>
      <c r="G997" s="178"/>
      <c r="H997" s="26"/>
    </row>
    <row r="998" spans="1:8" ht="25.5" customHeight="1">
      <c r="A998" s="13" t="s">
        <v>2894</v>
      </c>
      <c r="B998" s="84" t="s">
        <v>1788</v>
      </c>
      <c r="C998" s="216" t="s">
        <v>1768</v>
      </c>
      <c r="D998" s="217"/>
      <c r="E998" s="216" t="s">
        <v>201</v>
      </c>
      <c r="F998" s="217"/>
      <c r="G998" s="178"/>
      <c r="H998" s="26"/>
    </row>
    <row r="999" spans="1:8" ht="25.5" customHeight="1">
      <c r="A999" s="13" t="s">
        <v>2894</v>
      </c>
      <c r="B999" s="84" t="s">
        <v>1790</v>
      </c>
      <c r="C999" s="216" t="s">
        <v>1768</v>
      </c>
      <c r="D999" s="217"/>
      <c r="E999" s="216" t="s">
        <v>201</v>
      </c>
      <c r="F999" s="217"/>
      <c r="G999" s="178"/>
      <c r="H999" s="26"/>
    </row>
    <row r="1000" spans="1:8" ht="25.5" customHeight="1">
      <c r="A1000" s="13" t="s">
        <v>2894</v>
      </c>
      <c r="B1000" s="84" t="s">
        <v>1792</v>
      </c>
      <c r="C1000" s="216" t="s">
        <v>1768</v>
      </c>
      <c r="D1000" s="217"/>
      <c r="E1000" s="216" t="s">
        <v>201</v>
      </c>
      <c r="F1000" s="217"/>
      <c r="G1000" s="178"/>
      <c r="H1000" s="26"/>
    </row>
    <row r="1001" spans="1:8" ht="25.5" customHeight="1">
      <c r="A1001" s="13" t="s">
        <v>2894</v>
      </c>
      <c r="B1001" s="84" t="s">
        <v>1794</v>
      </c>
      <c r="C1001" s="216" t="s">
        <v>1768</v>
      </c>
      <c r="D1001" s="217"/>
      <c r="E1001" s="216" t="s">
        <v>201</v>
      </c>
      <c r="F1001" s="217"/>
      <c r="G1001" s="178"/>
      <c r="H1001" s="26"/>
    </row>
    <row r="1002" spans="1:8" ht="25.5" customHeight="1">
      <c r="A1002" s="13" t="s">
        <v>2894</v>
      </c>
      <c r="B1002" s="84" t="s">
        <v>1796</v>
      </c>
      <c r="C1002" s="216" t="s">
        <v>1768</v>
      </c>
      <c r="D1002" s="217"/>
      <c r="E1002" s="216" t="s">
        <v>201</v>
      </c>
      <c r="F1002" s="217"/>
      <c r="G1002" s="178"/>
      <c r="H1002" s="26"/>
    </row>
    <row r="1003" spans="1:8" ht="25.5" customHeight="1">
      <c r="A1003" s="13" t="s">
        <v>2894</v>
      </c>
      <c r="B1003" s="84" t="s">
        <v>1798</v>
      </c>
      <c r="C1003" s="216" t="s">
        <v>1768</v>
      </c>
      <c r="D1003" s="217"/>
      <c r="E1003" s="216" t="s">
        <v>201</v>
      </c>
      <c r="F1003" s="217"/>
      <c r="G1003" s="178"/>
      <c r="H1003" s="26"/>
    </row>
    <row r="1004" spans="1:8" ht="25.5" customHeight="1">
      <c r="A1004" s="13" t="s">
        <v>2894</v>
      </c>
      <c r="B1004" s="84" t="s">
        <v>1800</v>
      </c>
      <c r="C1004" s="216" t="s">
        <v>1768</v>
      </c>
      <c r="D1004" s="217"/>
      <c r="E1004" s="216" t="s">
        <v>201</v>
      </c>
      <c r="F1004" s="217"/>
      <c r="G1004" s="178"/>
      <c r="H1004" s="26"/>
    </row>
    <row r="1005" spans="1:8" ht="25.5" customHeight="1">
      <c r="A1005" s="13" t="s">
        <v>2894</v>
      </c>
      <c r="B1005" s="84" t="s">
        <v>1802</v>
      </c>
      <c r="C1005" s="216" t="s">
        <v>1768</v>
      </c>
      <c r="D1005" s="217"/>
      <c r="E1005" s="216" t="s">
        <v>201</v>
      </c>
      <c r="F1005" s="217"/>
      <c r="G1005" s="178"/>
      <c r="H1005" s="26"/>
    </row>
    <row r="1006" spans="1:8" ht="25.5" customHeight="1">
      <c r="A1006" s="13" t="s">
        <v>2894</v>
      </c>
      <c r="B1006" s="84" t="s">
        <v>1804</v>
      </c>
      <c r="C1006" s="216" t="s">
        <v>1768</v>
      </c>
      <c r="D1006" s="217"/>
      <c r="E1006" s="216" t="s">
        <v>201</v>
      </c>
      <c r="F1006" s="217"/>
      <c r="G1006" s="178"/>
      <c r="H1006" s="26"/>
    </row>
    <row r="1007" spans="1:8" ht="25.5" customHeight="1">
      <c r="A1007" s="13" t="s">
        <v>2894</v>
      </c>
      <c r="B1007" s="84" t="s">
        <v>1806</v>
      </c>
      <c r="C1007" s="216" t="s">
        <v>1768</v>
      </c>
      <c r="D1007" s="217"/>
      <c r="E1007" s="216" t="s">
        <v>201</v>
      </c>
      <c r="F1007" s="217"/>
      <c r="G1007" s="178"/>
      <c r="H1007" s="26"/>
    </row>
    <row r="1008" spans="1:8" ht="25.5" customHeight="1">
      <c r="A1008" s="13" t="s">
        <v>2894</v>
      </c>
      <c r="B1008" s="84" t="s">
        <v>1808</v>
      </c>
      <c r="C1008" s="216" t="s">
        <v>1768</v>
      </c>
      <c r="D1008" s="217"/>
      <c r="E1008" s="216" t="s">
        <v>201</v>
      </c>
      <c r="F1008" s="217"/>
      <c r="G1008" s="178"/>
      <c r="H1008" s="26"/>
    </row>
    <row r="1009" spans="1:8" ht="25.5" customHeight="1">
      <c r="A1009" s="13" t="s">
        <v>2894</v>
      </c>
      <c r="B1009" s="84" t="s">
        <v>1810</v>
      </c>
      <c r="C1009" s="216" t="s">
        <v>1768</v>
      </c>
      <c r="D1009" s="217"/>
      <c r="E1009" s="216" t="s">
        <v>201</v>
      </c>
      <c r="F1009" s="217"/>
      <c r="G1009" s="178"/>
      <c r="H1009" s="26"/>
    </row>
    <row r="1010" spans="1:8" ht="25.5" customHeight="1">
      <c r="A1010" s="13" t="s">
        <v>2894</v>
      </c>
      <c r="B1010" s="84" t="s">
        <v>1812</v>
      </c>
      <c r="C1010" s="216" t="s">
        <v>1768</v>
      </c>
      <c r="D1010" s="217"/>
      <c r="E1010" s="216" t="s">
        <v>201</v>
      </c>
      <c r="F1010" s="217"/>
      <c r="G1010" s="178"/>
      <c r="H1010" s="26"/>
    </row>
    <row r="1011" spans="1:8" ht="25.5" customHeight="1">
      <c r="A1011" s="13" t="s">
        <v>2894</v>
      </c>
      <c r="B1011" s="84" t="s">
        <v>1814</v>
      </c>
      <c r="C1011" s="216" t="s">
        <v>1768</v>
      </c>
      <c r="D1011" s="217"/>
      <c r="E1011" s="216" t="s">
        <v>201</v>
      </c>
      <c r="F1011" s="217"/>
      <c r="G1011" s="178"/>
      <c r="H1011" s="26"/>
    </row>
    <row r="1012" spans="1:8" ht="25.5" customHeight="1">
      <c r="A1012" s="13" t="s">
        <v>2894</v>
      </c>
      <c r="B1012" s="84" t="s">
        <v>1816</v>
      </c>
      <c r="C1012" s="216" t="s">
        <v>1768</v>
      </c>
      <c r="D1012" s="217"/>
      <c r="E1012" s="216" t="s">
        <v>201</v>
      </c>
      <c r="F1012" s="217"/>
      <c r="G1012" s="178"/>
      <c r="H1012" s="26"/>
    </row>
    <row r="1013" spans="1:8" ht="25.5" customHeight="1">
      <c r="A1013" s="13" t="s">
        <v>2894</v>
      </c>
      <c r="B1013" s="84" t="s">
        <v>1818</v>
      </c>
      <c r="C1013" s="216" t="s">
        <v>1768</v>
      </c>
      <c r="D1013" s="217"/>
      <c r="E1013" s="216" t="s">
        <v>201</v>
      </c>
      <c r="F1013" s="217"/>
      <c r="G1013" s="178"/>
      <c r="H1013" s="26"/>
    </row>
    <row r="1014" spans="1:8" ht="25.5" customHeight="1">
      <c r="A1014" s="13" t="s">
        <v>2894</v>
      </c>
      <c r="B1014" s="84" t="s">
        <v>1820</v>
      </c>
      <c r="C1014" s="216" t="s">
        <v>1768</v>
      </c>
      <c r="D1014" s="217"/>
      <c r="E1014" s="216" t="s">
        <v>201</v>
      </c>
      <c r="F1014" s="217"/>
      <c r="G1014" s="178"/>
      <c r="H1014" s="26"/>
    </row>
    <row r="1015" spans="1:8" ht="25.5" customHeight="1">
      <c r="A1015" s="13" t="s">
        <v>2894</v>
      </c>
      <c r="B1015" s="84" t="s">
        <v>1822</v>
      </c>
      <c r="C1015" s="216" t="s">
        <v>1768</v>
      </c>
      <c r="D1015" s="217"/>
      <c r="E1015" s="216" t="s">
        <v>201</v>
      </c>
      <c r="F1015" s="217"/>
      <c r="G1015" s="178"/>
      <c r="H1015" s="26"/>
    </row>
    <row r="1016" spans="1:8" ht="25.5" customHeight="1">
      <c r="A1016" s="13" t="s">
        <v>2894</v>
      </c>
      <c r="B1016" s="84" t="s">
        <v>1824</v>
      </c>
      <c r="C1016" s="216" t="s">
        <v>1768</v>
      </c>
      <c r="D1016" s="217"/>
      <c r="E1016" s="216" t="s">
        <v>201</v>
      </c>
      <c r="F1016" s="217"/>
      <c r="G1016" s="178"/>
      <c r="H1016" s="26"/>
    </row>
    <row r="1017" spans="1:8" ht="25.5" customHeight="1">
      <c r="A1017" s="13" t="s">
        <v>2894</v>
      </c>
      <c r="B1017" s="84" t="s">
        <v>1826</v>
      </c>
      <c r="C1017" s="216" t="s">
        <v>1768</v>
      </c>
      <c r="D1017" s="217"/>
      <c r="E1017" s="216" t="s">
        <v>201</v>
      </c>
      <c r="F1017" s="217"/>
      <c r="G1017" s="178"/>
      <c r="H1017" s="26"/>
    </row>
    <row r="1018" spans="1:8" ht="25.5" customHeight="1">
      <c r="A1018" s="13" t="s">
        <v>2894</v>
      </c>
      <c r="B1018" s="84" t="s">
        <v>1828</v>
      </c>
      <c r="C1018" s="216" t="s">
        <v>1768</v>
      </c>
      <c r="D1018" s="217"/>
      <c r="E1018" s="216" t="s">
        <v>201</v>
      </c>
      <c r="F1018" s="217"/>
      <c r="G1018" s="178"/>
      <c r="H1018" s="26"/>
    </row>
    <row r="1019" spans="1:8" ht="25.5" customHeight="1">
      <c r="A1019" s="13" t="s">
        <v>2894</v>
      </c>
      <c r="B1019" s="84" t="s">
        <v>1830</v>
      </c>
      <c r="C1019" s="216" t="s">
        <v>1768</v>
      </c>
      <c r="D1019" s="217"/>
      <c r="E1019" s="216" t="s">
        <v>201</v>
      </c>
      <c r="F1019" s="217"/>
      <c r="G1019" s="178"/>
      <c r="H1019" s="26"/>
    </row>
    <row r="1020" spans="1:8" ht="25.5" customHeight="1">
      <c r="A1020" s="13" t="s">
        <v>2894</v>
      </c>
      <c r="B1020" s="84" t="s">
        <v>1832</v>
      </c>
      <c r="C1020" s="216" t="s">
        <v>1768</v>
      </c>
      <c r="D1020" s="217"/>
      <c r="E1020" s="216" t="s">
        <v>201</v>
      </c>
      <c r="F1020" s="217"/>
      <c r="G1020" s="179"/>
      <c r="H1020" s="26"/>
    </row>
    <row r="1021" spans="1:8" ht="25.5" customHeight="1">
      <c r="A1021" s="125" t="s">
        <v>1833</v>
      </c>
      <c r="B1021" s="126"/>
      <c r="C1021" s="126"/>
      <c r="D1021" s="126"/>
      <c r="E1021" s="126"/>
      <c r="F1021" s="127"/>
      <c r="G1021" s="88">
        <f>G988+G982+G926+G917+G912+G867+G821</f>
        <v>176</v>
      </c>
      <c r="H1021" s="87"/>
    </row>
    <row r="1022" spans="1:8" ht="25.5" customHeight="1">
      <c r="A1022" s="143" t="s">
        <v>0</v>
      </c>
      <c r="B1022" s="144"/>
      <c r="C1022" s="144"/>
      <c r="D1022" s="144"/>
      <c r="E1022" s="144"/>
      <c r="F1022" s="145"/>
      <c r="G1022" s="212" t="s">
        <v>1</v>
      </c>
      <c r="H1022" s="136" t="s">
        <v>342</v>
      </c>
    </row>
    <row r="1023" spans="1:8" ht="25.5" customHeight="1">
      <c r="A1023" s="5" t="s">
        <v>3</v>
      </c>
      <c r="B1023" s="215" t="s">
        <v>1834</v>
      </c>
      <c r="C1023" s="215"/>
      <c r="D1023" s="215"/>
      <c r="E1023" s="40" t="s">
        <v>5</v>
      </c>
      <c r="F1023" s="41">
        <v>86503</v>
      </c>
      <c r="G1023" s="213"/>
      <c r="H1023" s="136"/>
    </row>
    <row r="1024" spans="1:8" ht="25.5" customHeight="1">
      <c r="A1024" s="5" t="s">
        <v>6</v>
      </c>
      <c r="B1024" s="215" t="s">
        <v>1835</v>
      </c>
      <c r="C1024" s="215"/>
      <c r="D1024" s="215"/>
      <c r="E1024" s="155" t="s">
        <v>1836</v>
      </c>
      <c r="F1024" s="156"/>
      <c r="G1024" s="213"/>
      <c r="H1024" s="136"/>
    </row>
    <row r="1025" spans="1:8" ht="25.5" customHeight="1">
      <c r="A1025" s="137" t="s">
        <v>9</v>
      </c>
      <c r="B1025" s="137" t="s">
        <v>10</v>
      </c>
      <c r="C1025" s="159" t="s">
        <v>11</v>
      </c>
      <c r="D1025" s="160"/>
      <c r="E1025" s="163" t="s">
        <v>12</v>
      </c>
      <c r="F1025" s="164"/>
      <c r="G1025" s="213"/>
      <c r="H1025" s="136"/>
    </row>
    <row r="1026" spans="1:8" ht="25.5" customHeight="1">
      <c r="A1026" s="137"/>
      <c r="B1026" s="137"/>
      <c r="C1026" s="161"/>
      <c r="D1026" s="162"/>
      <c r="E1026" s="165"/>
      <c r="F1026" s="166"/>
      <c r="G1026" s="214"/>
      <c r="H1026" s="136"/>
    </row>
    <row r="1027" spans="1:8" ht="25.5" customHeight="1">
      <c r="A1027" s="10" t="s">
        <v>1837</v>
      </c>
      <c r="B1027" s="3" t="s">
        <v>1838</v>
      </c>
      <c r="C1027" s="171" t="s">
        <v>1836</v>
      </c>
      <c r="D1027" s="172" t="s">
        <v>1839</v>
      </c>
      <c r="E1027" s="171" t="s">
        <v>1839</v>
      </c>
      <c r="F1027" s="172" t="s">
        <v>74</v>
      </c>
      <c r="G1027" s="158">
        <f>COUNTA(A1027:A1040)</f>
        <v>14</v>
      </c>
    </row>
    <row r="1028" spans="1:8" ht="25.5" customHeight="1">
      <c r="A1028" s="16" t="s">
        <v>1840</v>
      </c>
      <c r="B1028" s="3" t="s">
        <v>1841</v>
      </c>
      <c r="C1028" s="171" t="s">
        <v>1836</v>
      </c>
      <c r="D1028" s="172" t="s">
        <v>1839</v>
      </c>
      <c r="E1028" s="171" t="s">
        <v>1839</v>
      </c>
      <c r="F1028" s="172" t="s">
        <v>74</v>
      </c>
      <c r="G1028" s="158"/>
    </row>
    <row r="1029" spans="1:8" ht="25.5" customHeight="1">
      <c r="A1029" s="53" t="s">
        <v>1842</v>
      </c>
      <c r="B1029" s="68" t="s">
        <v>1843</v>
      </c>
      <c r="C1029" s="171" t="s">
        <v>1836</v>
      </c>
      <c r="D1029" s="172" t="s">
        <v>1839</v>
      </c>
      <c r="E1029" s="171" t="s">
        <v>1844</v>
      </c>
      <c r="F1029" s="172"/>
      <c r="G1029" s="158"/>
    </row>
    <row r="1030" spans="1:8" ht="25.5" customHeight="1">
      <c r="A1030" s="10" t="s">
        <v>1845</v>
      </c>
      <c r="B1030" s="3" t="s">
        <v>1846</v>
      </c>
      <c r="C1030" s="171" t="s">
        <v>1836</v>
      </c>
      <c r="D1030" s="172" t="s">
        <v>1847</v>
      </c>
      <c r="E1030" s="171" t="s">
        <v>1847</v>
      </c>
      <c r="F1030" s="172" t="s">
        <v>74</v>
      </c>
      <c r="G1030" s="158"/>
    </row>
    <row r="1031" spans="1:8" ht="25.5" customHeight="1">
      <c r="A1031" s="10" t="s">
        <v>1848</v>
      </c>
      <c r="B1031" s="3" t="s">
        <v>1849</v>
      </c>
      <c r="C1031" s="171" t="s">
        <v>1836</v>
      </c>
      <c r="D1031" s="172" t="s">
        <v>1847</v>
      </c>
      <c r="E1031" s="171" t="s">
        <v>1847</v>
      </c>
      <c r="F1031" s="172" t="s">
        <v>74</v>
      </c>
      <c r="G1031" s="158"/>
    </row>
    <row r="1032" spans="1:8" ht="25.5" customHeight="1">
      <c r="A1032" s="10" t="s">
        <v>1850</v>
      </c>
      <c r="B1032" s="3" t="s">
        <v>1851</v>
      </c>
      <c r="C1032" s="171" t="s">
        <v>1836</v>
      </c>
      <c r="D1032" s="172" t="s">
        <v>1852</v>
      </c>
      <c r="E1032" s="171" t="s">
        <v>1852</v>
      </c>
      <c r="F1032" s="172" t="s">
        <v>74</v>
      </c>
      <c r="G1032" s="158"/>
    </row>
    <row r="1033" spans="1:8" ht="25.5" customHeight="1">
      <c r="A1033" s="10" t="s">
        <v>1853</v>
      </c>
      <c r="B1033" s="54" t="s">
        <v>1854</v>
      </c>
      <c r="C1033" s="248" t="s">
        <v>1836</v>
      </c>
      <c r="D1033" s="249" t="s">
        <v>1852</v>
      </c>
      <c r="E1033" s="248" t="s">
        <v>1855</v>
      </c>
      <c r="F1033" s="249" t="s">
        <v>74</v>
      </c>
      <c r="G1033" s="158"/>
    </row>
    <row r="1034" spans="1:8" ht="25.5" customHeight="1">
      <c r="A1034" s="10" t="s">
        <v>1856</v>
      </c>
      <c r="B1034" s="3" t="s">
        <v>1857</v>
      </c>
      <c r="C1034" s="171" t="s">
        <v>1836</v>
      </c>
      <c r="D1034" s="172" t="s">
        <v>1858</v>
      </c>
      <c r="E1034" s="171" t="s">
        <v>1859</v>
      </c>
      <c r="F1034" s="172" t="s">
        <v>74</v>
      </c>
      <c r="G1034" s="158"/>
    </row>
    <row r="1035" spans="1:8" ht="25.5" customHeight="1">
      <c r="A1035" s="10" t="s">
        <v>1860</v>
      </c>
      <c r="B1035" s="3" t="s">
        <v>1861</v>
      </c>
      <c r="C1035" s="171" t="s">
        <v>1836</v>
      </c>
      <c r="D1035" s="172" t="s">
        <v>1847</v>
      </c>
      <c r="E1035" s="171" t="s">
        <v>1847</v>
      </c>
      <c r="F1035" s="172" t="s">
        <v>74</v>
      </c>
      <c r="G1035" s="158"/>
    </row>
    <row r="1036" spans="1:8" ht="25.5" customHeight="1">
      <c r="A1036" s="10" t="s">
        <v>1862</v>
      </c>
      <c r="B1036" s="3" t="s">
        <v>1863</v>
      </c>
      <c r="C1036" s="171" t="s">
        <v>1836</v>
      </c>
      <c r="D1036" s="172" t="s">
        <v>1864</v>
      </c>
      <c r="E1036" s="171" t="s">
        <v>1864</v>
      </c>
      <c r="F1036" s="172" t="s">
        <v>74</v>
      </c>
      <c r="G1036" s="158"/>
    </row>
    <row r="1037" spans="1:8" ht="25.5" customHeight="1">
      <c r="A1037" s="10" t="s">
        <v>1865</v>
      </c>
      <c r="B1037" s="3" t="s">
        <v>1866</v>
      </c>
      <c r="C1037" s="171" t="s">
        <v>1836</v>
      </c>
      <c r="D1037" s="172" t="s">
        <v>1009</v>
      </c>
      <c r="E1037" s="171" t="s">
        <v>1009</v>
      </c>
      <c r="F1037" s="172" t="s">
        <v>74</v>
      </c>
      <c r="G1037" s="158"/>
    </row>
    <row r="1038" spans="1:8" ht="25.5" customHeight="1">
      <c r="A1038" s="10" t="s">
        <v>1867</v>
      </c>
      <c r="B1038" s="3" t="s">
        <v>1868</v>
      </c>
      <c r="C1038" s="171" t="s">
        <v>1836</v>
      </c>
      <c r="D1038" s="172" t="s">
        <v>1869</v>
      </c>
      <c r="E1038" s="171" t="s">
        <v>1869</v>
      </c>
      <c r="F1038" s="172" t="s">
        <v>74</v>
      </c>
      <c r="G1038" s="158"/>
    </row>
    <row r="1039" spans="1:8" ht="25.5" customHeight="1">
      <c r="A1039" s="10" t="s">
        <v>1870</v>
      </c>
      <c r="B1039" s="3" t="s">
        <v>1871</v>
      </c>
      <c r="C1039" s="171" t="s">
        <v>1836</v>
      </c>
      <c r="D1039" s="172" t="s">
        <v>1869</v>
      </c>
      <c r="E1039" s="171" t="s">
        <v>1872</v>
      </c>
      <c r="F1039" s="172"/>
      <c r="G1039" s="158"/>
    </row>
    <row r="1040" spans="1:8" ht="25.5" customHeight="1">
      <c r="A1040" s="10" t="s">
        <v>1873</v>
      </c>
      <c r="B1040" s="3" t="s">
        <v>1871</v>
      </c>
      <c r="C1040" s="171" t="s">
        <v>1836</v>
      </c>
      <c r="D1040" s="172" t="s">
        <v>1874</v>
      </c>
      <c r="E1040" s="171" t="s">
        <v>1874</v>
      </c>
      <c r="F1040" s="172" t="s">
        <v>74</v>
      </c>
      <c r="G1040" s="158"/>
    </row>
    <row r="1041" spans="1:8" ht="25.5" customHeight="1">
      <c r="A1041" s="4" t="s">
        <v>3</v>
      </c>
      <c r="B1041" s="135" t="s">
        <v>1875</v>
      </c>
      <c r="C1041" s="135"/>
      <c r="D1041" s="135"/>
      <c r="E1041" s="4" t="s">
        <v>5</v>
      </c>
      <c r="F1041" s="12">
        <v>92348</v>
      </c>
      <c r="G1041" s="135" t="s">
        <v>1</v>
      </c>
      <c r="H1041" s="136" t="s">
        <v>1876</v>
      </c>
    </row>
    <row r="1042" spans="1:8" ht="25.5" customHeight="1">
      <c r="A1042" s="4" t="s">
        <v>6</v>
      </c>
      <c r="B1042" s="135" t="s">
        <v>1877</v>
      </c>
      <c r="C1042" s="135"/>
      <c r="D1042" s="135"/>
      <c r="E1042" s="155" t="s">
        <v>1836</v>
      </c>
      <c r="F1042" s="156"/>
      <c r="G1042" s="135"/>
      <c r="H1042" s="136"/>
    </row>
    <row r="1043" spans="1:8" ht="25.5" customHeight="1">
      <c r="A1043" s="137" t="s">
        <v>9</v>
      </c>
      <c r="B1043" s="137" t="s">
        <v>10</v>
      </c>
      <c r="C1043" s="159" t="s">
        <v>11</v>
      </c>
      <c r="D1043" s="160"/>
      <c r="E1043" s="163" t="s">
        <v>12</v>
      </c>
      <c r="F1043" s="164"/>
      <c r="G1043" s="135"/>
      <c r="H1043" s="136"/>
    </row>
    <row r="1044" spans="1:8" ht="25.5" customHeight="1">
      <c r="A1044" s="137"/>
      <c r="B1044" s="137"/>
      <c r="C1044" s="161"/>
      <c r="D1044" s="162"/>
      <c r="E1044" s="165"/>
      <c r="F1044" s="166"/>
      <c r="G1044" s="135"/>
      <c r="H1044" s="136"/>
    </row>
    <row r="1045" spans="1:8" ht="25.5" customHeight="1">
      <c r="A1045" s="10" t="s">
        <v>1878</v>
      </c>
      <c r="B1045" s="3" t="s">
        <v>1879</v>
      </c>
      <c r="C1045" s="171" t="s">
        <v>1836</v>
      </c>
      <c r="D1045" s="172" t="s">
        <v>106</v>
      </c>
      <c r="E1045" s="171" t="s">
        <v>106</v>
      </c>
      <c r="F1045" s="172" t="s">
        <v>74</v>
      </c>
      <c r="G1045" s="157">
        <f>COUNTA(A1045:A1068)</f>
        <v>24</v>
      </c>
    </row>
    <row r="1046" spans="1:8" ht="25.5" customHeight="1">
      <c r="A1046" s="10" t="s">
        <v>1880</v>
      </c>
      <c r="B1046" s="3" t="s">
        <v>1881</v>
      </c>
      <c r="C1046" s="171" t="s">
        <v>1836</v>
      </c>
      <c r="D1046" s="172" t="s">
        <v>106</v>
      </c>
      <c r="E1046" s="171" t="s">
        <v>106</v>
      </c>
      <c r="F1046" s="172" t="s">
        <v>74</v>
      </c>
      <c r="G1046" s="157"/>
    </row>
    <row r="1047" spans="1:8" ht="25.5" customHeight="1">
      <c r="A1047" s="10" t="s">
        <v>1882</v>
      </c>
      <c r="B1047" s="3" t="s">
        <v>1883</v>
      </c>
      <c r="C1047" s="171" t="s">
        <v>1836</v>
      </c>
      <c r="D1047" s="172" t="s">
        <v>106</v>
      </c>
      <c r="E1047" s="171" t="s">
        <v>106</v>
      </c>
      <c r="F1047" s="172" t="s">
        <v>74</v>
      </c>
      <c r="G1047" s="157"/>
    </row>
    <row r="1048" spans="1:8" ht="25.5" customHeight="1">
      <c r="A1048" s="10" t="s">
        <v>1884</v>
      </c>
      <c r="B1048" s="3" t="s">
        <v>1885</v>
      </c>
      <c r="C1048" s="171" t="s">
        <v>1836</v>
      </c>
      <c r="D1048" s="172" t="s">
        <v>106</v>
      </c>
      <c r="E1048" s="171" t="s">
        <v>106</v>
      </c>
      <c r="F1048" s="172" t="s">
        <v>74</v>
      </c>
      <c r="G1048" s="157"/>
    </row>
    <row r="1049" spans="1:8" ht="25.5" customHeight="1">
      <c r="A1049" s="10" t="s">
        <v>1886</v>
      </c>
      <c r="B1049" s="3" t="s">
        <v>1887</v>
      </c>
      <c r="C1049" s="171" t="s">
        <v>1836</v>
      </c>
      <c r="D1049" s="172" t="s">
        <v>106</v>
      </c>
      <c r="E1049" s="171" t="s">
        <v>106</v>
      </c>
      <c r="F1049" s="172" t="s">
        <v>74</v>
      </c>
      <c r="G1049" s="157"/>
    </row>
    <row r="1050" spans="1:8" ht="25.5" customHeight="1">
      <c r="A1050" s="10" t="s">
        <v>1888</v>
      </c>
      <c r="B1050" s="3" t="s">
        <v>1889</v>
      </c>
      <c r="C1050" s="171" t="s">
        <v>1836</v>
      </c>
      <c r="D1050" s="172" t="s">
        <v>106</v>
      </c>
      <c r="E1050" s="171" t="s">
        <v>106</v>
      </c>
      <c r="F1050" s="172" t="s">
        <v>74</v>
      </c>
      <c r="G1050" s="157"/>
    </row>
    <row r="1051" spans="1:8" ht="25.5" customHeight="1">
      <c r="A1051" s="10" t="s">
        <v>1890</v>
      </c>
      <c r="B1051" s="3" t="s">
        <v>1891</v>
      </c>
      <c r="C1051" s="171" t="s">
        <v>1836</v>
      </c>
      <c r="D1051" s="172" t="s">
        <v>106</v>
      </c>
      <c r="E1051" s="171" t="s">
        <v>106</v>
      </c>
      <c r="F1051" s="172" t="s">
        <v>74</v>
      </c>
      <c r="G1051" s="157"/>
    </row>
    <row r="1052" spans="1:8" ht="25.5" customHeight="1">
      <c r="A1052" s="10" t="s">
        <v>1892</v>
      </c>
      <c r="B1052" s="3" t="s">
        <v>1893</v>
      </c>
      <c r="C1052" s="171" t="s">
        <v>1836</v>
      </c>
      <c r="D1052" s="172" t="s">
        <v>106</v>
      </c>
      <c r="E1052" s="171" t="s">
        <v>106</v>
      </c>
      <c r="F1052" s="172" t="s">
        <v>74</v>
      </c>
      <c r="G1052" s="157"/>
    </row>
    <row r="1053" spans="1:8" ht="25.5" customHeight="1">
      <c r="A1053" s="10" t="s">
        <v>1894</v>
      </c>
      <c r="B1053" s="3" t="s">
        <v>1895</v>
      </c>
      <c r="C1053" s="171" t="s">
        <v>1836</v>
      </c>
      <c r="D1053" s="172" t="s">
        <v>106</v>
      </c>
      <c r="E1053" s="171" t="s">
        <v>106</v>
      </c>
      <c r="F1053" s="172" t="s">
        <v>74</v>
      </c>
      <c r="G1053" s="157"/>
    </row>
    <row r="1054" spans="1:8" ht="25.5" customHeight="1">
      <c r="A1054" s="10" t="s">
        <v>1896</v>
      </c>
      <c r="B1054" s="3" t="s">
        <v>1897</v>
      </c>
      <c r="C1054" s="171" t="s">
        <v>1836</v>
      </c>
      <c r="D1054" s="172" t="s">
        <v>106</v>
      </c>
      <c r="E1054" s="171" t="s">
        <v>106</v>
      </c>
      <c r="F1054" s="172" t="s">
        <v>74</v>
      </c>
      <c r="G1054" s="157"/>
    </row>
    <row r="1055" spans="1:8" ht="25.5" customHeight="1">
      <c r="A1055" s="10" t="s">
        <v>1898</v>
      </c>
      <c r="B1055" s="3" t="s">
        <v>1899</v>
      </c>
      <c r="C1055" s="171" t="s">
        <v>1836</v>
      </c>
      <c r="D1055" s="172" t="s">
        <v>106</v>
      </c>
      <c r="E1055" s="171" t="s">
        <v>106</v>
      </c>
      <c r="F1055" s="172" t="s">
        <v>74</v>
      </c>
      <c r="G1055" s="157"/>
    </row>
    <row r="1056" spans="1:8" ht="25.5" customHeight="1">
      <c r="A1056" s="10" t="s">
        <v>1900</v>
      </c>
      <c r="B1056" s="3" t="s">
        <v>1901</v>
      </c>
      <c r="C1056" s="171" t="s">
        <v>1836</v>
      </c>
      <c r="D1056" s="172" t="s">
        <v>106</v>
      </c>
      <c r="E1056" s="171" t="s">
        <v>106</v>
      </c>
      <c r="F1056" s="172" t="s">
        <v>74</v>
      </c>
      <c r="G1056" s="157"/>
    </row>
    <row r="1057" spans="1:8" ht="25.5" customHeight="1">
      <c r="A1057" s="10" t="s">
        <v>1902</v>
      </c>
      <c r="B1057" s="3" t="s">
        <v>1903</v>
      </c>
      <c r="C1057" s="171" t="s">
        <v>1836</v>
      </c>
      <c r="D1057" s="172" t="s">
        <v>106</v>
      </c>
      <c r="E1057" s="171" t="s">
        <v>106</v>
      </c>
      <c r="F1057" s="172" t="s">
        <v>74</v>
      </c>
      <c r="G1057" s="157"/>
    </row>
    <row r="1058" spans="1:8" ht="25.5" customHeight="1">
      <c r="A1058" s="10" t="s">
        <v>1904</v>
      </c>
      <c r="B1058" s="3" t="s">
        <v>1905</v>
      </c>
      <c r="C1058" s="171" t="s">
        <v>1836</v>
      </c>
      <c r="D1058" s="172" t="s">
        <v>106</v>
      </c>
      <c r="E1058" s="171" t="s">
        <v>106</v>
      </c>
      <c r="F1058" s="172" t="s">
        <v>74</v>
      </c>
      <c r="G1058" s="157"/>
    </row>
    <row r="1059" spans="1:8" ht="25.5" customHeight="1">
      <c r="A1059" s="10" t="s">
        <v>1906</v>
      </c>
      <c r="B1059" s="3" t="s">
        <v>1907</v>
      </c>
      <c r="C1059" s="171" t="s">
        <v>1836</v>
      </c>
      <c r="D1059" s="172" t="s">
        <v>106</v>
      </c>
      <c r="E1059" s="171" t="s">
        <v>106</v>
      </c>
      <c r="F1059" s="172" t="s">
        <v>74</v>
      </c>
      <c r="G1059" s="157"/>
    </row>
    <row r="1060" spans="1:8" ht="25.5" customHeight="1">
      <c r="A1060" s="10" t="s">
        <v>1908</v>
      </c>
      <c r="B1060" s="3" t="s">
        <v>1909</v>
      </c>
      <c r="C1060" s="171" t="s">
        <v>1836</v>
      </c>
      <c r="D1060" s="172" t="s">
        <v>106</v>
      </c>
      <c r="E1060" s="171" t="s">
        <v>106</v>
      </c>
      <c r="F1060" s="172" t="s">
        <v>74</v>
      </c>
      <c r="G1060" s="157"/>
    </row>
    <row r="1061" spans="1:8" ht="25.5" customHeight="1">
      <c r="A1061" s="10" t="s">
        <v>1910</v>
      </c>
      <c r="B1061" s="3" t="s">
        <v>1911</v>
      </c>
      <c r="C1061" s="171" t="s">
        <v>1836</v>
      </c>
      <c r="D1061" s="172" t="s">
        <v>106</v>
      </c>
      <c r="E1061" s="171" t="s">
        <v>106</v>
      </c>
      <c r="F1061" s="172" t="s">
        <v>74</v>
      </c>
      <c r="G1061" s="157"/>
    </row>
    <row r="1062" spans="1:8" ht="25.5" customHeight="1">
      <c r="A1062" s="10" t="s">
        <v>1912</v>
      </c>
      <c r="B1062" s="3" t="s">
        <v>1913</v>
      </c>
      <c r="C1062" s="171" t="s">
        <v>1836</v>
      </c>
      <c r="D1062" s="172" t="s">
        <v>106</v>
      </c>
      <c r="E1062" s="171" t="s">
        <v>106</v>
      </c>
      <c r="F1062" s="172" t="s">
        <v>74</v>
      </c>
      <c r="G1062" s="157"/>
    </row>
    <row r="1063" spans="1:8" ht="25.5" customHeight="1">
      <c r="A1063" s="10" t="s">
        <v>1914</v>
      </c>
      <c r="B1063" s="3" t="s">
        <v>1915</v>
      </c>
      <c r="C1063" s="171" t="s">
        <v>1836</v>
      </c>
      <c r="D1063" s="172" t="s">
        <v>106</v>
      </c>
      <c r="E1063" s="171" t="s">
        <v>106</v>
      </c>
      <c r="F1063" s="172" t="s">
        <v>74</v>
      </c>
      <c r="G1063" s="157"/>
    </row>
    <row r="1064" spans="1:8" ht="25.5" customHeight="1">
      <c r="A1064" s="10" t="s">
        <v>1916</v>
      </c>
      <c r="B1064" s="3" t="s">
        <v>1917</v>
      </c>
      <c r="C1064" s="171" t="s">
        <v>1836</v>
      </c>
      <c r="D1064" s="172" t="s">
        <v>106</v>
      </c>
      <c r="E1064" s="171" t="s">
        <v>106</v>
      </c>
      <c r="F1064" s="172" t="s">
        <v>74</v>
      </c>
      <c r="G1064" s="157"/>
    </row>
    <row r="1065" spans="1:8" ht="25.5" customHeight="1">
      <c r="A1065" s="10" t="s">
        <v>1918</v>
      </c>
      <c r="B1065" s="3" t="s">
        <v>1919</v>
      </c>
      <c r="C1065" s="171" t="s">
        <v>1836</v>
      </c>
      <c r="D1065" s="172" t="s">
        <v>106</v>
      </c>
      <c r="E1065" s="171" t="s">
        <v>106</v>
      </c>
      <c r="F1065" s="172" t="s">
        <v>74</v>
      </c>
      <c r="G1065" s="157"/>
    </row>
    <row r="1066" spans="1:8" ht="25.5" customHeight="1">
      <c r="A1066" s="10" t="s">
        <v>1920</v>
      </c>
      <c r="B1066" s="3" t="s">
        <v>1921</v>
      </c>
      <c r="C1066" s="171" t="s">
        <v>1836</v>
      </c>
      <c r="D1066" s="172" t="s">
        <v>106</v>
      </c>
      <c r="E1066" s="171" t="s">
        <v>106</v>
      </c>
      <c r="F1066" s="172" t="s">
        <v>74</v>
      </c>
      <c r="G1066" s="157"/>
    </row>
    <row r="1067" spans="1:8" ht="25.5" customHeight="1">
      <c r="A1067" s="10" t="s">
        <v>1922</v>
      </c>
      <c r="B1067" s="3" t="s">
        <v>1923</v>
      </c>
      <c r="C1067" s="171" t="s">
        <v>1836</v>
      </c>
      <c r="D1067" s="172" t="s">
        <v>106</v>
      </c>
      <c r="E1067" s="171" t="s">
        <v>106</v>
      </c>
      <c r="F1067" s="172" t="s">
        <v>74</v>
      </c>
      <c r="G1067" s="157"/>
    </row>
    <row r="1068" spans="1:8" ht="25.5" customHeight="1">
      <c r="A1068" s="10" t="s">
        <v>1924</v>
      </c>
      <c r="B1068" s="3" t="s">
        <v>1925</v>
      </c>
      <c r="C1068" s="171" t="s">
        <v>1836</v>
      </c>
      <c r="D1068" s="172" t="s">
        <v>106</v>
      </c>
      <c r="E1068" s="171" t="s">
        <v>106</v>
      </c>
      <c r="F1068" s="172" t="s">
        <v>74</v>
      </c>
      <c r="G1068" s="157"/>
    </row>
    <row r="1069" spans="1:8" ht="25.5" customHeight="1">
      <c r="A1069" s="5" t="s">
        <v>3</v>
      </c>
      <c r="B1069" s="209" t="s">
        <v>1926</v>
      </c>
      <c r="C1069" s="209"/>
      <c r="D1069" s="209"/>
      <c r="E1069" s="42" t="s">
        <v>5</v>
      </c>
      <c r="F1069" s="41">
        <v>129571</v>
      </c>
      <c r="G1069" s="135" t="s">
        <v>1</v>
      </c>
      <c r="H1069" s="208" t="s">
        <v>1927</v>
      </c>
    </row>
    <row r="1070" spans="1:8" ht="25.5" customHeight="1">
      <c r="A1070" s="5" t="s">
        <v>6</v>
      </c>
      <c r="B1070" s="209" t="s">
        <v>1928</v>
      </c>
      <c r="C1070" s="209"/>
      <c r="D1070" s="209"/>
      <c r="E1070" s="155" t="s">
        <v>1836</v>
      </c>
      <c r="F1070" s="156"/>
      <c r="G1070" s="135"/>
      <c r="H1070" s="208"/>
    </row>
    <row r="1071" spans="1:8" ht="25.5" customHeight="1">
      <c r="A1071" s="137" t="s">
        <v>9</v>
      </c>
      <c r="B1071" s="137" t="s">
        <v>10</v>
      </c>
      <c r="C1071" s="159" t="s">
        <v>11</v>
      </c>
      <c r="D1071" s="160"/>
      <c r="E1071" s="163" t="s">
        <v>12</v>
      </c>
      <c r="F1071" s="164"/>
      <c r="G1071" s="135"/>
      <c r="H1071" s="208"/>
    </row>
    <row r="1072" spans="1:8" ht="25.5" customHeight="1">
      <c r="A1072" s="137"/>
      <c r="B1072" s="137"/>
      <c r="C1072" s="161"/>
      <c r="D1072" s="162"/>
      <c r="E1072" s="165"/>
      <c r="F1072" s="166"/>
      <c r="G1072" s="135"/>
      <c r="H1072" s="208"/>
    </row>
    <row r="1073" spans="1:7" ht="25.5" customHeight="1">
      <c r="A1073" s="10" t="s">
        <v>1929</v>
      </c>
      <c r="B1073" s="3" t="s">
        <v>1930</v>
      </c>
      <c r="C1073" s="171" t="s">
        <v>1836</v>
      </c>
      <c r="D1073" s="172" t="s">
        <v>948</v>
      </c>
      <c r="E1073" s="171" t="s">
        <v>948</v>
      </c>
      <c r="F1073" s="172" t="s">
        <v>74</v>
      </c>
      <c r="G1073" s="157">
        <f>COUNTA(A1073:A1092)</f>
        <v>20</v>
      </c>
    </row>
    <row r="1074" spans="1:7" ht="25.5" customHeight="1">
      <c r="A1074" s="10" t="s">
        <v>1931</v>
      </c>
      <c r="B1074" s="3" t="s">
        <v>1932</v>
      </c>
      <c r="C1074" s="171" t="s">
        <v>1836</v>
      </c>
      <c r="D1074" s="172" t="s">
        <v>948</v>
      </c>
      <c r="E1074" s="171" t="s">
        <v>574</v>
      </c>
      <c r="F1074" s="172"/>
      <c r="G1074" s="157"/>
    </row>
    <row r="1075" spans="1:7" ht="25.5" customHeight="1">
      <c r="A1075" s="10" t="s">
        <v>1933</v>
      </c>
      <c r="B1075" s="3" t="s">
        <v>1934</v>
      </c>
      <c r="C1075" s="171" t="s">
        <v>1836</v>
      </c>
      <c r="D1075" s="172" t="s">
        <v>948</v>
      </c>
      <c r="E1075" s="171" t="s">
        <v>948</v>
      </c>
      <c r="F1075" s="172" t="s">
        <v>74</v>
      </c>
      <c r="G1075" s="157"/>
    </row>
    <row r="1076" spans="1:7" ht="25.5" customHeight="1">
      <c r="A1076" s="10" t="s">
        <v>1935</v>
      </c>
      <c r="B1076" s="3" t="s">
        <v>1936</v>
      </c>
      <c r="C1076" s="171" t="s">
        <v>1836</v>
      </c>
      <c r="D1076" s="172"/>
      <c r="E1076" s="171" t="s">
        <v>948</v>
      </c>
      <c r="F1076" s="172" t="s">
        <v>74</v>
      </c>
      <c r="G1076" s="157"/>
    </row>
    <row r="1077" spans="1:7" ht="25.5" customHeight="1">
      <c r="A1077" s="10" t="s">
        <v>1937</v>
      </c>
      <c r="B1077" s="3" t="s">
        <v>1938</v>
      </c>
      <c r="C1077" s="171" t="s">
        <v>1836</v>
      </c>
      <c r="D1077" s="172" t="s">
        <v>948</v>
      </c>
      <c r="E1077" s="171" t="s">
        <v>948</v>
      </c>
      <c r="F1077" s="172" t="s">
        <v>74</v>
      </c>
      <c r="G1077" s="157"/>
    </row>
    <row r="1078" spans="1:7" ht="25.5" customHeight="1">
      <c r="A1078" s="10" t="s">
        <v>1939</v>
      </c>
      <c r="B1078" s="3" t="s">
        <v>1940</v>
      </c>
      <c r="C1078" s="171" t="s">
        <v>1836</v>
      </c>
      <c r="D1078" s="172" t="s">
        <v>948</v>
      </c>
      <c r="E1078" s="171" t="s">
        <v>948</v>
      </c>
      <c r="F1078" s="172" t="s">
        <v>74</v>
      </c>
      <c r="G1078" s="157"/>
    </row>
    <row r="1079" spans="1:7" ht="25.5" customHeight="1">
      <c r="A1079" s="10" t="s">
        <v>1941</v>
      </c>
      <c r="B1079" s="3" t="s">
        <v>1942</v>
      </c>
      <c r="C1079" s="171" t="s">
        <v>1836</v>
      </c>
      <c r="D1079" s="172" t="s">
        <v>188</v>
      </c>
      <c r="E1079" s="171" t="s">
        <v>948</v>
      </c>
      <c r="F1079" s="172" t="s">
        <v>74</v>
      </c>
      <c r="G1079" s="157"/>
    </row>
    <row r="1080" spans="1:7" ht="25.5" customHeight="1">
      <c r="A1080" s="10" t="s">
        <v>1943</v>
      </c>
      <c r="B1080" s="3" t="s">
        <v>1944</v>
      </c>
      <c r="C1080" s="171" t="s">
        <v>1836</v>
      </c>
      <c r="D1080" s="172"/>
      <c r="E1080" s="171" t="s">
        <v>38</v>
      </c>
      <c r="F1080" s="172"/>
      <c r="G1080" s="157"/>
    </row>
    <row r="1081" spans="1:7" ht="25.5" customHeight="1">
      <c r="A1081" s="10" t="s">
        <v>1945</v>
      </c>
      <c r="B1081" s="3" t="s">
        <v>1946</v>
      </c>
      <c r="C1081" s="171" t="s">
        <v>1836</v>
      </c>
      <c r="D1081" s="172" t="s">
        <v>948</v>
      </c>
      <c r="E1081" s="171" t="s">
        <v>948</v>
      </c>
      <c r="F1081" s="172" t="s">
        <v>74</v>
      </c>
      <c r="G1081" s="157"/>
    </row>
    <row r="1082" spans="1:7" ht="25.5" customHeight="1">
      <c r="A1082" s="10" t="s">
        <v>1947</v>
      </c>
      <c r="B1082" s="3" t="s">
        <v>1948</v>
      </c>
      <c r="C1082" s="171" t="s">
        <v>1836</v>
      </c>
      <c r="D1082" s="172"/>
      <c r="E1082" s="171" t="s">
        <v>252</v>
      </c>
      <c r="F1082" s="172"/>
      <c r="G1082" s="157"/>
    </row>
    <row r="1083" spans="1:7" ht="25.5" customHeight="1">
      <c r="A1083" s="10" t="s">
        <v>1949</v>
      </c>
      <c r="B1083" s="3" t="s">
        <v>1950</v>
      </c>
      <c r="C1083" s="171" t="s">
        <v>1836</v>
      </c>
      <c r="D1083" s="172"/>
      <c r="E1083" s="171" t="s">
        <v>574</v>
      </c>
      <c r="F1083" s="172"/>
      <c r="G1083" s="157"/>
    </row>
    <row r="1084" spans="1:7" ht="25.5" customHeight="1">
      <c r="A1084" s="10" t="s">
        <v>1951</v>
      </c>
      <c r="B1084" s="3" t="s">
        <v>1952</v>
      </c>
      <c r="C1084" s="171" t="s">
        <v>1836</v>
      </c>
      <c r="D1084" s="172"/>
      <c r="E1084" s="171" t="s">
        <v>252</v>
      </c>
      <c r="F1084" s="172"/>
      <c r="G1084" s="157"/>
    </row>
    <row r="1085" spans="1:7" ht="25.5" customHeight="1">
      <c r="A1085" s="10" t="s">
        <v>1953</v>
      </c>
      <c r="B1085" s="3" t="s">
        <v>1954</v>
      </c>
      <c r="C1085" s="171" t="s">
        <v>1836</v>
      </c>
      <c r="D1085" s="172"/>
      <c r="E1085" s="171" t="s">
        <v>948</v>
      </c>
      <c r="F1085" s="172" t="s">
        <v>74</v>
      </c>
      <c r="G1085" s="157"/>
    </row>
    <row r="1086" spans="1:7" ht="25.5" customHeight="1">
      <c r="A1086" s="10" t="s">
        <v>1955</v>
      </c>
      <c r="B1086" s="3" t="s">
        <v>1956</v>
      </c>
      <c r="C1086" s="171" t="s">
        <v>1836</v>
      </c>
      <c r="D1086" s="172"/>
      <c r="E1086" s="171" t="s">
        <v>188</v>
      </c>
      <c r="F1086" s="172" t="s">
        <v>74</v>
      </c>
      <c r="G1086" s="157"/>
    </row>
    <row r="1087" spans="1:7" ht="25.5" customHeight="1">
      <c r="A1087" s="10" t="s">
        <v>1957</v>
      </c>
      <c r="B1087" s="3" t="s">
        <v>1958</v>
      </c>
      <c r="C1087" s="171" t="s">
        <v>1836</v>
      </c>
      <c r="D1087" s="172"/>
      <c r="E1087" s="171" t="s">
        <v>948</v>
      </c>
      <c r="F1087" s="172" t="s">
        <v>74</v>
      </c>
      <c r="G1087" s="157"/>
    </row>
    <row r="1088" spans="1:7" ht="25.5" customHeight="1">
      <c r="A1088" s="10" t="s">
        <v>1959</v>
      </c>
      <c r="B1088" s="3" t="s">
        <v>1960</v>
      </c>
      <c r="C1088" s="171" t="s">
        <v>1836</v>
      </c>
      <c r="D1088" s="172"/>
      <c r="E1088" s="171" t="s">
        <v>38</v>
      </c>
      <c r="F1088" s="172" t="s">
        <v>1961</v>
      </c>
      <c r="G1088" s="157"/>
    </row>
    <row r="1089" spans="1:8" ht="25.5" customHeight="1">
      <c r="A1089" s="10" t="s">
        <v>1962</v>
      </c>
      <c r="B1089" s="3" t="s">
        <v>1963</v>
      </c>
      <c r="C1089" s="171" t="s">
        <v>1836</v>
      </c>
      <c r="D1089" s="172"/>
      <c r="E1089" s="171" t="s">
        <v>38</v>
      </c>
      <c r="F1089" s="172" t="s">
        <v>1961</v>
      </c>
      <c r="G1089" s="157"/>
    </row>
    <row r="1090" spans="1:8" ht="25.5" customHeight="1">
      <c r="A1090" s="10" t="s">
        <v>1964</v>
      </c>
      <c r="B1090" s="3" t="s">
        <v>1965</v>
      </c>
      <c r="C1090" s="171" t="s">
        <v>1836</v>
      </c>
      <c r="D1090" s="172"/>
      <c r="E1090" s="171" t="s">
        <v>38</v>
      </c>
      <c r="F1090" s="172" t="s">
        <v>1961</v>
      </c>
      <c r="G1090" s="157"/>
    </row>
    <row r="1091" spans="1:8" ht="25.5" customHeight="1">
      <c r="A1091" s="10" t="s">
        <v>1966</v>
      </c>
      <c r="B1091" s="3" t="s">
        <v>1967</v>
      </c>
      <c r="C1091" s="171" t="s">
        <v>1836</v>
      </c>
      <c r="D1091" s="172"/>
      <c r="E1091" s="171" t="s">
        <v>529</v>
      </c>
      <c r="F1091" s="172" t="s">
        <v>74</v>
      </c>
      <c r="G1091" s="157"/>
    </row>
    <row r="1092" spans="1:8" ht="25.5" customHeight="1">
      <c r="A1092" s="10" t="s">
        <v>1968</v>
      </c>
      <c r="B1092" s="3" t="s">
        <v>1969</v>
      </c>
      <c r="C1092" s="171" t="s">
        <v>1836</v>
      </c>
      <c r="D1092" s="172" t="s">
        <v>948</v>
      </c>
      <c r="E1092" s="171" t="s">
        <v>948</v>
      </c>
      <c r="F1092" s="172" t="s">
        <v>74</v>
      </c>
      <c r="G1092" s="157"/>
    </row>
    <row r="1093" spans="1:8" ht="25.5" customHeight="1">
      <c r="A1093" s="5" t="s">
        <v>3</v>
      </c>
      <c r="B1093" s="209" t="s">
        <v>1052</v>
      </c>
      <c r="C1093" s="209"/>
      <c r="D1093" s="209"/>
      <c r="E1093" s="42" t="s">
        <v>5</v>
      </c>
      <c r="F1093" s="41">
        <v>71109</v>
      </c>
      <c r="G1093" s="135" t="s">
        <v>1</v>
      </c>
      <c r="H1093" s="208" t="s">
        <v>141</v>
      </c>
    </row>
    <row r="1094" spans="1:8" ht="25.5" customHeight="1">
      <c r="A1094" s="5" t="s">
        <v>6</v>
      </c>
      <c r="B1094" s="209" t="s">
        <v>1054</v>
      </c>
      <c r="C1094" s="209"/>
      <c r="D1094" s="209"/>
      <c r="E1094" s="155" t="s">
        <v>1836</v>
      </c>
      <c r="F1094" s="156"/>
      <c r="G1094" s="135"/>
      <c r="H1094" s="208"/>
    </row>
    <row r="1095" spans="1:8" ht="25.5" customHeight="1">
      <c r="A1095" s="137" t="s">
        <v>9</v>
      </c>
      <c r="B1095" s="137" t="s">
        <v>10</v>
      </c>
      <c r="C1095" s="159" t="s">
        <v>11</v>
      </c>
      <c r="D1095" s="160"/>
      <c r="E1095" s="163" t="s">
        <v>12</v>
      </c>
      <c r="F1095" s="164"/>
      <c r="G1095" s="135"/>
      <c r="H1095" s="208"/>
    </row>
    <row r="1096" spans="1:8" ht="25.5" customHeight="1">
      <c r="A1096" s="137"/>
      <c r="B1096" s="137"/>
      <c r="C1096" s="161"/>
      <c r="D1096" s="162"/>
      <c r="E1096" s="165"/>
      <c r="F1096" s="166"/>
      <c r="G1096" s="135"/>
      <c r="H1096" s="208"/>
    </row>
    <row r="1097" spans="1:8" ht="25.5" customHeight="1">
      <c r="A1097" s="43" t="s">
        <v>1970</v>
      </c>
      <c r="B1097" s="44" t="s">
        <v>1971</v>
      </c>
      <c r="C1097" s="171" t="s">
        <v>1836</v>
      </c>
      <c r="D1097" s="172" t="s">
        <v>64</v>
      </c>
      <c r="E1097" s="171" t="s">
        <v>64</v>
      </c>
      <c r="F1097" s="172" t="s">
        <v>74</v>
      </c>
      <c r="G1097" s="21">
        <f>COUNTA(A1097:A1097)</f>
        <v>1</v>
      </c>
    </row>
    <row r="1098" spans="1:8" ht="25.5" customHeight="1">
      <c r="A1098" s="4" t="s">
        <v>3</v>
      </c>
      <c r="B1098" s="135" t="s">
        <v>1057</v>
      </c>
      <c r="C1098" s="135"/>
      <c r="D1098" s="135"/>
      <c r="E1098" s="4" t="s">
        <v>5</v>
      </c>
      <c r="F1098" s="12">
        <v>67897</v>
      </c>
      <c r="G1098" s="135" t="s">
        <v>1</v>
      </c>
      <c r="H1098" s="208" t="s">
        <v>1972</v>
      </c>
    </row>
    <row r="1099" spans="1:8" ht="25.5" customHeight="1">
      <c r="A1099" s="4" t="s">
        <v>6</v>
      </c>
      <c r="B1099" s="135" t="s">
        <v>1973</v>
      </c>
      <c r="C1099" s="135"/>
      <c r="D1099" s="135"/>
      <c r="E1099" s="155" t="s">
        <v>1836</v>
      </c>
      <c r="F1099" s="156"/>
      <c r="G1099" s="135"/>
      <c r="H1099" s="208"/>
    </row>
    <row r="1100" spans="1:8" ht="25.5" customHeight="1">
      <c r="A1100" s="137" t="s">
        <v>9</v>
      </c>
      <c r="B1100" s="137" t="s">
        <v>10</v>
      </c>
      <c r="C1100" s="159" t="s">
        <v>11</v>
      </c>
      <c r="D1100" s="160"/>
      <c r="E1100" s="163" t="s">
        <v>12</v>
      </c>
      <c r="F1100" s="164"/>
      <c r="G1100" s="135"/>
      <c r="H1100" s="208"/>
    </row>
    <row r="1101" spans="1:8" ht="25.5" customHeight="1">
      <c r="A1101" s="137"/>
      <c r="B1101" s="137"/>
      <c r="C1101" s="161"/>
      <c r="D1101" s="162"/>
      <c r="E1101" s="165"/>
      <c r="F1101" s="166"/>
      <c r="G1101" s="135"/>
      <c r="H1101" s="208"/>
    </row>
    <row r="1102" spans="1:8" ht="25.5" customHeight="1">
      <c r="A1102" s="13" t="s">
        <v>2894</v>
      </c>
      <c r="B1102" s="3" t="s">
        <v>1975</v>
      </c>
      <c r="C1102" s="171" t="s">
        <v>1836</v>
      </c>
      <c r="D1102" s="172" t="s">
        <v>201</v>
      </c>
      <c r="E1102" s="171" t="s">
        <v>201</v>
      </c>
      <c r="F1102" s="172" t="s">
        <v>74</v>
      </c>
      <c r="G1102" s="177">
        <f>COUNTA(A1102:A1114)</f>
        <v>13</v>
      </c>
      <c r="H1102" s="26"/>
    </row>
    <row r="1103" spans="1:8" ht="25.5" customHeight="1">
      <c r="A1103" s="13" t="s">
        <v>2894</v>
      </c>
      <c r="B1103" s="3" t="s">
        <v>1977</v>
      </c>
      <c r="C1103" s="171" t="s">
        <v>1836</v>
      </c>
      <c r="D1103" s="172" t="s">
        <v>201</v>
      </c>
      <c r="E1103" s="171" t="s">
        <v>201</v>
      </c>
      <c r="F1103" s="172" t="s">
        <v>74</v>
      </c>
      <c r="G1103" s="177"/>
      <c r="H1103" s="26"/>
    </row>
    <row r="1104" spans="1:8" ht="25.5" customHeight="1">
      <c r="A1104" s="13" t="s">
        <v>2894</v>
      </c>
      <c r="B1104" s="3" t="s">
        <v>1979</v>
      </c>
      <c r="C1104" s="171" t="s">
        <v>1836</v>
      </c>
      <c r="D1104" s="172" t="s">
        <v>201</v>
      </c>
      <c r="E1104" s="171" t="s">
        <v>201</v>
      </c>
      <c r="F1104" s="172" t="s">
        <v>74</v>
      </c>
      <c r="G1104" s="177"/>
      <c r="H1104" s="26"/>
    </row>
    <row r="1105" spans="1:8" ht="25.5" customHeight="1">
      <c r="A1105" s="13" t="s">
        <v>2894</v>
      </c>
      <c r="B1105" s="3" t="s">
        <v>1981</v>
      </c>
      <c r="C1105" s="171" t="s">
        <v>1836</v>
      </c>
      <c r="D1105" s="172" t="s">
        <v>201</v>
      </c>
      <c r="E1105" s="171" t="s">
        <v>201</v>
      </c>
      <c r="F1105" s="172" t="s">
        <v>74</v>
      </c>
      <c r="G1105" s="177"/>
      <c r="H1105" s="26"/>
    </row>
    <row r="1106" spans="1:8" ht="25.5" customHeight="1">
      <c r="A1106" s="13" t="s">
        <v>2894</v>
      </c>
      <c r="B1106" s="3" t="s">
        <v>1983</v>
      </c>
      <c r="C1106" s="171" t="s">
        <v>1836</v>
      </c>
      <c r="D1106" s="172" t="s">
        <v>201</v>
      </c>
      <c r="E1106" s="171" t="s">
        <v>201</v>
      </c>
      <c r="F1106" s="172" t="s">
        <v>74</v>
      </c>
      <c r="G1106" s="177"/>
      <c r="H1106" s="26"/>
    </row>
    <row r="1107" spans="1:8" ht="25.5" customHeight="1">
      <c r="A1107" s="13" t="s">
        <v>2894</v>
      </c>
      <c r="B1107" s="3" t="s">
        <v>1985</v>
      </c>
      <c r="C1107" s="171" t="s">
        <v>1836</v>
      </c>
      <c r="D1107" s="172" t="s">
        <v>201</v>
      </c>
      <c r="E1107" s="171" t="s">
        <v>201</v>
      </c>
      <c r="F1107" s="172" t="s">
        <v>74</v>
      </c>
      <c r="G1107" s="177"/>
      <c r="H1107" s="26"/>
    </row>
    <row r="1108" spans="1:8" ht="25.5" customHeight="1">
      <c r="A1108" s="13" t="s">
        <v>2894</v>
      </c>
      <c r="B1108" s="3" t="s">
        <v>1987</v>
      </c>
      <c r="C1108" s="171" t="s">
        <v>1836</v>
      </c>
      <c r="D1108" s="172" t="s">
        <v>201</v>
      </c>
      <c r="E1108" s="171" t="s">
        <v>201</v>
      </c>
      <c r="F1108" s="172" t="s">
        <v>74</v>
      </c>
      <c r="G1108" s="177"/>
      <c r="H1108" s="26"/>
    </row>
    <row r="1109" spans="1:8" ht="25.5" customHeight="1">
      <c r="A1109" s="13" t="s">
        <v>2894</v>
      </c>
      <c r="B1109" s="3" t="s">
        <v>1989</v>
      </c>
      <c r="C1109" s="171" t="s">
        <v>1836</v>
      </c>
      <c r="D1109" s="172" t="s">
        <v>201</v>
      </c>
      <c r="E1109" s="171" t="s">
        <v>201</v>
      </c>
      <c r="F1109" s="172" t="s">
        <v>74</v>
      </c>
      <c r="G1109" s="177"/>
      <c r="H1109" s="26"/>
    </row>
    <row r="1110" spans="1:8" ht="25.5" customHeight="1">
      <c r="A1110" s="13" t="s">
        <v>2894</v>
      </c>
      <c r="B1110" s="3" t="s">
        <v>1991</v>
      </c>
      <c r="C1110" s="171" t="s">
        <v>1836</v>
      </c>
      <c r="D1110" s="172" t="s">
        <v>201</v>
      </c>
      <c r="E1110" s="171" t="s">
        <v>201</v>
      </c>
      <c r="F1110" s="172" t="s">
        <v>74</v>
      </c>
      <c r="G1110" s="177"/>
      <c r="H1110" s="26"/>
    </row>
    <row r="1111" spans="1:8" ht="25.5" customHeight="1">
      <c r="A1111" s="13" t="s">
        <v>2894</v>
      </c>
      <c r="B1111" s="3" t="s">
        <v>1993</v>
      </c>
      <c r="C1111" s="171" t="s">
        <v>1836</v>
      </c>
      <c r="D1111" s="172" t="s">
        <v>201</v>
      </c>
      <c r="E1111" s="171" t="s">
        <v>201</v>
      </c>
      <c r="F1111" s="172" t="s">
        <v>74</v>
      </c>
      <c r="G1111" s="177"/>
      <c r="H1111" s="26"/>
    </row>
    <row r="1112" spans="1:8" ht="25.5" customHeight="1">
      <c r="A1112" s="13" t="s">
        <v>2894</v>
      </c>
      <c r="B1112" s="3" t="s">
        <v>1995</v>
      </c>
      <c r="C1112" s="171" t="s">
        <v>1836</v>
      </c>
      <c r="D1112" s="172" t="s">
        <v>201</v>
      </c>
      <c r="E1112" s="171" t="s">
        <v>201</v>
      </c>
      <c r="F1112" s="172" t="s">
        <v>74</v>
      </c>
      <c r="G1112" s="177"/>
      <c r="H1112" s="26"/>
    </row>
    <row r="1113" spans="1:8" ht="25.5" customHeight="1">
      <c r="A1113" s="13" t="s">
        <v>2894</v>
      </c>
      <c r="B1113" s="3" t="s">
        <v>1997</v>
      </c>
      <c r="C1113" s="171" t="s">
        <v>1836</v>
      </c>
      <c r="D1113" s="172"/>
      <c r="E1113" s="171" t="s">
        <v>201</v>
      </c>
      <c r="F1113" s="172"/>
      <c r="G1113" s="177"/>
      <c r="H1113" s="26"/>
    </row>
    <row r="1114" spans="1:8" ht="25.5" customHeight="1">
      <c r="A1114" s="13" t="s">
        <v>2894</v>
      </c>
      <c r="B1114" s="3" t="s">
        <v>1999</v>
      </c>
      <c r="C1114" s="171" t="s">
        <v>1836</v>
      </c>
      <c r="D1114" s="172"/>
      <c r="E1114" s="171" t="s">
        <v>201</v>
      </c>
      <c r="F1114" s="172"/>
      <c r="G1114" s="177"/>
      <c r="H1114" s="26"/>
    </row>
    <row r="1115" spans="1:8" ht="25.5" customHeight="1">
      <c r="A1115" s="142" t="s">
        <v>2000</v>
      </c>
      <c r="B1115" s="142"/>
      <c r="C1115" s="142"/>
      <c r="D1115" s="142"/>
      <c r="E1115" s="142"/>
      <c r="F1115" s="142"/>
      <c r="G1115" s="15">
        <f>G1102+G1097+G1073+G1045+G1027</f>
        <v>72</v>
      </c>
    </row>
    <row r="1116" spans="1:8" ht="25.5" customHeight="1">
      <c r="A1116" s="203" t="s">
        <v>0</v>
      </c>
      <c r="B1116" s="204"/>
      <c r="C1116" s="204"/>
      <c r="D1116" s="204"/>
      <c r="E1116" s="204"/>
      <c r="F1116" s="205"/>
      <c r="G1116" s="206" t="s">
        <v>1</v>
      </c>
      <c r="H1116" s="207" t="s">
        <v>2001</v>
      </c>
    </row>
    <row r="1117" spans="1:8" ht="25.5" customHeight="1">
      <c r="A1117" s="76" t="s">
        <v>3</v>
      </c>
      <c r="B1117" s="184" t="s">
        <v>2002</v>
      </c>
      <c r="C1117" s="184"/>
      <c r="D1117" s="199"/>
      <c r="E1117" s="74" t="s">
        <v>5</v>
      </c>
      <c r="F1117" s="86">
        <v>77484</v>
      </c>
      <c r="G1117" s="182"/>
      <c r="H1117" s="197"/>
    </row>
    <row r="1118" spans="1:8" ht="25.5" customHeight="1">
      <c r="A1118" s="76" t="s">
        <v>6</v>
      </c>
      <c r="B1118" s="184" t="s">
        <v>2003</v>
      </c>
      <c r="C1118" s="184"/>
      <c r="D1118" s="199"/>
      <c r="E1118" s="184" t="s">
        <v>2004</v>
      </c>
      <c r="F1118" s="185"/>
      <c r="G1118" s="182"/>
      <c r="H1118" s="197"/>
    </row>
    <row r="1119" spans="1:8" ht="25.5" customHeight="1">
      <c r="A1119" s="186" t="s">
        <v>9</v>
      </c>
      <c r="B1119" s="188" t="s">
        <v>10</v>
      </c>
      <c r="C1119" s="159" t="s">
        <v>11</v>
      </c>
      <c r="D1119" s="190"/>
      <c r="E1119" s="163" t="s">
        <v>12</v>
      </c>
      <c r="F1119" s="193"/>
      <c r="G1119" s="182"/>
      <c r="H1119" s="197"/>
    </row>
    <row r="1120" spans="1:8" ht="25.5" customHeight="1">
      <c r="A1120" s="187"/>
      <c r="B1120" s="189"/>
      <c r="C1120" s="191"/>
      <c r="D1120" s="192"/>
      <c r="E1120" s="194"/>
      <c r="F1120" s="195"/>
      <c r="G1120" s="183"/>
      <c r="H1120" s="197"/>
    </row>
    <row r="1121" spans="1:8" ht="25.5" customHeight="1">
      <c r="A1121" s="90" t="s">
        <v>2005</v>
      </c>
      <c r="B1121" s="78" t="s">
        <v>2006</v>
      </c>
      <c r="C1121" s="130" t="s">
        <v>2004</v>
      </c>
      <c r="D1121" s="180"/>
      <c r="E1121" s="130" t="s">
        <v>106</v>
      </c>
      <c r="F1121" s="180"/>
      <c r="G1121" s="133">
        <f>COUNTA(A1121:A1137)</f>
        <v>17</v>
      </c>
      <c r="H1121" s="37"/>
    </row>
    <row r="1122" spans="1:8" ht="25.5" customHeight="1">
      <c r="A1122" s="90" t="s">
        <v>2007</v>
      </c>
      <c r="B1122" s="78" t="s">
        <v>2008</v>
      </c>
      <c r="C1122" s="130" t="s">
        <v>2004</v>
      </c>
      <c r="D1122" s="180"/>
      <c r="E1122" s="130" t="s">
        <v>106</v>
      </c>
      <c r="F1122" s="180"/>
      <c r="G1122" s="133"/>
      <c r="H1122" s="37"/>
    </row>
    <row r="1123" spans="1:8" ht="25.5" customHeight="1">
      <c r="A1123" s="90" t="s">
        <v>2009</v>
      </c>
      <c r="B1123" s="78" t="s">
        <v>2010</v>
      </c>
      <c r="C1123" s="130" t="s">
        <v>2004</v>
      </c>
      <c r="D1123" s="180"/>
      <c r="E1123" s="130" t="s">
        <v>106</v>
      </c>
      <c r="F1123" s="180"/>
      <c r="G1123" s="133"/>
      <c r="H1123" s="37"/>
    </row>
    <row r="1124" spans="1:8" ht="25.5" customHeight="1">
      <c r="A1124" s="90" t="s">
        <v>2011</v>
      </c>
      <c r="B1124" s="78" t="s">
        <v>2012</v>
      </c>
      <c r="C1124" s="130" t="s">
        <v>2004</v>
      </c>
      <c r="D1124" s="180"/>
      <c r="E1124" s="130" t="s">
        <v>106</v>
      </c>
      <c r="F1124" s="180"/>
      <c r="G1124" s="133"/>
      <c r="H1124" s="37"/>
    </row>
    <row r="1125" spans="1:8" ht="25.5" customHeight="1">
      <c r="A1125" s="90" t="s">
        <v>2013</v>
      </c>
      <c r="B1125" s="78" t="s">
        <v>2014</v>
      </c>
      <c r="C1125" s="130" t="s">
        <v>2004</v>
      </c>
      <c r="D1125" s="180"/>
      <c r="E1125" s="130" t="s">
        <v>106</v>
      </c>
      <c r="F1125" s="180"/>
      <c r="G1125" s="133"/>
      <c r="H1125" s="37"/>
    </row>
    <row r="1126" spans="1:8" ht="25.5" customHeight="1">
      <c r="A1126" s="90" t="s">
        <v>2015</v>
      </c>
      <c r="B1126" s="78" t="s">
        <v>2016</v>
      </c>
      <c r="C1126" s="130" t="s">
        <v>2004</v>
      </c>
      <c r="D1126" s="180"/>
      <c r="E1126" s="130" t="s">
        <v>106</v>
      </c>
      <c r="F1126" s="180"/>
      <c r="G1126" s="133"/>
      <c r="H1126" s="37"/>
    </row>
    <row r="1127" spans="1:8" ht="25.5" customHeight="1">
      <c r="A1127" s="90" t="s">
        <v>2017</v>
      </c>
      <c r="B1127" s="78" t="s">
        <v>2018</v>
      </c>
      <c r="C1127" s="130" t="s">
        <v>2004</v>
      </c>
      <c r="D1127" s="180"/>
      <c r="E1127" s="130" t="s">
        <v>106</v>
      </c>
      <c r="F1127" s="180"/>
      <c r="G1127" s="133"/>
      <c r="H1127" s="37"/>
    </row>
    <row r="1128" spans="1:8" ht="25.5" customHeight="1">
      <c r="A1128" s="90" t="s">
        <v>2019</v>
      </c>
      <c r="B1128" s="78" t="s">
        <v>2020</v>
      </c>
      <c r="C1128" s="130" t="s">
        <v>2004</v>
      </c>
      <c r="D1128" s="180"/>
      <c r="E1128" s="130" t="s">
        <v>106</v>
      </c>
      <c r="F1128" s="180"/>
      <c r="G1128" s="133"/>
      <c r="H1128" s="37"/>
    </row>
    <row r="1129" spans="1:8" ht="25.5" customHeight="1">
      <c r="A1129" s="90" t="s">
        <v>2021</v>
      </c>
      <c r="B1129" s="78" t="s">
        <v>2022</v>
      </c>
      <c r="C1129" s="130" t="s">
        <v>2004</v>
      </c>
      <c r="D1129" s="180"/>
      <c r="E1129" s="130" t="s">
        <v>106</v>
      </c>
      <c r="F1129" s="180"/>
      <c r="G1129" s="133"/>
      <c r="H1129" s="37"/>
    </row>
    <row r="1130" spans="1:8" ht="25.5" customHeight="1">
      <c r="A1130" s="90" t="s">
        <v>2023</v>
      </c>
      <c r="B1130" s="78" t="s">
        <v>2024</v>
      </c>
      <c r="C1130" s="130" t="s">
        <v>2004</v>
      </c>
      <c r="D1130" s="180"/>
      <c r="E1130" s="130" t="s">
        <v>106</v>
      </c>
      <c r="F1130" s="180"/>
      <c r="G1130" s="133"/>
      <c r="H1130" s="37"/>
    </row>
    <row r="1131" spans="1:8" ht="25.5" customHeight="1">
      <c r="A1131" s="90" t="s">
        <v>2025</v>
      </c>
      <c r="B1131" s="78" t="s">
        <v>2026</v>
      </c>
      <c r="C1131" s="130" t="s">
        <v>2004</v>
      </c>
      <c r="D1131" s="180"/>
      <c r="E1131" s="130" t="s">
        <v>106</v>
      </c>
      <c r="F1131" s="180"/>
      <c r="G1131" s="133"/>
      <c r="H1131" s="37"/>
    </row>
    <row r="1132" spans="1:8" ht="25.5" customHeight="1">
      <c r="A1132" s="90" t="s">
        <v>2027</v>
      </c>
      <c r="B1132" s="78" t="s">
        <v>2028</v>
      </c>
      <c r="C1132" s="130" t="s">
        <v>2004</v>
      </c>
      <c r="D1132" s="180"/>
      <c r="E1132" s="130" t="s">
        <v>106</v>
      </c>
      <c r="F1132" s="180"/>
      <c r="G1132" s="133"/>
      <c r="H1132" s="37"/>
    </row>
    <row r="1133" spans="1:8" ht="25.5" customHeight="1">
      <c r="A1133" s="90" t="s">
        <v>2029</v>
      </c>
      <c r="B1133" s="78" t="s">
        <v>2030</v>
      </c>
      <c r="C1133" s="130" t="s">
        <v>2004</v>
      </c>
      <c r="D1133" s="180"/>
      <c r="E1133" s="130" t="s">
        <v>106</v>
      </c>
      <c r="F1133" s="180"/>
      <c r="G1133" s="133"/>
      <c r="H1133" s="37"/>
    </row>
    <row r="1134" spans="1:8" ht="25.5" customHeight="1">
      <c r="A1134" s="90" t="s">
        <v>2031</v>
      </c>
      <c r="B1134" s="78" t="s">
        <v>2032</v>
      </c>
      <c r="C1134" s="130" t="s">
        <v>2004</v>
      </c>
      <c r="D1134" s="180"/>
      <c r="E1134" s="130" t="s">
        <v>106</v>
      </c>
      <c r="F1134" s="180"/>
      <c r="G1134" s="133"/>
      <c r="H1134" s="37"/>
    </row>
    <row r="1135" spans="1:8" ht="25.5" customHeight="1">
      <c r="A1135" s="90" t="s">
        <v>2033</v>
      </c>
      <c r="B1135" s="78" t="s">
        <v>2034</v>
      </c>
      <c r="C1135" s="130" t="s">
        <v>2004</v>
      </c>
      <c r="D1135" s="180"/>
      <c r="E1135" s="130" t="s">
        <v>106</v>
      </c>
      <c r="F1135" s="180"/>
      <c r="G1135" s="133"/>
      <c r="H1135" s="37"/>
    </row>
    <row r="1136" spans="1:8" ht="25.5" customHeight="1">
      <c r="A1136" s="90" t="s">
        <v>2035</v>
      </c>
      <c r="B1136" s="78" t="s">
        <v>2036</v>
      </c>
      <c r="C1136" s="130" t="s">
        <v>2004</v>
      </c>
      <c r="D1136" s="180"/>
      <c r="E1136" s="130" t="s">
        <v>106</v>
      </c>
      <c r="F1136" s="180"/>
      <c r="G1136" s="133"/>
      <c r="H1136" s="37"/>
    </row>
    <row r="1137" spans="1:8" ht="25.5" customHeight="1">
      <c r="A1137" s="91" t="s">
        <v>2037</v>
      </c>
      <c r="B1137" s="78" t="s">
        <v>2038</v>
      </c>
      <c r="C1137" s="130" t="s">
        <v>2004</v>
      </c>
      <c r="D1137" s="180"/>
      <c r="E1137" s="130" t="s">
        <v>106</v>
      </c>
      <c r="F1137" s="180"/>
      <c r="G1137" s="198"/>
      <c r="H1137" s="37"/>
    </row>
    <row r="1138" spans="1:8" ht="25.5" customHeight="1">
      <c r="A1138" s="76" t="s">
        <v>3</v>
      </c>
      <c r="B1138" s="184" t="s">
        <v>1450</v>
      </c>
      <c r="C1138" s="184"/>
      <c r="D1138" s="199"/>
      <c r="E1138" s="74" t="s">
        <v>5</v>
      </c>
      <c r="F1138" s="86">
        <v>67750</v>
      </c>
      <c r="G1138" s="182" t="s">
        <v>1</v>
      </c>
      <c r="H1138" s="197" t="s">
        <v>2039</v>
      </c>
    </row>
    <row r="1139" spans="1:8" ht="25.5" customHeight="1">
      <c r="A1139" s="76" t="s">
        <v>6</v>
      </c>
      <c r="B1139" s="184" t="s">
        <v>1452</v>
      </c>
      <c r="C1139" s="184"/>
      <c r="D1139" s="199"/>
      <c r="E1139" s="74" t="s">
        <v>1105</v>
      </c>
      <c r="F1139" s="74" t="s">
        <v>2004</v>
      </c>
      <c r="G1139" s="182"/>
      <c r="H1139" s="197"/>
    </row>
    <row r="1140" spans="1:8" ht="25.5" customHeight="1">
      <c r="A1140" s="186" t="s">
        <v>663</v>
      </c>
      <c r="B1140" s="188" t="s">
        <v>10</v>
      </c>
      <c r="C1140" s="159" t="s">
        <v>11</v>
      </c>
      <c r="D1140" s="190"/>
      <c r="E1140" s="163" t="s">
        <v>12</v>
      </c>
      <c r="F1140" s="193"/>
      <c r="G1140" s="182"/>
      <c r="H1140" s="197"/>
    </row>
    <row r="1141" spans="1:8" ht="25.5" customHeight="1">
      <c r="A1141" s="187"/>
      <c r="B1141" s="189"/>
      <c r="C1141" s="191"/>
      <c r="D1141" s="192"/>
      <c r="E1141" s="194"/>
      <c r="F1141" s="195"/>
      <c r="G1141" s="183"/>
      <c r="H1141" s="197"/>
    </row>
    <row r="1142" spans="1:8" ht="25.5" customHeight="1">
      <c r="A1142" s="116" t="s">
        <v>2005</v>
      </c>
      <c r="B1142" s="117" t="s">
        <v>2040</v>
      </c>
      <c r="C1142" s="122" t="s">
        <v>2004</v>
      </c>
      <c r="D1142" s="202"/>
      <c r="E1142" s="122" t="s">
        <v>106</v>
      </c>
      <c r="F1142" s="123"/>
      <c r="G1142" s="120">
        <f>COUNTA(A1142:A1155)</f>
        <v>14</v>
      </c>
      <c r="H1142" s="37"/>
    </row>
    <row r="1143" spans="1:8" ht="25.5" customHeight="1">
      <c r="A1143" s="118" t="s">
        <v>2041</v>
      </c>
      <c r="B1143" s="119" t="s">
        <v>2008</v>
      </c>
      <c r="C1143" s="122" t="s">
        <v>2004</v>
      </c>
      <c r="D1143" s="202"/>
      <c r="E1143" s="122" t="s">
        <v>106</v>
      </c>
      <c r="F1143" s="123"/>
      <c r="G1143" s="121"/>
      <c r="H1143" s="37"/>
    </row>
    <row r="1144" spans="1:8" ht="25.5" customHeight="1">
      <c r="A1144" s="118" t="s">
        <v>2042</v>
      </c>
      <c r="B1144" s="119" t="s">
        <v>2012</v>
      </c>
      <c r="C1144" s="122" t="s">
        <v>2004</v>
      </c>
      <c r="D1144" s="202"/>
      <c r="E1144" s="122" t="s">
        <v>106</v>
      </c>
      <c r="F1144" s="123"/>
      <c r="G1144" s="121"/>
      <c r="H1144" s="37"/>
    </row>
    <row r="1145" spans="1:8" ht="25.5" customHeight="1">
      <c r="A1145" s="118" t="s">
        <v>2043</v>
      </c>
      <c r="B1145" s="119" t="s">
        <v>2044</v>
      </c>
      <c r="C1145" s="122" t="s">
        <v>2004</v>
      </c>
      <c r="D1145" s="202"/>
      <c r="E1145" s="122" t="s">
        <v>106</v>
      </c>
      <c r="F1145" s="123"/>
      <c r="G1145" s="121"/>
      <c r="H1145" s="37"/>
    </row>
    <row r="1146" spans="1:8" ht="25.5" customHeight="1">
      <c r="A1146" s="118" t="s">
        <v>2045</v>
      </c>
      <c r="B1146" s="119" t="s">
        <v>2016</v>
      </c>
      <c r="C1146" s="122" t="s">
        <v>2004</v>
      </c>
      <c r="D1146" s="202"/>
      <c r="E1146" s="122" t="s">
        <v>106</v>
      </c>
      <c r="F1146" s="123"/>
      <c r="G1146" s="121"/>
      <c r="H1146" s="37"/>
    </row>
    <row r="1147" spans="1:8" ht="25.5" customHeight="1">
      <c r="A1147" s="118" t="s">
        <v>2046</v>
      </c>
      <c r="B1147" s="119" t="s">
        <v>2018</v>
      </c>
      <c r="C1147" s="122" t="s">
        <v>2004</v>
      </c>
      <c r="D1147" s="202"/>
      <c r="E1147" s="122" t="s">
        <v>106</v>
      </c>
      <c r="F1147" s="123"/>
      <c r="G1147" s="121"/>
      <c r="H1147" s="37"/>
    </row>
    <row r="1148" spans="1:8" ht="25.5" customHeight="1">
      <c r="A1148" s="118" t="s">
        <v>2047</v>
      </c>
      <c r="B1148" s="119" t="s">
        <v>2020</v>
      </c>
      <c r="C1148" s="122" t="s">
        <v>2004</v>
      </c>
      <c r="D1148" s="202"/>
      <c r="E1148" s="122" t="s">
        <v>106</v>
      </c>
      <c r="F1148" s="123"/>
      <c r="G1148" s="121"/>
      <c r="H1148" s="37"/>
    </row>
    <row r="1149" spans="1:8" ht="25.5" customHeight="1">
      <c r="A1149" s="118" t="s">
        <v>2048</v>
      </c>
      <c r="B1149" s="119" t="s">
        <v>2026</v>
      </c>
      <c r="C1149" s="122" t="s">
        <v>2004</v>
      </c>
      <c r="D1149" s="202"/>
      <c r="E1149" s="122" t="s">
        <v>106</v>
      </c>
      <c r="F1149" s="123"/>
      <c r="G1149" s="121"/>
      <c r="H1149" s="37"/>
    </row>
    <row r="1150" spans="1:8" ht="25.5" customHeight="1">
      <c r="A1150" s="118" t="s">
        <v>2049</v>
      </c>
      <c r="B1150" s="119" t="s">
        <v>2050</v>
      </c>
      <c r="C1150" s="122" t="s">
        <v>2004</v>
      </c>
      <c r="D1150" s="202"/>
      <c r="E1150" s="122" t="s">
        <v>106</v>
      </c>
      <c r="F1150" s="123"/>
      <c r="G1150" s="121"/>
      <c r="H1150" s="37"/>
    </row>
    <row r="1151" spans="1:8" ht="25.5" customHeight="1">
      <c r="A1151" s="118" t="s">
        <v>2051</v>
      </c>
      <c r="B1151" s="119" t="s">
        <v>2028</v>
      </c>
      <c r="C1151" s="122" t="s">
        <v>2004</v>
      </c>
      <c r="D1151" s="202"/>
      <c r="E1151" s="122" t="s">
        <v>106</v>
      </c>
      <c r="F1151" s="123"/>
      <c r="G1151" s="121"/>
      <c r="H1151" s="37"/>
    </row>
    <row r="1152" spans="1:8" ht="25.5" customHeight="1">
      <c r="A1152" s="118" t="s">
        <v>2052</v>
      </c>
      <c r="B1152" s="119" t="s">
        <v>2053</v>
      </c>
      <c r="C1152" s="122" t="s">
        <v>2004</v>
      </c>
      <c r="D1152" s="202"/>
      <c r="E1152" s="122" t="s">
        <v>106</v>
      </c>
      <c r="F1152" s="123"/>
      <c r="G1152" s="121"/>
      <c r="H1152" s="37"/>
    </row>
    <row r="1153" spans="1:8" ht="25.5" customHeight="1">
      <c r="A1153" s="118" t="s">
        <v>2031</v>
      </c>
      <c r="B1153" s="119" t="s">
        <v>2032</v>
      </c>
      <c r="C1153" s="122" t="s">
        <v>2004</v>
      </c>
      <c r="D1153" s="202"/>
      <c r="E1153" s="122" t="s">
        <v>106</v>
      </c>
      <c r="F1153" s="123"/>
      <c r="G1153" s="121"/>
      <c r="H1153" s="37"/>
    </row>
    <row r="1154" spans="1:8" ht="25.5" customHeight="1">
      <c r="A1154" s="118" t="s">
        <v>2033</v>
      </c>
      <c r="B1154" s="119" t="s">
        <v>2034</v>
      </c>
      <c r="C1154" s="122" t="s">
        <v>2004</v>
      </c>
      <c r="D1154" s="202"/>
      <c r="E1154" s="122" t="s">
        <v>106</v>
      </c>
      <c r="F1154" s="123"/>
      <c r="G1154" s="121"/>
      <c r="H1154" s="37"/>
    </row>
    <row r="1155" spans="1:8" ht="25.5" customHeight="1">
      <c r="A1155" s="118" t="s">
        <v>2035</v>
      </c>
      <c r="B1155" s="119" t="s">
        <v>2054</v>
      </c>
      <c r="C1155" s="122" t="s">
        <v>2004</v>
      </c>
      <c r="D1155" s="202"/>
      <c r="E1155" s="122" t="s">
        <v>106</v>
      </c>
      <c r="F1155" s="123"/>
      <c r="G1155" s="121"/>
      <c r="H1155" s="37"/>
    </row>
    <row r="1156" spans="1:8" ht="25.5" customHeight="1">
      <c r="A1156" s="76" t="s">
        <v>3</v>
      </c>
      <c r="B1156" s="184" t="s">
        <v>2055</v>
      </c>
      <c r="C1156" s="184"/>
      <c r="D1156" s="199"/>
      <c r="E1156" s="74" t="s">
        <v>5</v>
      </c>
      <c r="F1156" s="86">
        <v>159885</v>
      </c>
      <c r="G1156" s="182" t="s">
        <v>1</v>
      </c>
      <c r="H1156" s="197" t="s">
        <v>2056</v>
      </c>
    </row>
    <row r="1157" spans="1:8" ht="25.5" customHeight="1">
      <c r="A1157" s="76" t="s">
        <v>6</v>
      </c>
      <c r="B1157" s="184" t="s">
        <v>2057</v>
      </c>
      <c r="C1157" s="184"/>
      <c r="D1157" s="199"/>
      <c r="E1157" s="74" t="s">
        <v>1105</v>
      </c>
      <c r="F1157" s="74" t="s">
        <v>2004</v>
      </c>
      <c r="G1157" s="182"/>
      <c r="H1157" s="197"/>
    </row>
    <row r="1158" spans="1:8" ht="25.5" customHeight="1">
      <c r="A1158" s="186" t="s">
        <v>663</v>
      </c>
      <c r="B1158" s="188" t="s">
        <v>10</v>
      </c>
      <c r="C1158" s="159" t="s">
        <v>11</v>
      </c>
      <c r="D1158" s="190"/>
      <c r="E1158" s="163" t="s">
        <v>12</v>
      </c>
      <c r="F1158" s="193"/>
      <c r="G1158" s="182"/>
      <c r="H1158" s="197"/>
    </row>
    <row r="1159" spans="1:8" ht="25.5" customHeight="1">
      <c r="A1159" s="187"/>
      <c r="B1159" s="189"/>
      <c r="C1159" s="191"/>
      <c r="D1159" s="192"/>
      <c r="E1159" s="194"/>
      <c r="F1159" s="195"/>
      <c r="G1159" s="183"/>
      <c r="H1159" s="197"/>
    </row>
    <row r="1160" spans="1:8" ht="25.5" customHeight="1">
      <c r="A1160" s="91" t="s">
        <v>2058</v>
      </c>
      <c r="B1160" s="78" t="s">
        <v>2059</v>
      </c>
      <c r="C1160" s="130" t="s">
        <v>2004</v>
      </c>
      <c r="D1160" s="180"/>
      <c r="E1160" s="130" t="s">
        <v>574</v>
      </c>
      <c r="F1160" s="180"/>
      <c r="G1160" s="133">
        <f>COUNTA(A1160:A1167)</f>
        <v>8</v>
      </c>
      <c r="H1160" s="37"/>
    </row>
    <row r="1161" spans="1:8" ht="25.5" customHeight="1">
      <c r="A1161" s="91" t="s">
        <v>2060</v>
      </c>
      <c r="B1161" s="78" t="s">
        <v>2061</v>
      </c>
      <c r="C1161" s="130" t="s">
        <v>2004</v>
      </c>
      <c r="D1161" s="180"/>
      <c r="E1161" s="130" t="s">
        <v>574</v>
      </c>
      <c r="F1161" s="180"/>
      <c r="G1161" s="133"/>
      <c r="H1161" s="37"/>
    </row>
    <row r="1162" spans="1:8" ht="25.5" customHeight="1">
      <c r="A1162" s="91" t="s">
        <v>2062</v>
      </c>
      <c r="B1162" s="78" t="s">
        <v>2063</v>
      </c>
      <c r="C1162" s="130" t="s">
        <v>2004</v>
      </c>
      <c r="D1162" s="180"/>
      <c r="E1162" s="130" t="s">
        <v>574</v>
      </c>
      <c r="F1162" s="180"/>
      <c r="G1162" s="133"/>
      <c r="H1162" s="37"/>
    </row>
    <row r="1163" spans="1:8" ht="25.5" customHeight="1">
      <c r="A1163" s="91" t="s">
        <v>2064</v>
      </c>
      <c r="B1163" s="78" t="s">
        <v>2065</v>
      </c>
      <c r="C1163" s="130" t="s">
        <v>2004</v>
      </c>
      <c r="D1163" s="180"/>
      <c r="E1163" s="130" t="s">
        <v>574</v>
      </c>
      <c r="F1163" s="180"/>
      <c r="G1163" s="133"/>
      <c r="H1163" s="37"/>
    </row>
    <row r="1164" spans="1:8" ht="25.5" customHeight="1">
      <c r="A1164" s="91" t="s">
        <v>2066</v>
      </c>
      <c r="B1164" s="78" t="s">
        <v>2067</v>
      </c>
      <c r="C1164" s="130" t="s">
        <v>2004</v>
      </c>
      <c r="D1164" s="180"/>
      <c r="E1164" s="130" t="s">
        <v>252</v>
      </c>
      <c r="F1164" s="180"/>
      <c r="G1164" s="133"/>
      <c r="H1164" s="37"/>
    </row>
    <row r="1165" spans="1:8" ht="25.5" customHeight="1">
      <c r="A1165" s="91" t="s">
        <v>2068</v>
      </c>
      <c r="B1165" s="78" t="s">
        <v>2069</v>
      </c>
      <c r="C1165" s="130" t="s">
        <v>2004</v>
      </c>
      <c r="D1165" s="180"/>
      <c r="E1165" s="130" t="s">
        <v>38</v>
      </c>
      <c r="F1165" s="180"/>
      <c r="G1165" s="133"/>
      <c r="H1165" s="37"/>
    </row>
    <row r="1166" spans="1:8" ht="25.5" customHeight="1">
      <c r="A1166" s="91" t="s">
        <v>2070</v>
      </c>
      <c r="B1166" s="78" t="s">
        <v>2071</v>
      </c>
      <c r="C1166" s="130" t="s">
        <v>2004</v>
      </c>
      <c r="D1166" s="180"/>
      <c r="E1166" s="130" t="s">
        <v>38</v>
      </c>
      <c r="F1166" s="180"/>
      <c r="G1166" s="133"/>
      <c r="H1166" s="37"/>
    </row>
    <row r="1167" spans="1:8" ht="25.5" customHeight="1">
      <c r="A1167" s="91" t="s">
        <v>2072</v>
      </c>
      <c r="B1167" s="78" t="s">
        <v>2073</v>
      </c>
      <c r="C1167" s="130" t="s">
        <v>2004</v>
      </c>
      <c r="D1167" s="180"/>
      <c r="E1167" s="130" t="s">
        <v>252</v>
      </c>
      <c r="F1167" s="180"/>
      <c r="G1167" s="134"/>
      <c r="H1167" s="37"/>
    </row>
    <row r="1168" spans="1:8" ht="25.5" customHeight="1">
      <c r="A1168" s="76" t="s">
        <v>3</v>
      </c>
      <c r="B1168" s="184" t="s">
        <v>2074</v>
      </c>
      <c r="C1168" s="184"/>
      <c r="D1168" s="199"/>
      <c r="E1168" s="74" t="s">
        <v>5</v>
      </c>
      <c r="F1168" s="86">
        <v>86557</v>
      </c>
      <c r="G1168" s="182" t="s">
        <v>1</v>
      </c>
      <c r="H1168" s="197" t="s">
        <v>2039</v>
      </c>
    </row>
    <row r="1169" spans="1:8" ht="25.5" customHeight="1">
      <c r="A1169" s="76" t="s">
        <v>6</v>
      </c>
      <c r="B1169" s="184" t="s">
        <v>2075</v>
      </c>
      <c r="C1169" s="184"/>
      <c r="D1169" s="199"/>
      <c r="E1169" s="184" t="s">
        <v>2004</v>
      </c>
      <c r="F1169" s="185"/>
      <c r="G1169" s="182"/>
      <c r="H1169" s="197"/>
    </row>
    <row r="1170" spans="1:8" ht="25.5" customHeight="1">
      <c r="A1170" s="186" t="s">
        <v>9</v>
      </c>
      <c r="B1170" s="188" t="s">
        <v>10</v>
      </c>
      <c r="C1170" s="159" t="s">
        <v>11</v>
      </c>
      <c r="D1170" s="190"/>
      <c r="E1170" s="163" t="s">
        <v>12</v>
      </c>
      <c r="F1170" s="193"/>
      <c r="G1170" s="182"/>
      <c r="H1170" s="197"/>
    </row>
    <row r="1171" spans="1:8" ht="25.5" customHeight="1">
      <c r="A1171" s="187"/>
      <c r="B1171" s="189"/>
      <c r="C1171" s="191"/>
      <c r="D1171" s="192"/>
      <c r="E1171" s="194"/>
      <c r="F1171" s="195"/>
      <c r="G1171" s="183"/>
      <c r="H1171" s="197"/>
    </row>
    <row r="1172" spans="1:8" ht="25.5" customHeight="1">
      <c r="A1172" s="91" t="s">
        <v>2076</v>
      </c>
      <c r="B1172" s="78" t="s">
        <v>2077</v>
      </c>
      <c r="C1172" s="130" t="s">
        <v>2004</v>
      </c>
      <c r="D1172" s="180"/>
      <c r="E1172" s="130" t="s">
        <v>35</v>
      </c>
      <c r="F1172" s="180"/>
      <c r="G1172" s="178">
        <f>COUNTA(A1172:A1183)</f>
        <v>12</v>
      </c>
      <c r="H1172" s="37"/>
    </row>
    <row r="1173" spans="1:8" ht="25.5" customHeight="1">
      <c r="A1173" s="91" t="s">
        <v>2078</v>
      </c>
      <c r="B1173" s="78" t="s">
        <v>2079</v>
      </c>
      <c r="C1173" s="130" t="s">
        <v>2004</v>
      </c>
      <c r="D1173" s="180"/>
      <c r="E1173" s="130" t="s">
        <v>35</v>
      </c>
      <c r="F1173" s="180"/>
      <c r="G1173" s="178"/>
      <c r="H1173" s="37"/>
    </row>
    <row r="1174" spans="1:8" ht="25.5" customHeight="1">
      <c r="A1174" s="91" t="s">
        <v>2080</v>
      </c>
      <c r="B1174" s="78" t="s">
        <v>2081</v>
      </c>
      <c r="C1174" s="130" t="s">
        <v>2004</v>
      </c>
      <c r="D1174" s="180"/>
      <c r="E1174" s="130" t="s">
        <v>35</v>
      </c>
      <c r="F1174" s="180"/>
      <c r="G1174" s="178"/>
      <c r="H1174" s="37"/>
    </row>
    <row r="1175" spans="1:8" ht="25.5" customHeight="1">
      <c r="A1175" s="91" t="s">
        <v>2082</v>
      </c>
      <c r="B1175" s="78" t="s">
        <v>2083</v>
      </c>
      <c r="C1175" s="130" t="s">
        <v>2004</v>
      </c>
      <c r="D1175" s="180"/>
      <c r="E1175" s="130" t="s">
        <v>35</v>
      </c>
      <c r="F1175" s="180"/>
      <c r="G1175" s="178"/>
      <c r="H1175" s="37"/>
    </row>
    <row r="1176" spans="1:8" ht="25.5" customHeight="1">
      <c r="A1176" s="91" t="s">
        <v>2084</v>
      </c>
      <c r="B1176" s="78" t="s">
        <v>2085</v>
      </c>
      <c r="C1176" s="130" t="s">
        <v>2004</v>
      </c>
      <c r="D1176" s="180"/>
      <c r="E1176" s="130" t="s">
        <v>35</v>
      </c>
      <c r="F1176" s="180"/>
      <c r="G1176" s="178"/>
      <c r="H1176" s="37"/>
    </row>
    <row r="1177" spans="1:8" ht="25.5" customHeight="1">
      <c r="A1177" s="91" t="s">
        <v>2086</v>
      </c>
      <c r="B1177" s="78" t="s">
        <v>2087</v>
      </c>
      <c r="C1177" s="130" t="s">
        <v>2004</v>
      </c>
      <c r="D1177" s="180"/>
      <c r="E1177" s="130" t="s">
        <v>35</v>
      </c>
      <c r="F1177" s="180"/>
      <c r="G1177" s="178"/>
      <c r="H1177" s="37"/>
    </row>
    <row r="1178" spans="1:8" ht="25.5" customHeight="1">
      <c r="A1178" s="91" t="s">
        <v>2088</v>
      </c>
      <c r="B1178" s="78" t="s">
        <v>2089</v>
      </c>
      <c r="C1178" s="130" t="s">
        <v>2004</v>
      </c>
      <c r="D1178" s="180"/>
      <c r="E1178" s="130" t="s">
        <v>35</v>
      </c>
      <c r="F1178" s="180"/>
      <c r="G1178" s="178"/>
      <c r="H1178" s="37"/>
    </row>
    <row r="1179" spans="1:8" ht="25.5" customHeight="1">
      <c r="A1179" s="91" t="s">
        <v>2090</v>
      </c>
      <c r="B1179" s="78" t="s">
        <v>2091</v>
      </c>
      <c r="C1179" s="130" t="s">
        <v>2004</v>
      </c>
      <c r="D1179" s="180"/>
      <c r="E1179" s="130" t="s">
        <v>35</v>
      </c>
      <c r="F1179" s="180"/>
      <c r="G1179" s="178"/>
      <c r="H1179" s="37"/>
    </row>
    <row r="1180" spans="1:8" ht="25.5" customHeight="1">
      <c r="A1180" s="91" t="s">
        <v>2092</v>
      </c>
      <c r="B1180" s="78" t="s">
        <v>2093</v>
      </c>
      <c r="C1180" s="130" t="s">
        <v>2004</v>
      </c>
      <c r="D1180" s="180"/>
      <c r="E1180" s="130" t="s">
        <v>35</v>
      </c>
      <c r="F1180" s="180"/>
      <c r="G1180" s="178"/>
      <c r="H1180" s="37"/>
    </row>
    <row r="1181" spans="1:8" ht="25.5" customHeight="1">
      <c r="A1181" s="91" t="s">
        <v>2094</v>
      </c>
      <c r="B1181" s="78" t="s">
        <v>2095</v>
      </c>
      <c r="C1181" s="130" t="s">
        <v>2004</v>
      </c>
      <c r="D1181" s="180"/>
      <c r="E1181" s="130" t="s">
        <v>35</v>
      </c>
      <c r="F1181" s="180"/>
      <c r="G1181" s="178"/>
      <c r="H1181" s="37"/>
    </row>
    <row r="1182" spans="1:8" ht="25.5" customHeight="1">
      <c r="A1182" s="91" t="s">
        <v>2096</v>
      </c>
      <c r="B1182" s="78" t="s">
        <v>2097</v>
      </c>
      <c r="C1182" s="130" t="s">
        <v>2004</v>
      </c>
      <c r="D1182" s="180"/>
      <c r="E1182" s="130" t="s">
        <v>529</v>
      </c>
      <c r="F1182" s="180"/>
      <c r="G1182" s="178"/>
      <c r="H1182" s="37"/>
    </row>
    <row r="1183" spans="1:8" ht="25.5" customHeight="1">
      <c r="A1183" s="91" t="s">
        <v>2098</v>
      </c>
      <c r="B1183" s="78" t="s">
        <v>2099</v>
      </c>
      <c r="C1183" s="130" t="s">
        <v>2004</v>
      </c>
      <c r="D1183" s="180"/>
      <c r="E1183" s="130" t="s">
        <v>35</v>
      </c>
      <c r="F1183" s="180"/>
      <c r="G1183" s="179"/>
      <c r="H1183" s="37"/>
    </row>
    <row r="1184" spans="1:8" ht="25.5" customHeight="1">
      <c r="A1184" s="76" t="s">
        <v>3</v>
      </c>
      <c r="B1184" s="184" t="s">
        <v>2100</v>
      </c>
      <c r="C1184" s="184"/>
      <c r="D1184" s="199"/>
      <c r="E1184" s="74" t="s">
        <v>5</v>
      </c>
      <c r="F1184" s="86">
        <v>149379</v>
      </c>
      <c r="G1184" s="182" t="s">
        <v>1</v>
      </c>
      <c r="H1184" s="197" t="s">
        <v>2101</v>
      </c>
    </row>
    <row r="1185" spans="1:8" ht="25.5" customHeight="1">
      <c r="A1185" s="76" t="s">
        <v>6</v>
      </c>
      <c r="B1185" s="184" t="s">
        <v>2102</v>
      </c>
      <c r="C1185" s="184"/>
      <c r="D1185" s="199"/>
      <c r="E1185" s="184" t="s">
        <v>2004</v>
      </c>
      <c r="F1185" s="185"/>
      <c r="G1185" s="182"/>
      <c r="H1185" s="197"/>
    </row>
    <row r="1186" spans="1:8" ht="25.5" customHeight="1">
      <c r="A1186" s="186" t="s">
        <v>9</v>
      </c>
      <c r="B1186" s="188" t="s">
        <v>10</v>
      </c>
      <c r="C1186" s="159" t="s">
        <v>11</v>
      </c>
      <c r="D1186" s="190"/>
      <c r="E1186" s="163" t="s">
        <v>12</v>
      </c>
      <c r="F1186" s="193"/>
      <c r="G1186" s="182"/>
      <c r="H1186" s="197"/>
    </row>
    <row r="1187" spans="1:8" ht="25.5" customHeight="1">
      <c r="A1187" s="187"/>
      <c r="B1187" s="189"/>
      <c r="C1187" s="191"/>
      <c r="D1187" s="192"/>
      <c r="E1187" s="194"/>
      <c r="F1187" s="195"/>
      <c r="G1187" s="183"/>
      <c r="H1187" s="197"/>
    </row>
    <row r="1188" spans="1:8" ht="25.5" customHeight="1">
      <c r="A1188" s="91" t="s">
        <v>2103</v>
      </c>
      <c r="B1188" s="78" t="s">
        <v>2104</v>
      </c>
      <c r="C1188" s="130" t="s">
        <v>2004</v>
      </c>
      <c r="D1188" s="180"/>
      <c r="E1188" s="130" t="s">
        <v>2105</v>
      </c>
      <c r="F1188" s="180"/>
      <c r="G1188" s="133">
        <f>COUNTA(A1188:A1205)</f>
        <v>18</v>
      </c>
      <c r="H1188" s="37"/>
    </row>
    <row r="1189" spans="1:8" ht="25.5" customHeight="1">
      <c r="A1189" s="91" t="s">
        <v>2106</v>
      </c>
      <c r="B1189" s="78" t="s">
        <v>2107</v>
      </c>
      <c r="C1189" s="130" t="s">
        <v>2004</v>
      </c>
      <c r="D1189" s="180"/>
      <c r="E1189" s="130" t="s">
        <v>2108</v>
      </c>
      <c r="F1189" s="180"/>
      <c r="G1189" s="133"/>
      <c r="H1189" s="37"/>
    </row>
    <row r="1190" spans="1:8" ht="25.5" customHeight="1">
      <c r="A1190" s="91" t="s">
        <v>2109</v>
      </c>
      <c r="B1190" s="78" t="s">
        <v>2110</v>
      </c>
      <c r="C1190" s="130" t="s">
        <v>2004</v>
      </c>
      <c r="D1190" s="180"/>
      <c r="E1190" s="130" t="s">
        <v>1320</v>
      </c>
      <c r="F1190" s="180"/>
      <c r="G1190" s="133"/>
      <c r="H1190" s="37"/>
    </row>
    <row r="1191" spans="1:8" ht="25.5" customHeight="1">
      <c r="A1191" s="91" t="s">
        <v>2111</v>
      </c>
      <c r="B1191" s="78" t="s">
        <v>2112</v>
      </c>
      <c r="C1191" s="130" t="s">
        <v>2004</v>
      </c>
      <c r="D1191" s="180"/>
      <c r="E1191" s="130" t="s">
        <v>1320</v>
      </c>
      <c r="F1191" s="180"/>
      <c r="G1191" s="133"/>
      <c r="H1191" s="37"/>
    </row>
    <row r="1192" spans="1:8" ht="25.5" customHeight="1">
      <c r="A1192" s="91" t="s">
        <v>2113</v>
      </c>
      <c r="B1192" s="78" t="s">
        <v>2114</v>
      </c>
      <c r="C1192" s="130" t="s">
        <v>2004</v>
      </c>
      <c r="D1192" s="180"/>
      <c r="E1192" s="130" t="s">
        <v>73</v>
      </c>
      <c r="F1192" s="180"/>
      <c r="G1192" s="133"/>
      <c r="H1192" s="37"/>
    </row>
    <row r="1193" spans="1:8" ht="25.5" customHeight="1">
      <c r="A1193" s="91" t="s">
        <v>2115</v>
      </c>
      <c r="B1193" s="78" t="s">
        <v>2116</v>
      </c>
      <c r="C1193" s="130" t="s">
        <v>2004</v>
      </c>
      <c r="D1193" s="180"/>
      <c r="E1193" s="130" t="s">
        <v>19</v>
      </c>
      <c r="F1193" s="180"/>
      <c r="G1193" s="133"/>
      <c r="H1193" s="37"/>
    </row>
    <row r="1194" spans="1:8" ht="25.5" customHeight="1">
      <c r="A1194" s="91" t="s">
        <v>2117</v>
      </c>
      <c r="B1194" s="78" t="s">
        <v>2118</v>
      </c>
      <c r="C1194" s="130" t="s">
        <v>2004</v>
      </c>
      <c r="D1194" s="180"/>
      <c r="E1194" s="130" t="s">
        <v>990</v>
      </c>
      <c r="F1194" s="180"/>
      <c r="G1194" s="133"/>
      <c r="H1194" s="37"/>
    </row>
    <row r="1195" spans="1:8" ht="25.5" customHeight="1">
      <c r="A1195" s="91" t="s">
        <v>2119</v>
      </c>
      <c r="B1195" s="78" t="s">
        <v>2120</v>
      </c>
      <c r="C1195" s="130" t="s">
        <v>2004</v>
      </c>
      <c r="D1195" s="180"/>
      <c r="E1195" s="130" t="s">
        <v>529</v>
      </c>
      <c r="F1195" s="180"/>
      <c r="G1195" s="133"/>
      <c r="H1195" s="37"/>
    </row>
    <row r="1196" spans="1:8" ht="25.5" customHeight="1">
      <c r="A1196" s="91" t="s">
        <v>2121</v>
      </c>
      <c r="B1196" s="78" t="s">
        <v>2122</v>
      </c>
      <c r="C1196" s="130" t="s">
        <v>2004</v>
      </c>
      <c r="D1196" s="180"/>
      <c r="E1196" s="130" t="s">
        <v>73</v>
      </c>
      <c r="F1196" s="180"/>
      <c r="G1196" s="133"/>
      <c r="H1196" s="37"/>
    </row>
    <row r="1197" spans="1:8" ht="25.5" customHeight="1">
      <c r="A1197" s="91" t="s">
        <v>2123</v>
      </c>
      <c r="B1197" s="78" t="s">
        <v>2124</v>
      </c>
      <c r="C1197" s="130" t="s">
        <v>2004</v>
      </c>
      <c r="D1197" s="180"/>
      <c r="E1197" s="130" t="s">
        <v>19</v>
      </c>
      <c r="F1197" s="180"/>
      <c r="G1197" s="133"/>
      <c r="H1197" s="37"/>
    </row>
    <row r="1198" spans="1:8" ht="25.5" customHeight="1">
      <c r="A1198" s="91" t="s">
        <v>2125</v>
      </c>
      <c r="B1198" s="78" t="s">
        <v>2126</v>
      </c>
      <c r="C1198" s="130" t="s">
        <v>2004</v>
      </c>
      <c r="D1198" s="180"/>
      <c r="E1198" s="130" t="s">
        <v>1009</v>
      </c>
      <c r="F1198" s="180"/>
      <c r="G1198" s="133"/>
      <c r="H1198" s="37"/>
    </row>
    <row r="1199" spans="1:8" ht="25.5" customHeight="1">
      <c r="A1199" s="92" t="s">
        <v>2127</v>
      </c>
      <c r="B1199" s="78" t="s">
        <v>2128</v>
      </c>
      <c r="C1199" s="130" t="s">
        <v>2004</v>
      </c>
      <c r="D1199" s="180"/>
      <c r="E1199" s="130" t="s">
        <v>73</v>
      </c>
      <c r="F1199" s="180"/>
      <c r="G1199" s="133"/>
      <c r="H1199" s="37"/>
    </row>
    <row r="1200" spans="1:8" ht="25.5" customHeight="1">
      <c r="A1200" s="92" t="s">
        <v>2129</v>
      </c>
      <c r="B1200" s="78" t="s">
        <v>2130</v>
      </c>
      <c r="C1200" s="130" t="s">
        <v>2004</v>
      </c>
      <c r="D1200" s="180"/>
      <c r="E1200" s="130" t="s">
        <v>990</v>
      </c>
      <c r="F1200" s="180"/>
      <c r="G1200" s="133"/>
      <c r="H1200" s="37"/>
    </row>
    <row r="1201" spans="1:8" ht="25.5" customHeight="1">
      <c r="A1201" s="91" t="s">
        <v>2131</v>
      </c>
      <c r="B1201" s="78" t="s">
        <v>2132</v>
      </c>
      <c r="C1201" s="130" t="s">
        <v>2004</v>
      </c>
      <c r="D1201" s="180"/>
      <c r="E1201" s="130" t="s">
        <v>990</v>
      </c>
      <c r="F1201" s="180"/>
      <c r="G1201" s="133"/>
      <c r="H1201" s="37"/>
    </row>
    <row r="1202" spans="1:8" ht="25.5" customHeight="1">
      <c r="A1202" s="91" t="s">
        <v>2133</v>
      </c>
      <c r="B1202" s="78" t="s">
        <v>2134</v>
      </c>
      <c r="C1202" s="130" t="s">
        <v>2004</v>
      </c>
      <c r="D1202" s="180"/>
      <c r="E1202" s="130" t="s">
        <v>73</v>
      </c>
      <c r="F1202" s="180"/>
      <c r="G1202" s="133"/>
      <c r="H1202" s="37"/>
    </row>
    <row r="1203" spans="1:8" ht="25.5" customHeight="1">
      <c r="A1203" s="93" t="s">
        <v>2135</v>
      </c>
      <c r="B1203" s="79" t="s">
        <v>2136</v>
      </c>
      <c r="C1203" s="218" t="s">
        <v>2004</v>
      </c>
      <c r="D1203" s="180"/>
      <c r="E1203" s="130" t="s">
        <v>990</v>
      </c>
      <c r="F1203" s="180"/>
      <c r="G1203" s="133"/>
      <c r="H1203" s="37"/>
    </row>
    <row r="1204" spans="1:8" ht="25.5" customHeight="1">
      <c r="A1204" s="94" t="s">
        <v>2137</v>
      </c>
      <c r="B1204" s="75" t="s">
        <v>2138</v>
      </c>
      <c r="C1204" s="130" t="s">
        <v>2004</v>
      </c>
      <c r="D1204" s="180"/>
      <c r="E1204" s="130" t="s">
        <v>19</v>
      </c>
      <c r="F1204" s="180"/>
      <c r="G1204" s="133"/>
      <c r="H1204" s="37"/>
    </row>
    <row r="1205" spans="1:8" ht="25.5" customHeight="1">
      <c r="A1205" s="91" t="s">
        <v>2139</v>
      </c>
      <c r="B1205" s="78" t="s">
        <v>2140</v>
      </c>
      <c r="C1205" s="130" t="s">
        <v>2004</v>
      </c>
      <c r="D1205" s="180"/>
      <c r="E1205" s="130" t="s">
        <v>73</v>
      </c>
      <c r="F1205" s="180"/>
      <c r="G1205" s="198"/>
      <c r="H1205" s="37"/>
    </row>
    <row r="1206" spans="1:8" ht="25.5" customHeight="1">
      <c r="A1206" s="76" t="s">
        <v>3</v>
      </c>
      <c r="B1206" s="184" t="s">
        <v>2141</v>
      </c>
      <c r="C1206" s="184"/>
      <c r="D1206" s="199"/>
      <c r="E1206" s="74" t="s">
        <v>5</v>
      </c>
      <c r="F1206" s="86">
        <v>68149</v>
      </c>
      <c r="G1206" s="182" t="s">
        <v>1</v>
      </c>
      <c r="H1206" s="197" t="s">
        <v>2142</v>
      </c>
    </row>
    <row r="1207" spans="1:8" ht="25.5" customHeight="1">
      <c r="A1207" s="76" t="s">
        <v>6</v>
      </c>
      <c r="B1207" s="184" t="s">
        <v>2143</v>
      </c>
      <c r="C1207" s="184"/>
      <c r="D1207" s="199"/>
      <c r="E1207" s="184" t="s">
        <v>2004</v>
      </c>
      <c r="F1207" s="185"/>
      <c r="G1207" s="182"/>
      <c r="H1207" s="197"/>
    </row>
    <row r="1208" spans="1:8" ht="25.5" customHeight="1">
      <c r="A1208" s="200" t="s">
        <v>9</v>
      </c>
      <c r="B1208" s="182" t="s">
        <v>10</v>
      </c>
      <c r="C1208" s="159" t="s">
        <v>11</v>
      </c>
      <c r="D1208" s="190"/>
      <c r="E1208" s="163" t="s">
        <v>12</v>
      </c>
      <c r="F1208" s="193"/>
      <c r="G1208" s="182"/>
      <c r="H1208" s="197"/>
    </row>
    <row r="1209" spans="1:8" ht="25.5" customHeight="1">
      <c r="A1209" s="201"/>
      <c r="B1209" s="183"/>
      <c r="C1209" s="191"/>
      <c r="D1209" s="192"/>
      <c r="E1209" s="194"/>
      <c r="F1209" s="195"/>
      <c r="G1209" s="183"/>
      <c r="H1209" s="197"/>
    </row>
    <row r="1210" spans="1:8" ht="25.5" customHeight="1">
      <c r="A1210" s="95" t="s">
        <v>2144</v>
      </c>
      <c r="B1210" s="81" t="s">
        <v>2145</v>
      </c>
      <c r="C1210" s="130" t="s">
        <v>2004</v>
      </c>
      <c r="D1210" s="180"/>
      <c r="E1210" s="130" t="s">
        <v>38</v>
      </c>
      <c r="F1210" s="180"/>
      <c r="G1210" s="178">
        <f>COUNTA(A1210:A1214)</f>
        <v>5</v>
      </c>
      <c r="H1210" s="37"/>
    </row>
    <row r="1211" spans="1:8" ht="25.5" customHeight="1">
      <c r="A1211" s="96" t="s">
        <v>2146</v>
      </c>
      <c r="B1211" s="82" t="s">
        <v>2147</v>
      </c>
      <c r="C1211" s="130" t="s">
        <v>2004</v>
      </c>
      <c r="D1211" s="180"/>
      <c r="E1211" s="130" t="s">
        <v>38</v>
      </c>
      <c r="F1211" s="180"/>
      <c r="G1211" s="178"/>
      <c r="H1211" s="37"/>
    </row>
    <row r="1212" spans="1:8" ht="25.5" customHeight="1">
      <c r="A1212" s="95" t="s">
        <v>2148</v>
      </c>
      <c r="B1212" s="83" t="s">
        <v>2149</v>
      </c>
      <c r="C1212" s="130" t="s">
        <v>2004</v>
      </c>
      <c r="D1212" s="180"/>
      <c r="E1212" s="130" t="s">
        <v>38</v>
      </c>
      <c r="F1212" s="180"/>
      <c r="G1212" s="178"/>
      <c r="H1212" s="37"/>
    </row>
    <row r="1213" spans="1:8" ht="25.5" customHeight="1">
      <c r="A1213" s="91" t="s">
        <v>2150</v>
      </c>
      <c r="B1213" s="78" t="s">
        <v>2151</v>
      </c>
      <c r="C1213" s="130" t="s">
        <v>2004</v>
      </c>
      <c r="D1213" s="180"/>
      <c r="E1213" s="130" t="s">
        <v>38</v>
      </c>
      <c r="F1213" s="180"/>
      <c r="G1213" s="178"/>
      <c r="H1213" s="37"/>
    </row>
    <row r="1214" spans="1:8" ht="25.5" customHeight="1">
      <c r="A1214" s="91" t="s">
        <v>2070</v>
      </c>
      <c r="B1214" s="78" t="s">
        <v>2152</v>
      </c>
      <c r="C1214" s="130" t="s">
        <v>2004</v>
      </c>
      <c r="D1214" s="180"/>
      <c r="E1214" s="130" t="s">
        <v>38</v>
      </c>
      <c r="F1214" s="180"/>
      <c r="G1214" s="179"/>
      <c r="H1214" s="37"/>
    </row>
    <row r="1215" spans="1:8" ht="25.5" customHeight="1">
      <c r="A1215" s="76" t="s">
        <v>3</v>
      </c>
      <c r="B1215" s="184" t="s">
        <v>2153</v>
      </c>
      <c r="C1215" s="184"/>
      <c r="D1215" s="199"/>
      <c r="E1215" s="74" t="s">
        <v>5</v>
      </c>
      <c r="F1215" s="86">
        <v>63533</v>
      </c>
      <c r="G1215" s="182" t="s">
        <v>1</v>
      </c>
      <c r="H1215" s="197" t="s">
        <v>2154</v>
      </c>
    </row>
    <row r="1216" spans="1:8" ht="25.5" customHeight="1">
      <c r="A1216" s="76" t="s">
        <v>6</v>
      </c>
      <c r="B1216" s="184" t="s">
        <v>2155</v>
      </c>
      <c r="C1216" s="184"/>
      <c r="D1216" s="199"/>
      <c r="E1216" s="184" t="s">
        <v>2004</v>
      </c>
      <c r="F1216" s="185"/>
      <c r="G1216" s="182"/>
      <c r="H1216" s="197"/>
    </row>
    <row r="1217" spans="1:8" ht="25.5" customHeight="1">
      <c r="A1217" s="186" t="s">
        <v>9</v>
      </c>
      <c r="B1217" s="188" t="s">
        <v>10</v>
      </c>
      <c r="C1217" s="159" t="s">
        <v>11</v>
      </c>
      <c r="D1217" s="190"/>
      <c r="E1217" s="163" t="s">
        <v>12</v>
      </c>
      <c r="F1217" s="193"/>
      <c r="G1217" s="182"/>
      <c r="H1217" s="197"/>
    </row>
    <row r="1218" spans="1:8" ht="25.5" customHeight="1">
      <c r="A1218" s="187"/>
      <c r="B1218" s="189"/>
      <c r="C1218" s="191"/>
      <c r="D1218" s="192"/>
      <c r="E1218" s="194"/>
      <c r="F1218" s="195"/>
      <c r="G1218" s="183"/>
      <c r="H1218" s="197"/>
    </row>
    <row r="1219" spans="1:8" ht="25.5" customHeight="1">
      <c r="A1219" s="90" t="s">
        <v>2156</v>
      </c>
      <c r="B1219" s="78" t="s">
        <v>2157</v>
      </c>
      <c r="C1219" s="130" t="s">
        <v>2004</v>
      </c>
      <c r="D1219" s="180"/>
      <c r="E1219" s="130" t="s">
        <v>1265</v>
      </c>
      <c r="F1219" s="180"/>
      <c r="G1219" s="78">
        <f>COUNTA(A1219:A1219)</f>
        <v>1</v>
      </c>
      <c r="H1219" s="37"/>
    </row>
    <row r="1220" spans="1:8" ht="25.5" customHeight="1">
      <c r="A1220" s="76" t="s">
        <v>3</v>
      </c>
      <c r="B1220" s="184" t="s">
        <v>2141</v>
      </c>
      <c r="C1220" s="184"/>
      <c r="D1220" s="199"/>
      <c r="E1220" s="74" t="s">
        <v>5</v>
      </c>
      <c r="F1220" s="86">
        <v>96560</v>
      </c>
      <c r="G1220" s="182" t="s">
        <v>1</v>
      </c>
      <c r="H1220" s="124" t="s">
        <v>2158</v>
      </c>
    </row>
    <row r="1221" spans="1:8" ht="25.5" customHeight="1">
      <c r="A1221" s="76" t="s">
        <v>6</v>
      </c>
      <c r="B1221" s="184" t="s">
        <v>2159</v>
      </c>
      <c r="C1221" s="184"/>
      <c r="D1221" s="199"/>
      <c r="E1221" s="184" t="s">
        <v>2004</v>
      </c>
      <c r="F1221" s="185"/>
      <c r="G1221" s="182"/>
      <c r="H1221" s="124"/>
    </row>
    <row r="1222" spans="1:8" ht="25.5" customHeight="1">
      <c r="A1222" s="186" t="s">
        <v>9</v>
      </c>
      <c r="B1222" s="188" t="s">
        <v>10</v>
      </c>
      <c r="C1222" s="159" t="s">
        <v>11</v>
      </c>
      <c r="D1222" s="190"/>
      <c r="E1222" s="163" t="s">
        <v>12</v>
      </c>
      <c r="F1222" s="193"/>
      <c r="G1222" s="182"/>
      <c r="H1222" s="124"/>
    </row>
    <row r="1223" spans="1:8" ht="25.5" customHeight="1">
      <c r="A1223" s="187"/>
      <c r="B1223" s="189"/>
      <c r="C1223" s="191"/>
      <c r="D1223" s="192"/>
      <c r="E1223" s="194"/>
      <c r="F1223" s="195"/>
      <c r="G1223" s="183"/>
      <c r="H1223" s="124"/>
    </row>
    <row r="1224" spans="1:8" ht="25.5" customHeight="1">
      <c r="A1224" s="90" t="s">
        <v>2160</v>
      </c>
      <c r="B1224" s="78" t="s">
        <v>2161</v>
      </c>
      <c r="C1224" s="130" t="s">
        <v>2004</v>
      </c>
      <c r="D1224" s="180"/>
      <c r="E1224" s="130" t="s">
        <v>2162</v>
      </c>
      <c r="F1224" s="180"/>
      <c r="G1224" s="178">
        <f>COUNTA(A1224:A1225)</f>
        <v>2</v>
      </c>
      <c r="H1224" s="37"/>
    </row>
    <row r="1225" spans="1:8" ht="25.5" customHeight="1">
      <c r="A1225" s="90" t="s">
        <v>2163</v>
      </c>
      <c r="B1225" s="78" t="s">
        <v>2164</v>
      </c>
      <c r="C1225" s="130" t="s">
        <v>2004</v>
      </c>
      <c r="D1225" s="180"/>
      <c r="E1225" s="130" t="s">
        <v>2162</v>
      </c>
      <c r="F1225" s="180"/>
      <c r="G1225" s="196"/>
      <c r="H1225" s="37"/>
    </row>
    <row r="1226" spans="1:8" ht="25.5" customHeight="1">
      <c r="A1226" s="76" t="s">
        <v>3</v>
      </c>
      <c r="B1226" s="184" t="s">
        <v>2165</v>
      </c>
      <c r="C1226" s="184"/>
      <c r="D1226" s="185"/>
      <c r="E1226" s="74" t="s">
        <v>5</v>
      </c>
      <c r="F1226" s="86">
        <v>63688</v>
      </c>
      <c r="G1226" s="182" t="s">
        <v>1</v>
      </c>
      <c r="H1226" s="197" t="s">
        <v>2101</v>
      </c>
    </row>
    <row r="1227" spans="1:8" ht="25.5" customHeight="1">
      <c r="A1227" s="76" t="s">
        <v>6</v>
      </c>
      <c r="B1227" s="184" t="s">
        <v>2166</v>
      </c>
      <c r="C1227" s="184"/>
      <c r="D1227" s="185"/>
      <c r="E1227" s="184" t="s">
        <v>2004</v>
      </c>
      <c r="F1227" s="185"/>
      <c r="G1227" s="182"/>
      <c r="H1227" s="197"/>
    </row>
    <row r="1228" spans="1:8" ht="25.5" customHeight="1">
      <c r="A1228" s="186" t="s">
        <v>9</v>
      </c>
      <c r="B1228" s="188" t="s">
        <v>10</v>
      </c>
      <c r="C1228" s="159" t="s">
        <v>11</v>
      </c>
      <c r="D1228" s="190"/>
      <c r="E1228" s="163" t="s">
        <v>12</v>
      </c>
      <c r="F1228" s="193"/>
      <c r="G1228" s="182"/>
      <c r="H1228" s="197"/>
    </row>
    <row r="1229" spans="1:8" ht="25.5" customHeight="1">
      <c r="A1229" s="187"/>
      <c r="B1229" s="189"/>
      <c r="C1229" s="191"/>
      <c r="D1229" s="192"/>
      <c r="E1229" s="194"/>
      <c r="F1229" s="195"/>
      <c r="G1229" s="183"/>
      <c r="H1229" s="197"/>
    </row>
    <row r="1230" spans="1:8" ht="25.5" customHeight="1">
      <c r="A1230" s="13" t="s">
        <v>2894</v>
      </c>
      <c r="B1230" s="84" t="s">
        <v>2168</v>
      </c>
      <c r="C1230" s="130" t="s">
        <v>2004</v>
      </c>
      <c r="D1230" s="180"/>
      <c r="E1230" s="130" t="s">
        <v>201</v>
      </c>
      <c r="F1230" s="180"/>
      <c r="G1230" s="178">
        <f>COUNTA(A1230:A1240)</f>
        <v>11</v>
      </c>
      <c r="H1230" s="37"/>
    </row>
    <row r="1231" spans="1:8" ht="25.5" customHeight="1">
      <c r="A1231" s="13" t="s">
        <v>2894</v>
      </c>
      <c r="B1231" s="84" t="s">
        <v>2170</v>
      </c>
      <c r="C1231" s="130" t="s">
        <v>2004</v>
      </c>
      <c r="D1231" s="180"/>
      <c r="E1231" s="130" t="s">
        <v>201</v>
      </c>
      <c r="F1231" s="180"/>
      <c r="G1231" s="178"/>
      <c r="H1231" s="37"/>
    </row>
    <row r="1232" spans="1:8" ht="25.5" customHeight="1">
      <c r="A1232" s="13" t="s">
        <v>2894</v>
      </c>
      <c r="B1232" s="84" t="s">
        <v>2172</v>
      </c>
      <c r="C1232" s="130" t="s">
        <v>2004</v>
      </c>
      <c r="D1232" s="180"/>
      <c r="E1232" s="130" t="s">
        <v>201</v>
      </c>
      <c r="F1232" s="180"/>
      <c r="G1232" s="178"/>
      <c r="H1232" s="37"/>
    </row>
    <row r="1233" spans="1:8" ht="25.5" customHeight="1">
      <c r="A1233" s="13" t="s">
        <v>2894</v>
      </c>
      <c r="B1233" s="84" t="s">
        <v>2174</v>
      </c>
      <c r="C1233" s="130" t="s">
        <v>2004</v>
      </c>
      <c r="D1233" s="180"/>
      <c r="E1233" s="130" t="s">
        <v>201</v>
      </c>
      <c r="F1233" s="180"/>
      <c r="G1233" s="178"/>
      <c r="H1233" s="37"/>
    </row>
    <row r="1234" spans="1:8" ht="25.5" customHeight="1">
      <c r="A1234" s="13" t="s">
        <v>2894</v>
      </c>
      <c r="B1234" s="84" t="s">
        <v>2176</v>
      </c>
      <c r="C1234" s="130" t="s">
        <v>2004</v>
      </c>
      <c r="D1234" s="180"/>
      <c r="E1234" s="130" t="s">
        <v>201</v>
      </c>
      <c r="F1234" s="180"/>
      <c r="G1234" s="178"/>
      <c r="H1234" s="37"/>
    </row>
    <row r="1235" spans="1:8" ht="25.5" customHeight="1">
      <c r="A1235" s="13" t="s">
        <v>2894</v>
      </c>
      <c r="B1235" s="84" t="s">
        <v>2178</v>
      </c>
      <c r="C1235" s="130" t="s">
        <v>2004</v>
      </c>
      <c r="D1235" s="180"/>
      <c r="E1235" s="130" t="s">
        <v>201</v>
      </c>
      <c r="F1235" s="180"/>
      <c r="G1235" s="178"/>
      <c r="H1235" s="37"/>
    </row>
    <row r="1236" spans="1:8" ht="25.5" customHeight="1">
      <c r="A1236" s="13" t="s">
        <v>2894</v>
      </c>
      <c r="B1236" s="84" t="s">
        <v>2180</v>
      </c>
      <c r="C1236" s="130" t="s">
        <v>2004</v>
      </c>
      <c r="D1236" s="180"/>
      <c r="E1236" s="130" t="s">
        <v>201</v>
      </c>
      <c r="F1236" s="180"/>
      <c r="G1236" s="178"/>
      <c r="H1236" s="37"/>
    </row>
    <row r="1237" spans="1:8" ht="25.5" customHeight="1">
      <c r="A1237" s="13" t="s">
        <v>2894</v>
      </c>
      <c r="B1237" s="84" t="s">
        <v>2182</v>
      </c>
      <c r="C1237" s="130" t="s">
        <v>2004</v>
      </c>
      <c r="D1237" s="180"/>
      <c r="E1237" s="130" t="s">
        <v>201</v>
      </c>
      <c r="F1237" s="180"/>
      <c r="G1237" s="178"/>
      <c r="H1237" s="37"/>
    </row>
    <row r="1238" spans="1:8" ht="25.5" customHeight="1">
      <c r="A1238" s="13" t="s">
        <v>2894</v>
      </c>
      <c r="B1238" s="84" t="s">
        <v>2184</v>
      </c>
      <c r="C1238" s="130" t="s">
        <v>2004</v>
      </c>
      <c r="D1238" s="180"/>
      <c r="E1238" s="130" t="s">
        <v>201</v>
      </c>
      <c r="F1238" s="180"/>
      <c r="G1238" s="178"/>
      <c r="H1238" s="37"/>
    </row>
    <row r="1239" spans="1:8" ht="25.5" customHeight="1">
      <c r="A1239" s="13" t="s">
        <v>2894</v>
      </c>
      <c r="B1239" s="84" t="s">
        <v>2186</v>
      </c>
      <c r="C1239" s="130" t="s">
        <v>2004</v>
      </c>
      <c r="D1239" s="180"/>
      <c r="E1239" s="130" t="s">
        <v>201</v>
      </c>
      <c r="F1239" s="180"/>
      <c r="G1239" s="178"/>
      <c r="H1239" s="37"/>
    </row>
    <row r="1240" spans="1:8" ht="25.5" customHeight="1">
      <c r="A1240" s="13" t="s">
        <v>2894</v>
      </c>
      <c r="B1240" s="84" t="s">
        <v>2188</v>
      </c>
      <c r="C1240" s="130" t="s">
        <v>2004</v>
      </c>
      <c r="D1240" s="180"/>
      <c r="E1240" s="130" t="s">
        <v>201</v>
      </c>
      <c r="F1240" s="180"/>
      <c r="G1240" s="179"/>
      <c r="H1240" s="37"/>
    </row>
    <row r="1241" spans="1:8" ht="25.5" customHeight="1">
      <c r="A1241" s="125" t="s">
        <v>2189</v>
      </c>
      <c r="B1241" s="126"/>
      <c r="C1241" s="126"/>
      <c r="D1241" s="126"/>
      <c r="E1241" s="126"/>
      <c r="F1241" s="127"/>
      <c r="G1241" s="88">
        <f>G1230+G1224+G1219+G1210+G1188+G1172+G1160+G1121+G1142</f>
        <v>88</v>
      </c>
      <c r="H1241" s="38"/>
    </row>
    <row r="1242" spans="1:8" ht="25.5" customHeight="1">
      <c r="A1242" s="143" t="s">
        <v>0</v>
      </c>
      <c r="B1242" s="144"/>
      <c r="C1242" s="144"/>
      <c r="D1242" s="144"/>
      <c r="E1242" s="144"/>
      <c r="F1242" s="145"/>
      <c r="G1242" s="135" t="s">
        <v>1</v>
      </c>
      <c r="H1242" s="146" t="s">
        <v>2190</v>
      </c>
    </row>
    <row r="1243" spans="1:8" ht="25.5" customHeight="1">
      <c r="A1243" s="45" t="s">
        <v>3</v>
      </c>
      <c r="B1243" s="139" t="s">
        <v>2191</v>
      </c>
      <c r="C1243" s="139"/>
      <c r="D1243" s="139"/>
      <c r="E1243" s="25" t="s">
        <v>5</v>
      </c>
      <c r="F1243" s="46">
        <v>121252</v>
      </c>
      <c r="G1243" s="135" t="s">
        <v>1</v>
      </c>
      <c r="H1243" s="146"/>
    </row>
    <row r="1244" spans="1:8" ht="25.5" customHeight="1">
      <c r="A1244" s="45" t="s">
        <v>6</v>
      </c>
      <c r="B1244" s="139" t="s">
        <v>2192</v>
      </c>
      <c r="C1244" s="139"/>
      <c r="D1244" s="139"/>
      <c r="E1244" s="175" t="s">
        <v>2193</v>
      </c>
      <c r="F1244" s="176"/>
      <c r="G1244" s="135"/>
      <c r="H1244" s="146"/>
    </row>
    <row r="1245" spans="1:8" ht="25.5" customHeight="1">
      <c r="A1245" s="181" t="s">
        <v>9</v>
      </c>
      <c r="B1245" s="139" t="s">
        <v>10</v>
      </c>
      <c r="C1245" s="159" t="s">
        <v>11</v>
      </c>
      <c r="D1245" s="160"/>
      <c r="E1245" s="163" t="s">
        <v>12</v>
      </c>
      <c r="F1245" s="164"/>
      <c r="G1245" s="135"/>
      <c r="H1245" s="146"/>
    </row>
    <row r="1246" spans="1:8" ht="25.5" customHeight="1">
      <c r="A1246" s="181"/>
      <c r="B1246" s="139"/>
      <c r="C1246" s="161"/>
      <c r="D1246" s="162"/>
      <c r="E1246" s="165"/>
      <c r="F1246" s="166"/>
      <c r="G1246" s="135"/>
      <c r="H1246" s="146"/>
    </row>
    <row r="1247" spans="1:8" ht="25.5" customHeight="1">
      <c r="A1247" s="58" t="s">
        <v>2194</v>
      </c>
      <c r="B1247" s="59" t="s">
        <v>2195</v>
      </c>
      <c r="C1247" s="171" t="s">
        <v>2196</v>
      </c>
      <c r="D1247" s="172"/>
      <c r="E1247" s="173" t="s">
        <v>2197</v>
      </c>
      <c r="F1247" s="174"/>
      <c r="G1247" s="177">
        <f>COUNTA(A1247:A1280)</f>
        <v>34</v>
      </c>
      <c r="H1247" s="19"/>
    </row>
    <row r="1248" spans="1:8" ht="25.5" customHeight="1">
      <c r="A1248" s="58" t="s">
        <v>2198</v>
      </c>
      <c r="B1248" s="59" t="s">
        <v>2199</v>
      </c>
      <c r="C1248" s="171" t="s">
        <v>2196</v>
      </c>
      <c r="D1248" s="172"/>
      <c r="E1248" s="173" t="s">
        <v>2200</v>
      </c>
      <c r="F1248" s="174"/>
      <c r="G1248" s="177"/>
      <c r="H1248" s="19"/>
    </row>
    <row r="1249" spans="1:8" ht="25.5" customHeight="1">
      <c r="A1249" s="58" t="s">
        <v>2201</v>
      </c>
      <c r="B1249" s="59" t="s">
        <v>2202</v>
      </c>
      <c r="C1249" s="171" t="s">
        <v>2196</v>
      </c>
      <c r="D1249" s="172"/>
      <c r="E1249" s="173" t="s">
        <v>2203</v>
      </c>
      <c r="F1249" s="174"/>
      <c r="G1249" s="177"/>
      <c r="H1249" s="19"/>
    </row>
    <row r="1250" spans="1:8" ht="25.5" customHeight="1">
      <c r="A1250" s="58" t="s">
        <v>2204</v>
      </c>
      <c r="B1250" s="59" t="s">
        <v>2205</v>
      </c>
      <c r="C1250" s="171" t="s">
        <v>2196</v>
      </c>
      <c r="D1250" s="172"/>
      <c r="E1250" s="173" t="s">
        <v>2206</v>
      </c>
      <c r="F1250" s="174"/>
      <c r="G1250" s="177"/>
      <c r="H1250" s="19"/>
    </row>
    <row r="1251" spans="1:8" ht="25.5" customHeight="1">
      <c r="A1251" s="58" t="s">
        <v>2207</v>
      </c>
      <c r="B1251" s="59" t="s">
        <v>2208</v>
      </c>
      <c r="C1251" s="171" t="s">
        <v>2196</v>
      </c>
      <c r="D1251" s="172"/>
      <c r="E1251" s="173" t="s">
        <v>2200</v>
      </c>
      <c r="F1251" s="174"/>
      <c r="G1251" s="177"/>
      <c r="H1251" s="19"/>
    </row>
    <row r="1252" spans="1:8" ht="25.5" customHeight="1">
      <c r="A1252" s="58" t="s">
        <v>2209</v>
      </c>
      <c r="B1252" s="59" t="s">
        <v>2210</v>
      </c>
      <c r="C1252" s="171" t="s">
        <v>2196</v>
      </c>
      <c r="D1252" s="172"/>
      <c r="E1252" s="173" t="s">
        <v>2200</v>
      </c>
      <c r="F1252" s="174"/>
      <c r="G1252" s="177"/>
      <c r="H1252" s="19"/>
    </row>
    <row r="1253" spans="1:8" ht="25.5" customHeight="1">
      <c r="A1253" s="58" t="s">
        <v>2211</v>
      </c>
      <c r="B1253" s="59" t="s">
        <v>2212</v>
      </c>
      <c r="C1253" s="171" t="s">
        <v>2196</v>
      </c>
      <c r="D1253" s="172" t="s">
        <v>73</v>
      </c>
      <c r="E1253" s="173" t="s">
        <v>73</v>
      </c>
      <c r="F1253" s="174"/>
      <c r="G1253" s="177"/>
      <c r="H1253" s="19"/>
    </row>
    <row r="1254" spans="1:8" ht="25.5" customHeight="1">
      <c r="A1254" s="58" t="s">
        <v>2213</v>
      </c>
      <c r="B1254" s="59" t="s">
        <v>2214</v>
      </c>
      <c r="C1254" s="171" t="s">
        <v>2196</v>
      </c>
      <c r="D1254" s="172"/>
      <c r="E1254" s="173" t="s">
        <v>2206</v>
      </c>
      <c r="F1254" s="174"/>
      <c r="G1254" s="177"/>
      <c r="H1254" s="19"/>
    </row>
    <row r="1255" spans="1:8" ht="25.5" customHeight="1">
      <c r="A1255" s="58" t="s">
        <v>2215</v>
      </c>
      <c r="B1255" s="59" t="s">
        <v>2216</v>
      </c>
      <c r="C1255" s="171" t="s">
        <v>2196</v>
      </c>
      <c r="D1255" s="172"/>
      <c r="E1255" s="173" t="s">
        <v>2217</v>
      </c>
      <c r="F1255" s="174"/>
      <c r="G1255" s="177"/>
      <c r="H1255" s="19"/>
    </row>
    <row r="1256" spans="1:8" ht="25.5" customHeight="1">
      <c r="A1256" s="58" t="s">
        <v>2218</v>
      </c>
      <c r="B1256" s="59" t="s">
        <v>2219</v>
      </c>
      <c r="C1256" s="171" t="s">
        <v>2196</v>
      </c>
      <c r="D1256" s="172"/>
      <c r="E1256" s="173" t="s">
        <v>2206</v>
      </c>
      <c r="F1256" s="174"/>
      <c r="G1256" s="177"/>
      <c r="H1256" s="19"/>
    </row>
    <row r="1257" spans="1:8" ht="25.5" customHeight="1">
      <c r="A1257" s="58" t="s">
        <v>2220</v>
      </c>
      <c r="B1257" s="59" t="s">
        <v>2221</v>
      </c>
      <c r="C1257" s="171" t="s">
        <v>2196</v>
      </c>
      <c r="D1257" s="172"/>
      <c r="E1257" s="173" t="s">
        <v>2206</v>
      </c>
      <c r="F1257" s="174"/>
      <c r="G1257" s="177"/>
      <c r="H1257" s="19"/>
    </row>
    <row r="1258" spans="1:8" ht="25.5" customHeight="1">
      <c r="A1258" s="58" t="s">
        <v>2222</v>
      </c>
      <c r="B1258" s="59" t="s">
        <v>2223</v>
      </c>
      <c r="C1258" s="171" t="s">
        <v>2196</v>
      </c>
      <c r="D1258" s="172"/>
      <c r="E1258" s="173" t="s">
        <v>2224</v>
      </c>
      <c r="F1258" s="174"/>
      <c r="G1258" s="177"/>
      <c r="H1258" s="19"/>
    </row>
    <row r="1259" spans="1:8" ht="25.5" customHeight="1">
      <c r="A1259" s="58" t="s">
        <v>2225</v>
      </c>
      <c r="B1259" s="59" t="s">
        <v>2226</v>
      </c>
      <c r="C1259" s="171" t="s">
        <v>2196</v>
      </c>
      <c r="D1259" s="172" t="s">
        <v>73</v>
      </c>
      <c r="E1259" s="173" t="s">
        <v>73</v>
      </c>
      <c r="F1259" s="174"/>
      <c r="G1259" s="177"/>
      <c r="H1259" s="19"/>
    </row>
    <row r="1260" spans="1:8" ht="25.5" customHeight="1">
      <c r="A1260" s="58" t="s">
        <v>2227</v>
      </c>
      <c r="B1260" s="59" t="s">
        <v>2228</v>
      </c>
      <c r="C1260" s="171" t="s">
        <v>2196</v>
      </c>
      <c r="D1260" s="172"/>
      <c r="E1260" s="173" t="s">
        <v>2224</v>
      </c>
      <c r="F1260" s="174"/>
      <c r="G1260" s="177"/>
      <c r="H1260" s="19"/>
    </row>
    <row r="1261" spans="1:8" ht="25.5" customHeight="1">
      <c r="A1261" s="58" t="s">
        <v>2229</v>
      </c>
      <c r="B1261" s="59" t="s">
        <v>2230</v>
      </c>
      <c r="C1261" s="171" t="s">
        <v>2196</v>
      </c>
      <c r="D1261" s="172"/>
      <c r="E1261" s="173" t="s">
        <v>2224</v>
      </c>
      <c r="F1261" s="174"/>
      <c r="G1261" s="177"/>
      <c r="H1261" s="19"/>
    </row>
    <row r="1262" spans="1:8" ht="25.5" customHeight="1">
      <c r="A1262" s="58" t="s">
        <v>2231</v>
      </c>
      <c r="B1262" s="59" t="s">
        <v>2232</v>
      </c>
      <c r="C1262" s="171" t="s">
        <v>2196</v>
      </c>
      <c r="D1262" s="172"/>
      <c r="E1262" s="173" t="s">
        <v>2224</v>
      </c>
      <c r="F1262" s="174"/>
      <c r="G1262" s="177"/>
      <c r="H1262" s="19"/>
    </row>
    <row r="1263" spans="1:8" ht="25.5" customHeight="1">
      <c r="A1263" s="58" t="s">
        <v>2233</v>
      </c>
      <c r="B1263" s="59" t="s">
        <v>2234</v>
      </c>
      <c r="C1263" s="171" t="s">
        <v>2196</v>
      </c>
      <c r="D1263" s="172"/>
      <c r="E1263" s="173" t="s">
        <v>2235</v>
      </c>
      <c r="F1263" s="174"/>
      <c r="G1263" s="177"/>
      <c r="H1263" s="19"/>
    </row>
    <row r="1264" spans="1:8" ht="25.5" customHeight="1">
      <c r="A1264" s="58" t="s">
        <v>2236</v>
      </c>
      <c r="B1264" s="59" t="s">
        <v>2237</v>
      </c>
      <c r="C1264" s="171" t="s">
        <v>2196</v>
      </c>
      <c r="D1264" s="172"/>
      <c r="E1264" s="173" t="s">
        <v>2224</v>
      </c>
      <c r="F1264" s="174"/>
      <c r="G1264" s="177"/>
      <c r="H1264" s="19"/>
    </row>
    <row r="1265" spans="1:8" ht="25.5" customHeight="1">
      <c r="A1265" s="58" t="s">
        <v>2238</v>
      </c>
      <c r="B1265" s="59" t="s">
        <v>2239</v>
      </c>
      <c r="C1265" s="171" t="s">
        <v>2196</v>
      </c>
      <c r="D1265" s="172"/>
      <c r="E1265" s="173" t="s">
        <v>73</v>
      </c>
      <c r="F1265" s="174"/>
      <c r="G1265" s="177"/>
      <c r="H1265" s="19"/>
    </row>
    <row r="1266" spans="1:8" ht="25.5" customHeight="1">
      <c r="A1266" s="58" t="s">
        <v>2240</v>
      </c>
      <c r="B1266" s="59" t="s">
        <v>2241</v>
      </c>
      <c r="C1266" s="171" t="s">
        <v>2196</v>
      </c>
      <c r="D1266" s="172"/>
      <c r="E1266" s="173" t="s">
        <v>2242</v>
      </c>
      <c r="F1266" s="174"/>
      <c r="G1266" s="177"/>
      <c r="H1266" s="19"/>
    </row>
    <row r="1267" spans="1:8" ht="25.5" customHeight="1">
      <c r="A1267" s="58" t="s">
        <v>2243</v>
      </c>
      <c r="B1267" s="59" t="s">
        <v>2244</v>
      </c>
      <c r="C1267" s="171" t="s">
        <v>2196</v>
      </c>
      <c r="D1267" s="172"/>
      <c r="E1267" s="173" t="s">
        <v>2224</v>
      </c>
      <c r="F1267" s="174"/>
      <c r="G1267" s="177"/>
      <c r="H1267" s="19"/>
    </row>
    <row r="1268" spans="1:8" ht="25.5" customHeight="1">
      <c r="A1268" s="58" t="s">
        <v>2245</v>
      </c>
      <c r="B1268" s="59" t="s">
        <v>2246</v>
      </c>
      <c r="C1268" s="171" t="s">
        <v>2196</v>
      </c>
      <c r="D1268" s="172"/>
      <c r="E1268" s="173" t="s">
        <v>2247</v>
      </c>
      <c r="F1268" s="174"/>
      <c r="G1268" s="177"/>
      <c r="H1268" s="19"/>
    </row>
    <row r="1269" spans="1:8" ht="25.5" customHeight="1">
      <c r="A1269" s="58" t="s">
        <v>2248</v>
      </c>
      <c r="B1269" s="59" t="s">
        <v>2249</v>
      </c>
      <c r="C1269" s="171" t="s">
        <v>2196</v>
      </c>
      <c r="D1269" s="172"/>
      <c r="E1269" s="173" t="s">
        <v>2224</v>
      </c>
      <c r="F1269" s="174"/>
      <c r="G1269" s="177"/>
      <c r="H1269" s="19"/>
    </row>
    <row r="1270" spans="1:8" ht="25.5" customHeight="1">
      <c r="A1270" s="58" t="s">
        <v>2250</v>
      </c>
      <c r="B1270" s="59" t="s">
        <v>2251</v>
      </c>
      <c r="C1270" s="171" t="s">
        <v>2196</v>
      </c>
      <c r="D1270" s="172"/>
      <c r="E1270" s="173" t="s">
        <v>2252</v>
      </c>
      <c r="F1270" s="174"/>
      <c r="G1270" s="177"/>
      <c r="H1270" s="19"/>
    </row>
    <row r="1271" spans="1:8" ht="25.5" customHeight="1">
      <c r="A1271" s="58" t="s">
        <v>2253</v>
      </c>
      <c r="B1271" s="59" t="s">
        <v>2254</v>
      </c>
      <c r="C1271" s="171" t="s">
        <v>2196</v>
      </c>
      <c r="D1271" s="172"/>
      <c r="E1271" s="173" t="s">
        <v>2255</v>
      </c>
      <c r="F1271" s="174"/>
      <c r="G1271" s="177"/>
      <c r="H1271" s="19"/>
    </row>
    <row r="1272" spans="1:8" ht="25.5" customHeight="1">
      <c r="A1272" s="58" t="s">
        <v>2256</v>
      </c>
      <c r="B1272" s="59" t="s">
        <v>2257</v>
      </c>
      <c r="C1272" s="171" t="s">
        <v>2196</v>
      </c>
      <c r="D1272" s="172"/>
      <c r="E1272" s="173" t="s">
        <v>2242</v>
      </c>
      <c r="F1272" s="174"/>
      <c r="G1272" s="177"/>
      <c r="H1272" s="19"/>
    </row>
    <row r="1273" spans="1:8" ht="25.5" customHeight="1">
      <c r="A1273" s="58" t="s">
        <v>2258</v>
      </c>
      <c r="B1273" s="59" t="s">
        <v>2259</v>
      </c>
      <c r="C1273" s="171" t="s">
        <v>2196</v>
      </c>
      <c r="D1273" s="172"/>
      <c r="E1273" s="173" t="s">
        <v>2224</v>
      </c>
      <c r="F1273" s="174"/>
      <c r="G1273" s="177"/>
      <c r="H1273" s="19"/>
    </row>
    <row r="1274" spans="1:8" ht="25.5" customHeight="1">
      <c r="A1274" s="58" t="s">
        <v>2260</v>
      </c>
      <c r="B1274" s="59" t="s">
        <v>2261</v>
      </c>
      <c r="C1274" s="171" t="s">
        <v>2196</v>
      </c>
      <c r="D1274" s="172"/>
      <c r="E1274" s="173" t="s">
        <v>2262</v>
      </c>
      <c r="F1274" s="174"/>
      <c r="G1274" s="177"/>
      <c r="H1274" s="19"/>
    </row>
    <row r="1275" spans="1:8" ht="25.5" customHeight="1">
      <c r="A1275" s="58" t="s">
        <v>2263</v>
      </c>
      <c r="B1275" s="59" t="s">
        <v>2264</v>
      </c>
      <c r="C1275" s="171" t="s">
        <v>2196</v>
      </c>
      <c r="D1275" s="172"/>
      <c r="E1275" s="173" t="s">
        <v>2242</v>
      </c>
      <c r="F1275" s="174"/>
      <c r="G1275" s="177"/>
      <c r="H1275" s="19"/>
    </row>
    <row r="1276" spans="1:8" ht="25.5" customHeight="1">
      <c r="A1276" s="58" t="s">
        <v>2265</v>
      </c>
      <c r="B1276" s="59" t="s">
        <v>2266</v>
      </c>
      <c r="C1276" s="171" t="s">
        <v>2196</v>
      </c>
      <c r="D1276" s="172"/>
      <c r="E1276" s="173" t="s">
        <v>2242</v>
      </c>
      <c r="F1276" s="174"/>
      <c r="G1276" s="177"/>
      <c r="H1276" s="19"/>
    </row>
    <row r="1277" spans="1:8" ht="25.5" customHeight="1">
      <c r="A1277" s="58" t="s">
        <v>2267</v>
      </c>
      <c r="B1277" s="59" t="s">
        <v>2268</v>
      </c>
      <c r="C1277" s="171" t="s">
        <v>2196</v>
      </c>
      <c r="D1277" s="172"/>
      <c r="E1277" s="173" t="s">
        <v>2247</v>
      </c>
      <c r="F1277" s="174"/>
      <c r="G1277" s="177"/>
      <c r="H1277" s="19"/>
    </row>
    <row r="1278" spans="1:8" ht="25.5" customHeight="1">
      <c r="A1278" s="58" t="s">
        <v>2269</v>
      </c>
      <c r="B1278" s="59" t="s">
        <v>2270</v>
      </c>
      <c r="C1278" s="171" t="s">
        <v>2196</v>
      </c>
      <c r="D1278" s="172"/>
      <c r="E1278" s="173" t="s">
        <v>2224</v>
      </c>
      <c r="F1278" s="174"/>
      <c r="G1278" s="177"/>
      <c r="H1278" s="19"/>
    </row>
    <row r="1279" spans="1:8" ht="25.5" customHeight="1">
      <c r="A1279" s="58" t="s">
        <v>2271</v>
      </c>
      <c r="B1279" s="59" t="s">
        <v>2208</v>
      </c>
      <c r="C1279" s="171" t="s">
        <v>2196</v>
      </c>
      <c r="D1279" s="172"/>
      <c r="E1279" s="173" t="s">
        <v>2224</v>
      </c>
      <c r="F1279" s="174"/>
      <c r="G1279" s="177"/>
      <c r="H1279" s="19"/>
    </row>
    <row r="1280" spans="1:8" ht="25.5" customHeight="1">
      <c r="A1280" s="58" t="s">
        <v>2272</v>
      </c>
      <c r="B1280" s="59" t="s">
        <v>2273</v>
      </c>
      <c r="C1280" s="171" t="s">
        <v>2196</v>
      </c>
      <c r="D1280" s="172"/>
      <c r="E1280" s="173" t="s">
        <v>2242</v>
      </c>
      <c r="F1280" s="174"/>
      <c r="G1280" s="177"/>
      <c r="H1280" s="19"/>
    </row>
    <row r="1281" spans="1:8" ht="25.5" customHeight="1">
      <c r="A1281" s="4" t="s">
        <v>3</v>
      </c>
      <c r="B1281" s="135" t="s">
        <v>2274</v>
      </c>
      <c r="C1281" s="135"/>
      <c r="D1281" s="135"/>
      <c r="E1281" s="4" t="s">
        <v>5</v>
      </c>
      <c r="F1281" s="12">
        <v>68847</v>
      </c>
      <c r="G1281" s="135" t="s">
        <v>1</v>
      </c>
      <c r="H1281" s="136" t="s">
        <v>2275</v>
      </c>
    </row>
    <row r="1282" spans="1:8" ht="25.5" customHeight="1">
      <c r="A1282" s="4" t="s">
        <v>6</v>
      </c>
      <c r="B1282" s="135" t="s">
        <v>2276</v>
      </c>
      <c r="C1282" s="135"/>
      <c r="D1282" s="135"/>
      <c r="E1282" s="175" t="s">
        <v>2193</v>
      </c>
      <c r="F1282" s="176"/>
      <c r="G1282" s="135"/>
      <c r="H1282" s="136"/>
    </row>
    <row r="1283" spans="1:8" ht="25.5" customHeight="1">
      <c r="A1283" s="137" t="s">
        <v>9</v>
      </c>
      <c r="B1283" s="137" t="s">
        <v>10</v>
      </c>
      <c r="C1283" s="159" t="s">
        <v>11</v>
      </c>
      <c r="D1283" s="160"/>
      <c r="E1283" s="163" t="s">
        <v>12</v>
      </c>
      <c r="F1283" s="164"/>
      <c r="G1283" s="135"/>
      <c r="H1283" s="136"/>
    </row>
    <row r="1284" spans="1:8" ht="25.5" customHeight="1">
      <c r="A1284" s="137"/>
      <c r="B1284" s="137"/>
      <c r="C1284" s="161"/>
      <c r="D1284" s="162"/>
      <c r="E1284" s="165"/>
      <c r="F1284" s="166"/>
      <c r="G1284" s="135"/>
      <c r="H1284" s="136"/>
    </row>
    <row r="1285" spans="1:8" ht="25.5" customHeight="1">
      <c r="A1285" s="58" t="s">
        <v>2277</v>
      </c>
      <c r="B1285" s="59" t="s">
        <v>2278</v>
      </c>
      <c r="C1285" s="171" t="s">
        <v>2196</v>
      </c>
      <c r="D1285" s="172"/>
      <c r="E1285" s="173" t="s">
        <v>328</v>
      </c>
      <c r="F1285" s="174"/>
      <c r="G1285" s="2">
        <f>COUNTA(A1285:A1285)</f>
        <v>1</v>
      </c>
    </row>
    <row r="1286" spans="1:8" ht="25.5" customHeight="1">
      <c r="A1286" s="47" t="s">
        <v>3</v>
      </c>
      <c r="B1286" s="135" t="s">
        <v>2279</v>
      </c>
      <c r="C1286" s="135"/>
      <c r="D1286" s="135"/>
      <c r="E1286" s="4" t="s">
        <v>5</v>
      </c>
      <c r="F1286" s="12">
        <v>89900</v>
      </c>
      <c r="G1286" s="135" t="s">
        <v>1</v>
      </c>
      <c r="H1286" s="136" t="s">
        <v>1876</v>
      </c>
    </row>
    <row r="1287" spans="1:8" ht="25.5" customHeight="1">
      <c r="A1287" s="47" t="s">
        <v>6</v>
      </c>
      <c r="B1287" s="135" t="s">
        <v>1402</v>
      </c>
      <c r="C1287" s="135"/>
      <c r="D1287" s="135"/>
      <c r="E1287" s="175" t="s">
        <v>2193</v>
      </c>
      <c r="F1287" s="176"/>
      <c r="G1287" s="135"/>
      <c r="H1287" s="136"/>
    </row>
    <row r="1288" spans="1:8" ht="25.5" customHeight="1">
      <c r="A1288" s="170" t="s">
        <v>9</v>
      </c>
      <c r="B1288" s="135" t="s">
        <v>10</v>
      </c>
      <c r="C1288" s="159" t="s">
        <v>11</v>
      </c>
      <c r="D1288" s="160"/>
      <c r="E1288" s="163" t="s">
        <v>12</v>
      </c>
      <c r="F1288" s="164"/>
      <c r="G1288" s="135"/>
      <c r="H1288" s="136"/>
    </row>
    <row r="1289" spans="1:8" ht="25.5" customHeight="1">
      <c r="A1289" s="170"/>
      <c r="B1289" s="135"/>
      <c r="C1289" s="161"/>
      <c r="D1289" s="162"/>
      <c r="E1289" s="165"/>
      <c r="F1289" s="166"/>
      <c r="G1289" s="135"/>
      <c r="H1289" s="136"/>
    </row>
    <row r="1290" spans="1:8" ht="25.5" customHeight="1">
      <c r="A1290" s="10" t="s">
        <v>2280</v>
      </c>
      <c r="B1290" s="3" t="s">
        <v>2281</v>
      </c>
      <c r="C1290" s="171" t="s">
        <v>2196</v>
      </c>
      <c r="D1290" s="172"/>
      <c r="E1290" s="173" t="s">
        <v>407</v>
      </c>
      <c r="F1290" s="174"/>
      <c r="G1290" s="158">
        <f>COUNTA(A1290:A1351)</f>
        <v>62</v>
      </c>
    </row>
    <row r="1291" spans="1:8" ht="25.5" customHeight="1">
      <c r="A1291" s="58" t="s">
        <v>2282</v>
      </c>
      <c r="B1291" s="59" t="s">
        <v>2283</v>
      </c>
      <c r="C1291" s="250" t="s">
        <v>2196</v>
      </c>
      <c r="D1291" s="250"/>
      <c r="E1291" s="250" t="s">
        <v>106</v>
      </c>
      <c r="F1291" s="250"/>
      <c r="G1291" s="158"/>
    </row>
    <row r="1292" spans="1:8" ht="25.5" customHeight="1">
      <c r="A1292" s="10" t="s">
        <v>2284</v>
      </c>
      <c r="B1292" s="3" t="s">
        <v>2285</v>
      </c>
      <c r="C1292" s="171" t="s">
        <v>2196</v>
      </c>
      <c r="D1292" s="172"/>
      <c r="E1292" s="173" t="s">
        <v>106</v>
      </c>
      <c r="F1292" s="174"/>
      <c r="G1292" s="158"/>
    </row>
    <row r="1293" spans="1:8" ht="25.5" customHeight="1">
      <c r="A1293" s="10" t="s">
        <v>2286</v>
      </c>
      <c r="B1293" s="3" t="s">
        <v>2287</v>
      </c>
      <c r="C1293" s="171" t="s">
        <v>2196</v>
      </c>
      <c r="D1293" s="172"/>
      <c r="E1293" s="173" t="s">
        <v>106</v>
      </c>
      <c r="F1293" s="174"/>
      <c r="G1293" s="158"/>
    </row>
    <row r="1294" spans="1:8" ht="25.5" customHeight="1">
      <c r="A1294" s="10" t="s">
        <v>2288</v>
      </c>
      <c r="B1294" s="3" t="s">
        <v>2289</v>
      </c>
      <c r="C1294" s="171" t="s">
        <v>2196</v>
      </c>
      <c r="D1294" s="172"/>
      <c r="E1294" s="173" t="s">
        <v>106</v>
      </c>
      <c r="F1294" s="174"/>
      <c r="G1294" s="158"/>
    </row>
    <row r="1295" spans="1:8" ht="25.5" customHeight="1">
      <c r="A1295" s="10" t="s">
        <v>2290</v>
      </c>
      <c r="B1295" s="3" t="s">
        <v>2291</v>
      </c>
      <c r="C1295" s="171" t="s">
        <v>2196</v>
      </c>
      <c r="D1295" s="172"/>
      <c r="E1295" s="173" t="s">
        <v>106</v>
      </c>
      <c r="F1295" s="174"/>
      <c r="G1295" s="158"/>
    </row>
    <row r="1296" spans="1:8" ht="25.5" customHeight="1">
      <c r="A1296" s="10" t="s">
        <v>2292</v>
      </c>
      <c r="B1296" s="3" t="s">
        <v>2293</v>
      </c>
      <c r="C1296" s="171" t="s">
        <v>2196</v>
      </c>
      <c r="D1296" s="172"/>
      <c r="E1296" s="173" t="s">
        <v>106</v>
      </c>
      <c r="F1296" s="174"/>
      <c r="G1296" s="158"/>
    </row>
    <row r="1297" spans="1:7" ht="25.5" customHeight="1">
      <c r="A1297" s="10" t="s">
        <v>2294</v>
      </c>
      <c r="B1297" s="3" t="s">
        <v>2295</v>
      </c>
      <c r="C1297" s="171" t="s">
        <v>2196</v>
      </c>
      <c r="D1297" s="172"/>
      <c r="E1297" s="173" t="s">
        <v>106</v>
      </c>
      <c r="F1297" s="174"/>
      <c r="G1297" s="158"/>
    </row>
    <row r="1298" spans="1:7" ht="25.5" customHeight="1">
      <c r="A1298" s="10" t="s">
        <v>2296</v>
      </c>
      <c r="B1298" s="3" t="s">
        <v>2297</v>
      </c>
      <c r="C1298" s="171" t="s">
        <v>2196</v>
      </c>
      <c r="D1298" s="172"/>
      <c r="E1298" s="173" t="s">
        <v>106</v>
      </c>
      <c r="F1298" s="174"/>
      <c r="G1298" s="158"/>
    </row>
    <row r="1299" spans="1:7" ht="25.5" customHeight="1">
      <c r="A1299" s="10" t="s">
        <v>2298</v>
      </c>
      <c r="B1299" s="3" t="s">
        <v>2299</v>
      </c>
      <c r="C1299" s="171" t="s">
        <v>2196</v>
      </c>
      <c r="D1299" s="172"/>
      <c r="E1299" s="173" t="s">
        <v>106</v>
      </c>
      <c r="F1299" s="174"/>
      <c r="G1299" s="158"/>
    </row>
    <row r="1300" spans="1:7" ht="25.5" customHeight="1">
      <c r="A1300" s="10" t="s">
        <v>2300</v>
      </c>
      <c r="B1300" s="3" t="s">
        <v>2301</v>
      </c>
      <c r="C1300" s="171" t="s">
        <v>2196</v>
      </c>
      <c r="D1300" s="172"/>
      <c r="E1300" s="173" t="s">
        <v>106</v>
      </c>
      <c r="F1300" s="174"/>
      <c r="G1300" s="158"/>
    </row>
    <row r="1301" spans="1:7" ht="25.5" customHeight="1">
      <c r="A1301" s="10" t="s">
        <v>2302</v>
      </c>
      <c r="B1301" s="3" t="s">
        <v>2303</v>
      </c>
      <c r="C1301" s="171" t="s">
        <v>2196</v>
      </c>
      <c r="D1301" s="172"/>
      <c r="E1301" s="171" t="s">
        <v>106</v>
      </c>
      <c r="F1301" s="172"/>
      <c r="G1301" s="158"/>
    </row>
    <row r="1302" spans="1:7" ht="25.5" customHeight="1">
      <c r="A1302" s="10" t="s">
        <v>2304</v>
      </c>
      <c r="B1302" s="3" t="s">
        <v>2305</v>
      </c>
      <c r="C1302" s="171" t="s">
        <v>2196</v>
      </c>
      <c r="D1302" s="172"/>
      <c r="E1302" s="173" t="s">
        <v>106</v>
      </c>
      <c r="F1302" s="174"/>
      <c r="G1302" s="158"/>
    </row>
    <row r="1303" spans="1:7" ht="25.5" customHeight="1">
      <c r="A1303" s="10" t="s">
        <v>2306</v>
      </c>
      <c r="B1303" s="3" t="s">
        <v>2307</v>
      </c>
      <c r="C1303" s="171" t="s">
        <v>2196</v>
      </c>
      <c r="D1303" s="172"/>
      <c r="E1303" s="173" t="s">
        <v>106</v>
      </c>
      <c r="F1303" s="174"/>
      <c r="G1303" s="158"/>
    </row>
    <row r="1304" spans="1:7" ht="25.5" customHeight="1">
      <c r="A1304" s="13" t="s">
        <v>2308</v>
      </c>
      <c r="B1304" s="3" t="s">
        <v>2309</v>
      </c>
      <c r="C1304" s="157" t="s">
        <v>2196</v>
      </c>
      <c r="D1304" s="157"/>
      <c r="E1304" s="158" t="s">
        <v>106</v>
      </c>
      <c r="F1304" s="158"/>
      <c r="G1304" s="158"/>
    </row>
    <row r="1305" spans="1:7" ht="25.5" customHeight="1">
      <c r="A1305" s="10" t="s">
        <v>2310</v>
      </c>
      <c r="B1305" s="3" t="s">
        <v>2311</v>
      </c>
      <c r="C1305" s="171" t="s">
        <v>2196</v>
      </c>
      <c r="D1305" s="172"/>
      <c r="E1305" s="173" t="s">
        <v>106</v>
      </c>
      <c r="F1305" s="174"/>
      <c r="G1305" s="158"/>
    </row>
    <row r="1306" spans="1:7" ht="25.5" customHeight="1">
      <c r="A1306" s="10" t="s">
        <v>2312</v>
      </c>
      <c r="B1306" s="3" t="s">
        <v>2313</v>
      </c>
      <c r="C1306" s="171" t="s">
        <v>2196</v>
      </c>
      <c r="D1306" s="172"/>
      <c r="E1306" s="173" t="s">
        <v>106</v>
      </c>
      <c r="F1306" s="174"/>
      <c r="G1306" s="158"/>
    </row>
    <row r="1307" spans="1:7" ht="25.5" customHeight="1">
      <c r="A1307" s="10" t="s">
        <v>2314</v>
      </c>
      <c r="B1307" s="3" t="s">
        <v>2315</v>
      </c>
      <c r="C1307" s="171" t="s">
        <v>2196</v>
      </c>
      <c r="D1307" s="172"/>
      <c r="E1307" s="173" t="s">
        <v>106</v>
      </c>
      <c r="F1307" s="174"/>
      <c r="G1307" s="158"/>
    </row>
    <row r="1308" spans="1:7" ht="25.5" customHeight="1">
      <c r="A1308" s="10" t="s">
        <v>2316</v>
      </c>
      <c r="B1308" s="3" t="s">
        <v>2317</v>
      </c>
      <c r="C1308" s="171" t="s">
        <v>2196</v>
      </c>
      <c r="D1308" s="172"/>
      <c r="E1308" s="173" t="s">
        <v>106</v>
      </c>
      <c r="F1308" s="174"/>
      <c r="G1308" s="158"/>
    </row>
    <row r="1309" spans="1:7" ht="25.5" customHeight="1">
      <c r="A1309" s="10" t="s">
        <v>2318</v>
      </c>
      <c r="B1309" s="3" t="s">
        <v>2319</v>
      </c>
      <c r="C1309" s="171" t="s">
        <v>2196</v>
      </c>
      <c r="D1309" s="172"/>
      <c r="E1309" s="173" t="s">
        <v>407</v>
      </c>
      <c r="F1309" s="174"/>
      <c r="G1309" s="158"/>
    </row>
    <row r="1310" spans="1:7" ht="25.5" customHeight="1">
      <c r="A1310" s="10" t="s">
        <v>2320</v>
      </c>
      <c r="B1310" s="3" t="s">
        <v>2321</v>
      </c>
      <c r="C1310" s="171" t="s">
        <v>2196</v>
      </c>
      <c r="D1310" s="172"/>
      <c r="E1310" s="173" t="s">
        <v>106</v>
      </c>
      <c r="F1310" s="174"/>
      <c r="G1310" s="158"/>
    </row>
    <row r="1311" spans="1:7" ht="25.5" customHeight="1">
      <c r="A1311" s="10" t="s">
        <v>2322</v>
      </c>
      <c r="B1311" s="3" t="s">
        <v>2323</v>
      </c>
      <c r="C1311" s="171" t="s">
        <v>2196</v>
      </c>
      <c r="D1311" s="172"/>
      <c r="E1311" s="173" t="s">
        <v>407</v>
      </c>
      <c r="F1311" s="174"/>
      <c r="G1311" s="158"/>
    </row>
    <row r="1312" spans="1:7" ht="25.5" customHeight="1">
      <c r="A1312" s="10" t="s">
        <v>2324</v>
      </c>
      <c r="B1312" s="3" t="s">
        <v>2325</v>
      </c>
      <c r="C1312" s="171" t="s">
        <v>2196</v>
      </c>
      <c r="D1312" s="172"/>
      <c r="E1312" s="173" t="s">
        <v>106</v>
      </c>
      <c r="F1312" s="174"/>
      <c r="G1312" s="158"/>
    </row>
    <row r="1313" spans="1:7" ht="25.5" customHeight="1">
      <c r="A1313" s="10" t="s">
        <v>2326</v>
      </c>
      <c r="B1313" s="3" t="s">
        <v>2327</v>
      </c>
      <c r="C1313" s="171" t="s">
        <v>2196</v>
      </c>
      <c r="D1313" s="172"/>
      <c r="E1313" s="173" t="s">
        <v>106</v>
      </c>
      <c r="F1313" s="174"/>
      <c r="G1313" s="158"/>
    </row>
    <row r="1314" spans="1:7" ht="25.5" customHeight="1">
      <c r="A1314" s="13" t="s">
        <v>2328</v>
      </c>
      <c r="B1314" s="3" t="s">
        <v>2329</v>
      </c>
      <c r="C1314" s="157" t="s">
        <v>2196</v>
      </c>
      <c r="D1314" s="157" t="s">
        <v>106</v>
      </c>
      <c r="E1314" s="158" t="s">
        <v>106</v>
      </c>
      <c r="F1314" s="158"/>
      <c r="G1314" s="158"/>
    </row>
    <row r="1315" spans="1:7" ht="25.5" customHeight="1">
      <c r="A1315" s="10" t="s">
        <v>2330</v>
      </c>
      <c r="B1315" s="3" t="s">
        <v>2331</v>
      </c>
      <c r="C1315" s="171" t="s">
        <v>2196</v>
      </c>
      <c r="D1315" s="172"/>
      <c r="E1315" s="173" t="s">
        <v>106</v>
      </c>
      <c r="F1315" s="174"/>
      <c r="G1315" s="158"/>
    </row>
    <row r="1316" spans="1:7" ht="25.5" customHeight="1">
      <c r="A1316" s="10" t="s">
        <v>2332</v>
      </c>
      <c r="B1316" s="3" t="s">
        <v>2333</v>
      </c>
      <c r="C1316" s="171" t="s">
        <v>2196</v>
      </c>
      <c r="D1316" s="172"/>
      <c r="E1316" s="173" t="s">
        <v>106</v>
      </c>
      <c r="F1316" s="174"/>
      <c r="G1316" s="158"/>
    </row>
    <row r="1317" spans="1:7" ht="25.5" customHeight="1">
      <c r="A1317" s="10" t="s">
        <v>2334</v>
      </c>
      <c r="B1317" s="3" t="s">
        <v>2335</v>
      </c>
      <c r="C1317" s="171" t="s">
        <v>2196</v>
      </c>
      <c r="D1317" s="172"/>
      <c r="E1317" s="173" t="s">
        <v>106</v>
      </c>
      <c r="F1317" s="174"/>
      <c r="G1317" s="158"/>
    </row>
    <row r="1318" spans="1:7" ht="25.5" customHeight="1">
      <c r="A1318" s="10" t="s">
        <v>2336</v>
      </c>
      <c r="B1318" s="3" t="s">
        <v>2337</v>
      </c>
      <c r="C1318" s="171" t="s">
        <v>2196</v>
      </c>
      <c r="D1318" s="172"/>
      <c r="E1318" s="173" t="s">
        <v>106</v>
      </c>
      <c r="F1318" s="174"/>
      <c r="G1318" s="158"/>
    </row>
    <row r="1319" spans="1:7" ht="25.5" customHeight="1">
      <c r="A1319" s="10" t="s">
        <v>2338</v>
      </c>
      <c r="B1319" s="3" t="s">
        <v>2339</v>
      </c>
      <c r="C1319" s="171" t="s">
        <v>2196</v>
      </c>
      <c r="D1319" s="172"/>
      <c r="E1319" s="173" t="s">
        <v>106</v>
      </c>
      <c r="F1319" s="174"/>
      <c r="G1319" s="158"/>
    </row>
    <row r="1320" spans="1:7" ht="25.5" customHeight="1">
      <c r="A1320" s="10" t="s">
        <v>2340</v>
      </c>
      <c r="B1320" s="3" t="s">
        <v>2341</v>
      </c>
      <c r="C1320" s="171" t="s">
        <v>2196</v>
      </c>
      <c r="D1320" s="172"/>
      <c r="E1320" s="173" t="s">
        <v>106</v>
      </c>
      <c r="F1320" s="174"/>
      <c r="G1320" s="158"/>
    </row>
    <row r="1321" spans="1:7" ht="25.5" customHeight="1">
      <c r="A1321" s="10" t="s">
        <v>2342</v>
      </c>
      <c r="B1321" s="3" t="s">
        <v>2343</v>
      </c>
      <c r="C1321" s="171" t="s">
        <v>2196</v>
      </c>
      <c r="D1321" s="172"/>
      <c r="E1321" s="173" t="s">
        <v>106</v>
      </c>
      <c r="F1321" s="174"/>
      <c r="G1321" s="158"/>
    </row>
    <row r="1322" spans="1:7" ht="25.5" customHeight="1">
      <c r="A1322" s="10" t="s">
        <v>2344</v>
      </c>
      <c r="B1322" s="3" t="s">
        <v>2345</v>
      </c>
      <c r="C1322" s="171" t="s">
        <v>2196</v>
      </c>
      <c r="D1322" s="172"/>
      <c r="E1322" s="173" t="s">
        <v>106</v>
      </c>
      <c r="F1322" s="174"/>
      <c r="G1322" s="158"/>
    </row>
    <row r="1323" spans="1:7" ht="25.5" customHeight="1">
      <c r="A1323" s="10" t="s">
        <v>2346</v>
      </c>
      <c r="B1323" s="3" t="s">
        <v>2347</v>
      </c>
      <c r="C1323" s="171" t="s">
        <v>2196</v>
      </c>
      <c r="D1323" s="172"/>
      <c r="E1323" s="173" t="s">
        <v>106</v>
      </c>
      <c r="F1323" s="174"/>
      <c r="G1323" s="158"/>
    </row>
    <row r="1324" spans="1:7" ht="25.5" customHeight="1">
      <c r="A1324" s="10" t="s">
        <v>2348</v>
      </c>
      <c r="B1324" s="3" t="s">
        <v>2349</v>
      </c>
      <c r="C1324" s="171" t="s">
        <v>2196</v>
      </c>
      <c r="D1324" s="172"/>
      <c r="E1324" s="173" t="s">
        <v>106</v>
      </c>
      <c r="F1324" s="174"/>
      <c r="G1324" s="158"/>
    </row>
    <row r="1325" spans="1:7" ht="25.5" customHeight="1">
      <c r="A1325" s="10" t="s">
        <v>2350</v>
      </c>
      <c r="B1325" s="3" t="s">
        <v>2351</v>
      </c>
      <c r="C1325" s="171" t="s">
        <v>2196</v>
      </c>
      <c r="D1325" s="172"/>
      <c r="E1325" s="173" t="s">
        <v>106</v>
      </c>
      <c r="F1325" s="174"/>
      <c r="G1325" s="158"/>
    </row>
    <row r="1326" spans="1:7" ht="25.5" customHeight="1">
      <c r="A1326" s="10" t="s">
        <v>2352</v>
      </c>
      <c r="B1326" s="3" t="s">
        <v>2353</v>
      </c>
      <c r="C1326" s="171" t="s">
        <v>2196</v>
      </c>
      <c r="D1326" s="172"/>
      <c r="E1326" s="173" t="s">
        <v>106</v>
      </c>
      <c r="F1326" s="174"/>
      <c r="G1326" s="158"/>
    </row>
    <row r="1327" spans="1:7" ht="25.5" customHeight="1">
      <c r="A1327" s="10" t="s">
        <v>2354</v>
      </c>
      <c r="B1327" s="3" t="s">
        <v>2355</v>
      </c>
      <c r="C1327" s="171" t="s">
        <v>2196</v>
      </c>
      <c r="D1327" s="172"/>
      <c r="E1327" s="173" t="s">
        <v>106</v>
      </c>
      <c r="F1327" s="174"/>
      <c r="G1327" s="158"/>
    </row>
    <row r="1328" spans="1:7" ht="25.5" customHeight="1">
      <c r="A1328" s="13" t="s">
        <v>2356</v>
      </c>
      <c r="B1328" s="3" t="s">
        <v>2357</v>
      </c>
      <c r="C1328" s="157" t="s">
        <v>2196</v>
      </c>
      <c r="D1328" s="157" t="s">
        <v>106</v>
      </c>
      <c r="E1328" s="158" t="s">
        <v>106</v>
      </c>
      <c r="F1328" s="158"/>
      <c r="G1328" s="158"/>
    </row>
    <row r="1329" spans="1:7" ht="25.5" customHeight="1">
      <c r="A1329" s="13" t="s">
        <v>2358</v>
      </c>
      <c r="B1329" s="3" t="s">
        <v>2359</v>
      </c>
      <c r="C1329" s="157" t="s">
        <v>2196</v>
      </c>
      <c r="D1329" s="157" t="s">
        <v>106</v>
      </c>
      <c r="E1329" s="158" t="s">
        <v>106</v>
      </c>
      <c r="F1329" s="158"/>
      <c r="G1329" s="158"/>
    </row>
    <row r="1330" spans="1:7" ht="25.5" customHeight="1">
      <c r="A1330" s="10" t="s">
        <v>2360</v>
      </c>
      <c r="B1330" s="3" t="s">
        <v>2361</v>
      </c>
      <c r="C1330" s="171" t="s">
        <v>2196</v>
      </c>
      <c r="D1330" s="172"/>
      <c r="E1330" s="173" t="s">
        <v>407</v>
      </c>
      <c r="F1330" s="174"/>
      <c r="G1330" s="158"/>
    </row>
    <row r="1331" spans="1:7" ht="25.5" customHeight="1">
      <c r="A1331" s="10" t="s">
        <v>2362</v>
      </c>
      <c r="B1331" s="3" t="s">
        <v>2363</v>
      </c>
      <c r="C1331" s="171" t="s">
        <v>2196</v>
      </c>
      <c r="D1331" s="172"/>
      <c r="E1331" s="173" t="s">
        <v>106</v>
      </c>
      <c r="F1331" s="174"/>
      <c r="G1331" s="158"/>
    </row>
    <row r="1332" spans="1:7" ht="25.5" customHeight="1">
      <c r="A1332" s="10" t="s">
        <v>2364</v>
      </c>
      <c r="B1332" s="3" t="s">
        <v>2365</v>
      </c>
      <c r="C1332" s="171" t="s">
        <v>2196</v>
      </c>
      <c r="D1332" s="172"/>
      <c r="E1332" s="173" t="s">
        <v>106</v>
      </c>
      <c r="F1332" s="174"/>
      <c r="G1332" s="158"/>
    </row>
    <row r="1333" spans="1:7" ht="25.5" customHeight="1">
      <c r="A1333" s="13" t="s">
        <v>2366</v>
      </c>
      <c r="B1333" s="3" t="s">
        <v>2367</v>
      </c>
      <c r="C1333" s="157" t="s">
        <v>2196</v>
      </c>
      <c r="D1333" s="157"/>
      <c r="E1333" s="158" t="s">
        <v>106</v>
      </c>
      <c r="F1333" s="158"/>
      <c r="G1333" s="158"/>
    </row>
    <row r="1334" spans="1:7" ht="25.5" customHeight="1">
      <c r="A1334" s="10" t="s">
        <v>2368</v>
      </c>
      <c r="B1334" s="3" t="s">
        <v>2369</v>
      </c>
      <c r="C1334" s="171" t="s">
        <v>2196</v>
      </c>
      <c r="D1334" s="172"/>
      <c r="E1334" s="173" t="s">
        <v>106</v>
      </c>
      <c r="F1334" s="174"/>
      <c r="G1334" s="158"/>
    </row>
    <row r="1335" spans="1:7" ht="25.5" customHeight="1">
      <c r="A1335" s="10" t="s">
        <v>2366</v>
      </c>
      <c r="B1335" s="3" t="s">
        <v>2367</v>
      </c>
      <c r="C1335" s="171" t="s">
        <v>2196</v>
      </c>
      <c r="D1335" s="172"/>
      <c r="E1335" s="173" t="s">
        <v>106</v>
      </c>
      <c r="F1335" s="174"/>
      <c r="G1335" s="158"/>
    </row>
    <row r="1336" spans="1:7" ht="25.5" customHeight="1">
      <c r="A1336" s="10" t="s">
        <v>2370</v>
      </c>
      <c r="B1336" s="3" t="s">
        <v>2371</v>
      </c>
      <c r="C1336" s="171" t="s">
        <v>2196</v>
      </c>
      <c r="D1336" s="172"/>
      <c r="E1336" s="173" t="s">
        <v>106</v>
      </c>
      <c r="F1336" s="174"/>
      <c r="G1336" s="158"/>
    </row>
    <row r="1337" spans="1:7" ht="25.5" customHeight="1">
      <c r="A1337" s="10" t="s">
        <v>2372</v>
      </c>
      <c r="B1337" s="3" t="s">
        <v>2373</v>
      </c>
      <c r="C1337" s="171" t="s">
        <v>2196</v>
      </c>
      <c r="D1337" s="172"/>
      <c r="E1337" s="173" t="s">
        <v>106</v>
      </c>
      <c r="F1337" s="174"/>
      <c r="G1337" s="158"/>
    </row>
    <row r="1338" spans="1:7" ht="25.5" customHeight="1">
      <c r="A1338" s="10" t="s">
        <v>2374</v>
      </c>
      <c r="B1338" s="3" t="s">
        <v>2375</v>
      </c>
      <c r="C1338" s="171" t="s">
        <v>2196</v>
      </c>
      <c r="D1338" s="172"/>
      <c r="E1338" s="173" t="s">
        <v>106</v>
      </c>
      <c r="F1338" s="174"/>
      <c r="G1338" s="158"/>
    </row>
    <row r="1339" spans="1:7" ht="25.5" customHeight="1">
      <c r="A1339" s="10" t="s">
        <v>2376</v>
      </c>
      <c r="B1339" s="3" t="s">
        <v>2377</v>
      </c>
      <c r="C1339" s="171" t="s">
        <v>2196</v>
      </c>
      <c r="D1339" s="172"/>
      <c r="E1339" s="173" t="s">
        <v>106</v>
      </c>
      <c r="F1339" s="174"/>
      <c r="G1339" s="158"/>
    </row>
    <row r="1340" spans="1:7" ht="25.5" customHeight="1">
      <c r="A1340" s="10" t="s">
        <v>2378</v>
      </c>
      <c r="B1340" s="3" t="s">
        <v>2379</v>
      </c>
      <c r="C1340" s="171" t="s">
        <v>2196</v>
      </c>
      <c r="D1340" s="172"/>
      <c r="E1340" s="173" t="s">
        <v>106</v>
      </c>
      <c r="F1340" s="174"/>
      <c r="G1340" s="158"/>
    </row>
    <row r="1341" spans="1:7" ht="25.5" customHeight="1">
      <c r="A1341" s="10" t="s">
        <v>2380</v>
      </c>
      <c r="B1341" s="3" t="s">
        <v>2381</v>
      </c>
      <c r="C1341" s="171" t="s">
        <v>2196</v>
      </c>
      <c r="D1341" s="172"/>
      <c r="E1341" s="173" t="s">
        <v>106</v>
      </c>
      <c r="F1341" s="174"/>
      <c r="G1341" s="158"/>
    </row>
    <row r="1342" spans="1:7" ht="25.5" customHeight="1">
      <c r="A1342" s="10" t="s">
        <v>2382</v>
      </c>
      <c r="B1342" s="3" t="s">
        <v>2383</v>
      </c>
      <c r="C1342" s="171" t="s">
        <v>2196</v>
      </c>
      <c r="D1342" s="172"/>
      <c r="E1342" s="173" t="s">
        <v>106</v>
      </c>
      <c r="F1342" s="174"/>
      <c r="G1342" s="158"/>
    </row>
    <row r="1343" spans="1:7" ht="25.5" customHeight="1">
      <c r="A1343" s="13" t="s">
        <v>2384</v>
      </c>
      <c r="B1343" s="3" t="s">
        <v>2385</v>
      </c>
      <c r="C1343" s="157" t="s">
        <v>2196</v>
      </c>
      <c r="D1343" s="157" t="s">
        <v>106</v>
      </c>
      <c r="E1343" s="158" t="s">
        <v>106</v>
      </c>
      <c r="F1343" s="158"/>
      <c r="G1343" s="158"/>
    </row>
    <row r="1344" spans="1:7" ht="25.5" customHeight="1">
      <c r="A1344" s="10" t="s">
        <v>2386</v>
      </c>
      <c r="B1344" s="3" t="s">
        <v>2387</v>
      </c>
      <c r="C1344" s="171" t="s">
        <v>2196</v>
      </c>
      <c r="D1344" s="172"/>
      <c r="E1344" s="173" t="s">
        <v>106</v>
      </c>
      <c r="F1344" s="174"/>
      <c r="G1344" s="158"/>
    </row>
    <row r="1345" spans="1:8" ht="25.5" customHeight="1">
      <c r="A1345" s="10" t="s">
        <v>2388</v>
      </c>
      <c r="B1345" s="3" t="s">
        <v>2389</v>
      </c>
      <c r="C1345" s="171" t="s">
        <v>2196</v>
      </c>
      <c r="D1345" s="172"/>
      <c r="E1345" s="173" t="s">
        <v>106</v>
      </c>
      <c r="F1345" s="174"/>
      <c r="G1345" s="158"/>
    </row>
    <row r="1346" spans="1:8" ht="25.5" customHeight="1">
      <c r="A1346" s="13" t="s">
        <v>2390</v>
      </c>
      <c r="B1346" s="3" t="s">
        <v>2391</v>
      </c>
      <c r="C1346" s="157" t="s">
        <v>2196</v>
      </c>
      <c r="D1346" s="157"/>
      <c r="E1346" s="158" t="s">
        <v>106</v>
      </c>
      <c r="F1346" s="158"/>
      <c r="G1346" s="158"/>
    </row>
    <row r="1347" spans="1:8" ht="25.5" customHeight="1">
      <c r="A1347" s="10" t="s">
        <v>2392</v>
      </c>
      <c r="B1347" s="3" t="s">
        <v>2393</v>
      </c>
      <c r="C1347" s="171" t="s">
        <v>2196</v>
      </c>
      <c r="D1347" s="172"/>
      <c r="E1347" s="173" t="s">
        <v>106</v>
      </c>
      <c r="F1347" s="174"/>
      <c r="G1347" s="158"/>
    </row>
    <row r="1348" spans="1:8" ht="25.5" customHeight="1">
      <c r="A1348" s="10" t="s">
        <v>2390</v>
      </c>
      <c r="B1348" s="3" t="s">
        <v>2391</v>
      </c>
      <c r="C1348" s="171" t="s">
        <v>2196</v>
      </c>
      <c r="D1348" s="172"/>
      <c r="E1348" s="173" t="s">
        <v>106</v>
      </c>
      <c r="F1348" s="174"/>
      <c r="G1348" s="158"/>
    </row>
    <row r="1349" spans="1:8" ht="25.5" customHeight="1">
      <c r="A1349" s="13" t="s">
        <v>2394</v>
      </c>
      <c r="B1349" s="3" t="s">
        <v>2395</v>
      </c>
      <c r="C1349" s="157" t="s">
        <v>2196</v>
      </c>
      <c r="D1349" s="157"/>
      <c r="E1349" s="158" t="s">
        <v>106</v>
      </c>
      <c r="F1349" s="158"/>
      <c r="G1349" s="158"/>
    </row>
    <row r="1350" spans="1:8" ht="25.5" customHeight="1">
      <c r="A1350" s="13" t="s">
        <v>2396</v>
      </c>
      <c r="B1350" s="3" t="s">
        <v>2397</v>
      </c>
      <c r="C1350" s="157" t="s">
        <v>2196</v>
      </c>
      <c r="D1350" s="157"/>
      <c r="E1350" s="158" t="s">
        <v>106</v>
      </c>
      <c r="F1350" s="158"/>
      <c r="G1350" s="158"/>
    </row>
    <row r="1351" spans="1:8" ht="25.5" customHeight="1">
      <c r="A1351" s="13" t="s">
        <v>2398</v>
      </c>
      <c r="B1351" s="3" t="s">
        <v>2399</v>
      </c>
      <c r="C1351" s="157" t="s">
        <v>2196</v>
      </c>
      <c r="D1351" s="157"/>
      <c r="E1351" s="158" t="s">
        <v>106</v>
      </c>
      <c r="F1351" s="158"/>
      <c r="G1351" s="158"/>
    </row>
    <row r="1352" spans="1:8" ht="25.5" customHeight="1">
      <c r="A1352" s="47" t="s">
        <v>3</v>
      </c>
      <c r="B1352" s="135" t="s">
        <v>2400</v>
      </c>
      <c r="C1352" s="135"/>
      <c r="D1352" s="135"/>
      <c r="E1352" s="4" t="s">
        <v>5</v>
      </c>
      <c r="F1352" s="12">
        <v>89430</v>
      </c>
      <c r="G1352" s="135" t="s">
        <v>1</v>
      </c>
      <c r="H1352" s="136" t="s">
        <v>2401</v>
      </c>
    </row>
    <row r="1353" spans="1:8" ht="25.5" customHeight="1">
      <c r="A1353" s="47" t="s">
        <v>6</v>
      </c>
      <c r="B1353" s="135" t="s">
        <v>2402</v>
      </c>
      <c r="C1353" s="135"/>
      <c r="D1353" s="135"/>
      <c r="E1353" s="175" t="s">
        <v>2193</v>
      </c>
      <c r="F1353" s="176"/>
      <c r="G1353" s="135"/>
      <c r="H1353" s="136"/>
    </row>
    <row r="1354" spans="1:8" ht="25.5" customHeight="1">
      <c r="A1354" s="170" t="s">
        <v>9</v>
      </c>
      <c r="B1354" s="135" t="s">
        <v>10</v>
      </c>
      <c r="C1354" s="159" t="s">
        <v>11</v>
      </c>
      <c r="D1354" s="160"/>
      <c r="E1354" s="163" t="s">
        <v>12</v>
      </c>
      <c r="F1354" s="164"/>
      <c r="G1354" s="135"/>
      <c r="H1354" s="136"/>
    </row>
    <row r="1355" spans="1:8" ht="25.5" customHeight="1">
      <c r="A1355" s="170"/>
      <c r="B1355" s="135"/>
      <c r="C1355" s="161"/>
      <c r="D1355" s="162"/>
      <c r="E1355" s="165"/>
      <c r="F1355" s="166"/>
      <c r="G1355" s="135"/>
      <c r="H1355" s="136"/>
    </row>
    <row r="1356" spans="1:8" ht="25.5" customHeight="1">
      <c r="A1356" s="13" t="s">
        <v>2403</v>
      </c>
      <c r="B1356" s="3" t="s">
        <v>2404</v>
      </c>
      <c r="C1356" s="171" t="s">
        <v>2196</v>
      </c>
      <c r="D1356" s="172"/>
      <c r="E1356" s="173" t="s">
        <v>267</v>
      </c>
      <c r="F1356" s="174"/>
      <c r="G1356" s="158">
        <f>COUNTA(A1356:A1360)</f>
        <v>5</v>
      </c>
    </row>
    <row r="1357" spans="1:8" ht="25.5" customHeight="1">
      <c r="A1357" s="13" t="s">
        <v>2405</v>
      </c>
      <c r="B1357" s="3" t="s">
        <v>2406</v>
      </c>
      <c r="C1357" s="171" t="s">
        <v>2196</v>
      </c>
      <c r="D1357" s="172"/>
      <c r="E1357" s="173" t="s">
        <v>267</v>
      </c>
      <c r="F1357" s="174"/>
      <c r="G1357" s="158"/>
    </row>
    <row r="1358" spans="1:8" ht="25.5" customHeight="1">
      <c r="A1358" s="13" t="s">
        <v>2407</v>
      </c>
      <c r="B1358" s="3" t="s">
        <v>2408</v>
      </c>
      <c r="C1358" s="171" t="s">
        <v>2196</v>
      </c>
      <c r="D1358" s="172"/>
      <c r="E1358" s="173" t="s">
        <v>267</v>
      </c>
      <c r="F1358" s="174"/>
      <c r="G1358" s="158"/>
    </row>
    <row r="1359" spans="1:8" ht="25.5" customHeight="1">
      <c r="A1359" s="13" t="s">
        <v>2409</v>
      </c>
      <c r="B1359" s="3" t="s">
        <v>2410</v>
      </c>
      <c r="C1359" s="171" t="s">
        <v>2196</v>
      </c>
      <c r="D1359" s="172"/>
      <c r="E1359" s="173" t="s">
        <v>267</v>
      </c>
      <c r="F1359" s="174"/>
      <c r="G1359" s="158"/>
    </row>
    <row r="1360" spans="1:8" ht="25.5" customHeight="1">
      <c r="A1360" s="13" t="s">
        <v>2411</v>
      </c>
      <c r="B1360" s="3" t="s">
        <v>2412</v>
      </c>
      <c r="C1360" s="171" t="s">
        <v>2196</v>
      </c>
      <c r="D1360" s="172"/>
      <c r="E1360" s="173" t="s">
        <v>267</v>
      </c>
      <c r="F1360" s="174"/>
      <c r="G1360" s="158"/>
    </row>
    <row r="1361" spans="1:8" ht="25.5" customHeight="1">
      <c r="A1361" s="4" t="s">
        <v>3</v>
      </c>
      <c r="B1361" s="135" t="s">
        <v>2413</v>
      </c>
      <c r="C1361" s="135"/>
      <c r="D1361" s="135"/>
      <c r="E1361" s="4" t="s">
        <v>5</v>
      </c>
      <c r="F1361" s="12">
        <v>70941</v>
      </c>
      <c r="G1361" s="135" t="s">
        <v>1</v>
      </c>
      <c r="H1361" s="136" t="s">
        <v>2414</v>
      </c>
    </row>
    <row r="1362" spans="1:8" ht="25.5" customHeight="1">
      <c r="A1362" s="4" t="s">
        <v>6</v>
      </c>
      <c r="B1362" s="135" t="s">
        <v>2415</v>
      </c>
      <c r="C1362" s="135"/>
      <c r="D1362" s="135"/>
      <c r="E1362" s="175" t="s">
        <v>2193</v>
      </c>
      <c r="F1362" s="176"/>
      <c r="G1362" s="135"/>
      <c r="H1362" s="136"/>
    </row>
    <row r="1363" spans="1:8" ht="25.5" customHeight="1">
      <c r="A1363" s="137" t="s">
        <v>9</v>
      </c>
      <c r="B1363" s="137" t="s">
        <v>10</v>
      </c>
      <c r="C1363" s="159" t="s">
        <v>11</v>
      </c>
      <c r="D1363" s="160"/>
      <c r="E1363" s="163" t="s">
        <v>12</v>
      </c>
      <c r="F1363" s="164"/>
      <c r="G1363" s="135"/>
      <c r="H1363" s="136"/>
    </row>
    <row r="1364" spans="1:8" ht="25.5" customHeight="1">
      <c r="A1364" s="137"/>
      <c r="B1364" s="137"/>
      <c r="C1364" s="161"/>
      <c r="D1364" s="162"/>
      <c r="E1364" s="165"/>
      <c r="F1364" s="166"/>
      <c r="G1364" s="135"/>
      <c r="H1364" s="136"/>
    </row>
    <row r="1365" spans="1:8" ht="25.5" customHeight="1">
      <c r="A1365" s="13" t="s">
        <v>2894</v>
      </c>
      <c r="B1365" s="22" t="s">
        <v>2417</v>
      </c>
      <c r="C1365" s="171" t="s">
        <v>2196</v>
      </c>
      <c r="D1365" s="172"/>
      <c r="E1365" s="173" t="s">
        <v>46</v>
      </c>
      <c r="F1365" s="174"/>
      <c r="G1365" s="158">
        <f>COUNTA(A1365:A1399)</f>
        <v>35</v>
      </c>
    </row>
    <row r="1366" spans="1:8" ht="25.5" customHeight="1">
      <c r="A1366" s="13" t="s">
        <v>2894</v>
      </c>
      <c r="B1366" s="22" t="s">
        <v>2419</v>
      </c>
      <c r="C1366" s="171" t="s">
        <v>2196</v>
      </c>
      <c r="D1366" s="172"/>
      <c r="E1366" s="173" t="s">
        <v>46</v>
      </c>
      <c r="F1366" s="174"/>
      <c r="G1366" s="158"/>
    </row>
    <row r="1367" spans="1:8" ht="25.5" customHeight="1">
      <c r="A1367" s="13" t="s">
        <v>2894</v>
      </c>
      <c r="B1367" s="22" t="s">
        <v>2421</v>
      </c>
      <c r="C1367" s="171" t="s">
        <v>2196</v>
      </c>
      <c r="D1367" s="172"/>
      <c r="E1367" s="173" t="s">
        <v>46</v>
      </c>
      <c r="F1367" s="174"/>
      <c r="G1367" s="158"/>
    </row>
    <row r="1368" spans="1:8" ht="25.5" customHeight="1">
      <c r="A1368" s="13" t="s">
        <v>2894</v>
      </c>
      <c r="B1368" s="22" t="s">
        <v>2423</v>
      </c>
      <c r="C1368" s="171" t="s">
        <v>2196</v>
      </c>
      <c r="D1368" s="172"/>
      <c r="E1368" s="173" t="s">
        <v>46</v>
      </c>
      <c r="F1368" s="174"/>
      <c r="G1368" s="158"/>
    </row>
    <row r="1369" spans="1:8" ht="25.5" customHeight="1">
      <c r="A1369" s="13" t="s">
        <v>2894</v>
      </c>
      <c r="B1369" s="22" t="s">
        <v>2425</v>
      </c>
      <c r="C1369" s="171" t="s">
        <v>2196</v>
      </c>
      <c r="D1369" s="172"/>
      <c r="E1369" s="173" t="s">
        <v>46</v>
      </c>
      <c r="F1369" s="174"/>
      <c r="G1369" s="158"/>
    </row>
    <row r="1370" spans="1:8" ht="25.5" customHeight="1">
      <c r="A1370" s="13" t="s">
        <v>2894</v>
      </c>
      <c r="B1370" s="22" t="s">
        <v>2427</v>
      </c>
      <c r="C1370" s="171" t="s">
        <v>2196</v>
      </c>
      <c r="D1370" s="172"/>
      <c r="E1370" s="173" t="s">
        <v>46</v>
      </c>
      <c r="F1370" s="174"/>
      <c r="G1370" s="158"/>
    </row>
    <row r="1371" spans="1:8" ht="25.5" customHeight="1">
      <c r="A1371" s="13" t="s">
        <v>2894</v>
      </c>
      <c r="B1371" s="22" t="s">
        <v>2429</v>
      </c>
      <c r="C1371" s="171" t="s">
        <v>2196</v>
      </c>
      <c r="D1371" s="172"/>
      <c r="E1371" s="173" t="s">
        <v>46</v>
      </c>
      <c r="F1371" s="174"/>
      <c r="G1371" s="158"/>
    </row>
    <row r="1372" spans="1:8" ht="25.5" customHeight="1">
      <c r="A1372" s="13" t="s">
        <v>2894</v>
      </c>
      <c r="B1372" s="22" t="s">
        <v>2431</v>
      </c>
      <c r="C1372" s="171" t="s">
        <v>2196</v>
      </c>
      <c r="D1372" s="172"/>
      <c r="E1372" s="173" t="s">
        <v>46</v>
      </c>
      <c r="F1372" s="174"/>
      <c r="G1372" s="158"/>
    </row>
    <row r="1373" spans="1:8" ht="25.5" customHeight="1">
      <c r="A1373" s="13" t="s">
        <v>2894</v>
      </c>
      <c r="B1373" s="22" t="s">
        <v>2433</v>
      </c>
      <c r="C1373" s="171" t="s">
        <v>2196</v>
      </c>
      <c r="D1373" s="172"/>
      <c r="E1373" s="173" t="s">
        <v>46</v>
      </c>
      <c r="F1373" s="174"/>
      <c r="G1373" s="158"/>
    </row>
    <row r="1374" spans="1:8" ht="25.5" customHeight="1">
      <c r="A1374" s="13" t="s">
        <v>2894</v>
      </c>
      <c r="B1374" s="22" t="s">
        <v>2435</v>
      </c>
      <c r="C1374" s="171" t="s">
        <v>2196</v>
      </c>
      <c r="D1374" s="172"/>
      <c r="E1374" s="173" t="s">
        <v>46</v>
      </c>
      <c r="F1374" s="174"/>
      <c r="G1374" s="158"/>
    </row>
    <row r="1375" spans="1:8" ht="25.5" customHeight="1">
      <c r="A1375" s="13" t="s">
        <v>2894</v>
      </c>
      <c r="B1375" s="22" t="s">
        <v>2437</v>
      </c>
      <c r="C1375" s="171" t="s">
        <v>2196</v>
      </c>
      <c r="D1375" s="172"/>
      <c r="E1375" s="173" t="s">
        <v>46</v>
      </c>
      <c r="F1375" s="174"/>
      <c r="G1375" s="158"/>
    </row>
    <row r="1376" spans="1:8" ht="25.5" customHeight="1">
      <c r="A1376" s="13" t="s">
        <v>2894</v>
      </c>
      <c r="B1376" s="3" t="s">
        <v>2439</v>
      </c>
      <c r="C1376" s="171" t="s">
        <v>2196</v>
      </c>
      <c r="D1376" s="172"/>
      <c r="E1376" s="173" t="s">
        <v>46</v>
      </c>
      <c r="F1376" s="174"/>
      <c r="G1376" s="158"/>
    </row>
    <row r="1377" spans="1:7" ht="25.5" customHeight="1">
      <c r="A1377" s="13" t="s">
        <v>2894</v>
      </c>
      <c r="B1377" s="3" t="s">
        <v>2441</v>
      </c>
      <c r="C1377" s="171" t="s">
        <v>2196</v>
      </c>
      <c r="D1377" s="172"/>
      <c r="E1377" s="173" t="s">
        <v>46</v>
      </c>
      <c r="F1377" s="174"/>
      <c r="G1377" s="158"/>
    </row>
    <row r="1378" spans="1:7" ht="25.5" customHeight="1">
      <c r="A1378" s="13" t="s">
        <v>2894</v>
      </c>
      <c r="B1378" s="3" t="s">
        <v>2443</v>
      </c>
      <c r="C1378" s="171" t="s">
        <v>2196</v>
      </c>
      <c r="D1378" s="172"/>
      <c r="E1378" s="173" t="s">
        <v>46</v>
      </c>
      <c r="F1378" s="174"/>
      <c r="G1378" s="158"/>
    </row>
    <row r="1379" spans="1:7" ht="25.5" customHeight="1">
      <c r="A1379" s="13" t="s">
        <v>2894</v>
      </c>
      <c r="B1379" s="3" t="s">
        <v>2445</v>
      </c>
      <c r="C1379" s="171" t="s">
        <v>2196</v>
      </c>
      <c r="D1379" s="172"/>
      <c r="E1379" s="173" t="s">
        <v>46</v>
      </c>
      <c r="F1379" s="174"/>
      <c r="G1379" s="158"/>
    </row>
    <row r="1380" spans="1:7" ht="25.5" customHeight="1">
      <c r="A1380" s="13" t="s">
        <v>2894</v>
      </c>
      <c r="B1380" s="3" t="s">
        <v>2447</v>
      </c>
      <c r="C1380" s="171" t="s">
        <v>2196</v>
      </c>
      <c r="D1380" s="172"/>
      <c r="E1380" s="173" t="s">
        <v>46</v>
      </c>
      <c r="F1380" s="174"/>
      <c r="G1380" s="158"/>
    </row>
    <row r="1381" spans="1:7" ht="25.5" customHeight="1">
      <c r="A1381" s="13" t="s">
        <v>2894</v>
      </c>
      <c r="B1381" s="3" t="s">
        <v>2449</v>
      </c>
      <c r="C1381" s="171" t="s">
        <v>2196</v>
      </c>
      <c r="D1381" s="172"/>
      <c r="E1381" s="173" t="s">
        <v>46</v>
      </c>
      <c r="F1381" s="174"/>
      <c r="G1381" s="158"/>
    </row>
    <row r="1382" spans="1:7" ht="25.5" customHeight="1">
      <c r="A1382" s="13" t="s">
        <v>2894</v>
      </c>
      <c r="B1382" s="22" t="s">
        <v>2451</v>
      </c>
      <c r="C1382" s="171" t="s">
        <v>2196</v>
      </c>
      <c r="D1382" s="172"/>
      <c r="E1382" s="173" t="s">
        <v>46</v>
      </c>
      <c r="F1382" s="174"/>
      <c r="G1382" s="158"/>
    </row>
    <row r="1383" spans="1:7" ht="25.5" customHeight="1">
      <c r="A1383" s="13" t="s">
        <v>2894</v>
      </c>
      <c r="B1383" s="22" t="s">
        <v>2453</v>
      </c>
      <c r="C1383" s="171" t="s">
        <v>2196</v>
      </c>
      <c r="D1383" s="172"/>
      <c r="E1383" s="173" t="s">
        <v>46</v>
      </c>
      <c r="F1383" s="174"/>
      <c r="G1383" s="158"/>
    </row>
    <row r="1384" spans="1:7" ht="25.5" customHeight="1">
      <c r="A1384" s="13" t="s">
        <v>2894</v>
      </c>
      <c r="B1384" s="22" t="s">
        <v>2455</v>
      </c>
      <c r="C1384" s="171" t="s">
        <v>2196</v>
      </c>
      <c r="D1384" s="172"/>
      <c r="E1384" s="173" t="s">
        <v>46</v>
      </c>
      <c r="F1384" s="174"/>
      <c r="G1384" s="158"/>
    </row>
    <row r="1385" spans="1:7" ht="25.5" customHeight="1">
      <c r="A1385" s="13" t="s">
        <v>2894</v>
      </c>
      <c r="B1385" s="22" t="s">
        <v>2457</v>
      </c>
      <c r="C1385" s="171" t="s">
        <v>2196</v>
      </c>
      <c r="D1385" s="172"/>
      <c r="E1385" s="173" t="s">
        <v>46</v>
      </c>
      <c r="F1385" s="174"/>
      <c r="G1385" s="158"/>
    </row>
    <row r="1386" spans="1:7" ht="25.5" customHeight="1">
      <c r="A1386" s="13" t="s">
        <v>2894</v>
      </c>
      <c r="B1386" s="22" t="s">
        <v>2459</v>
      </c>
      <c r="C1386" s="171" t="s">
        <v>2196</v>
      </c>
      <c r="D1386" s="172"/>
      <c r="E1386" s="173" t="s">
        <v>46</v>
      </c>
      <c r="F1386" s="174"/>
      <c r="G1386" s="158"/>
    </row>
    <row r="1387" spans="1:7" ht="25.5" customHeight="1">
      <c r="A1387" s="13" t="s">
        <v>2894</v>
      </c>
      <c r="B1387" s="22" t="s">
        <v>2461</v>
      </c>
      <c r="C1387" s="171" t="s">
        <v>2196</v>
      </c>
      <c r="D1387" s="172"/>
      <c r="E1387" s="173" t="s">
        <v>46</v>
      </c>
      <c r="F1387" s="174"/>
      <c r="G1387" s="158"/>
    </row>
    <row r="1388" spans="1:7" ht="25.5" customHeight="1">
      <c r="A1388" s="13" t="s">
        <v>2894</v>
      </c>
      <c r="B1388" s="22" t="s">
        <v>2463</v>
      </c>
      <c r="C1388" s="171" t="s">
        <v>2196</v>
      </c>
      <c r="D1388" s="172"/>
      <c r="E1388" s="173" t="s">
        <v>46</v>
      </c>
      <c r="F1388" s="174"/>
      <c r="G1388" s="158"/>
    </row>
    <row r="1389" spans="1:7" ht="25.5" customHeight="1">
      <c r="A1389" s="13" t="s">
        <v>2894</v>
      </c>
      <c r="B1389" s="22" t="s">
        <v>2465</v>
      </c>
      <c r="C1389" s="171" t="s">
        <v>2196</v>
      </c>
      <c r="D1389" s="172"/>
      <c r="E1389" s="173" t="s">
        <v>46</v>
      </c>
      <c r="F1389" s="174"/>
      <c r="G1389" s="158"/>
    </row>
    <row r="1390" spans="1:7" ht="25.5" customHeight="1">
      <c r="A1390" s="13" t="s">
        <v>2894</v>
      </c>
      <c r="B1390" s="22" t="s">
        <v>2467</v>
      </c>
      <c r="C1390" s="171" t="s">
        <v>2196</v>
      </c>
      <c r="D1390" s="172"/>
      <c r="E1390" s="173" t="s">
        <v>46</v>
      </c>
      <c r="F1390" s="174"/>
      <c r="G1390" s="158"/>
    </row>
    <row r="1391" spans="1:7" ht="25.5" customHeight="1">
      <c r="A1391" s="13" t="s">
        <v>2894</v>
      </c>
      <c r="B1391" s="22" t="s">
        <v>2469</v>
      </c>
      <c r="C1391" s="171" t="s">
        <v>2196</v>
      </c>
      <c r="D1391" s="172"/>
      <c r="E1391" s="173" t="s">
        <v>46</v>
      </c>
      <c r="F1391" s="174"/>
      <c r="G1391" s="158"/>
    </row>
    <row r="1392" spans="1:7" ht="25.5" customHeight="1">
      <c r="A1392" s="13" t="s">
        <v>2894</v>
      </c>
      <c r="B1392" s="22" t="s">
        <v>2471</v>
      </c>
      <c r="C1392" s="171" t="s">
        <v>2196</v>
      </c>
      <c r="D1392" s="172"/>
      <c r="E1392" s="173" t="s">
        <v>46</v>
      </c>
      <c r="F1392" s="174"/>
      <c r="G1392" s="158"/>
    </row>
    <row r="1393" spans="1:8" ht="25.5" customHeight="1">
      <c r="A1393" s="13" t="s">
        <v>2894</v>
      </c>
      <c r="B1393" s="22" t="s">
        <v>2473</v>
      </c>
      <c r="C1393" s="171" t="s">
        <v>2196</v>
      </c>
      <c r="D1393" s="172"/>
      <c r="E1393" s="173" t="s">
        <v>46</v>
      </c>
      <c r="F1393" s="174"/>
      <c r="G1393" s="158"/>
    </row>
    <row r="1394" spans="1:8" ht="25.5" customHeight="1">
      <c r="A1394" s="13" t="s">
        <v>2894</v>
      </c>
      <c r="B1394" s="22" t="s">
        <v>2475</v>
      </c>
      <c r="C1394" s="171" t="s">
        <v>2196</v>
      </c>
      <c r="D1394" s="172"/>
      <c r="E1394" s="173" t="s">
        <v>46</v>
      </c>
      <c r="F1394" s="174"/>
      <c r="G1394" s="158"/>
    </row>
    <row r="1395" spans="1:8" ht="25.5" customHeight="1">
      <c r="A1395" s="13" t="s">
        <v>2894</v>
      </c>
      <c r="B1395" s="22" t="s">
        <v>2477</v>
      </c>
      <c r="C1395" s="171" t="s">
        <v>2196</v>
      </c>
      <c r="D1395" s="172"/>
      <c r="E1395" s="173" t="s">
        <v>46</v>
      </c>
      <c r="F1395" s="174"/>
      <c r="G1395" s="158"/>
    </row>
    <row r="1396" spans="1:8" ht="25.5" customHeight="1">
      <c r="A1396" s="13" t="s">
        <v>2894</v>
      </c>
      <c r="B1396" s="22" t="s">
        <v>2479</v>
      </c>
      <c r="C1396" s="171" t="s">
        <v>2196</v>
      </c>
      <c r="D1396" s="172"/>
      <c r="E1396" s="173" t="s">
        <v>46</v>
      </c>
      <c r="F1396" s="174"/>
      <c r="G1396" s="158"/>
    </row>
    <row r="1397" spans="1:8" ht="25.5" customHeight="1">
      <c r="A1397" s="13" t="s">
        <v>2894</v>
      </c>
      <c r="B1397" s="22" t="s">
        <v>2481</v>
      </c>
      <c r="C1397" s="171" t="s">
        <v>2196</v>
      </c>
      <c r="D1397" s="172"/>
      <c r="E1397" s="173" t="s">
        <v>46</v>
      </c>
      <c r="F1397" s="174"/>
      <c r="G1397" s="158"/>
    </row>
    <row r="1398" spans="1:8" ht="25.5" customHeight="1">
      <c r="A1398" s="13" t="s">
        <v>2894</v>
      </c>
      <c r="B1398" s="22" t="s">
        <v>2483</v>
      </c>
      <c r="C1398" s="171" t="s">
        <v>2196</v>
      </c>
      <c r="D1398" s="172"/>
      <c r="E1398" s="173" t="s">
        <v>46</v>
      </c>
      <c r="F1398" s="174"/>
      <c r="G1398" s="158"/>
    </row>
    <row r="1399" spans="1:8" ht="25.5" customHeight="1">
      <c r="A1399" s="13" t="s">
        <v>2894</v>
      </c>
      <c r="B1399" s="22" t="s">
        <v>2485</v>
      </c>
      <c r="C1399" s="171" t="s">
        <v>2196</v>
      </c>
      <c r="D1399" s="172"/>
      <c r="E1399" s="173" t="s">
        <v>46</v>
      </c>
      <c r="F1399" s="174"/>
      <c r="G1399" s="158"/>
    </row>
    <row r="1400" spans="1:8" ht="25.5" customHeight="1">
      <c r="A1400" s="4" t="s">
        <v>3</v>
      </c>
      <c r="B1400" s="135" t="s">
        <v>2486</v>
      </c>
      <c r="C1400" s="135"/>
      <c r="D1400" s="135"/>
      <c r="E1400" s="4" t="s">
        <v>5</v>
      </c>
      <c r="F1400" s="12">
        <v>113350</v>
      </c>
      <c r="G1400" s="135" t="s">
        <v>1</v>
      </c>
      <c r="H1400" s="136" t="s">
        <v>1329</v>
      </c>
    </row>
    <row r="1401" spans="1:8" ht="25.5" customHeight="1">
      <c r="A1401" s="4" t="s">
        <v>6</v>
      </c>
      <c r="B1401" s="135" t="s">
        <v>2487</v>
      </c>
      <c r="C1401" s="135"/>
      <c r="D1401" s="135"/>
      <c r="E1401" s="175" t="s">
        <v>2193</v>
      </c>
      <c r="F1401" s="176"/>
      <c r="G1401" s="135"/>
      <c r="H1401" s="136"/>
    </row>
    <row r="1402" spans="1:8" ht="25.5" customHeight="1">
      <c r="A1402" s="137" t="s">
        <v>9</v>
      </c>
      <c r="B1402" s="137" t="s">
        <v>10</v>
      </c>
      <c r="C1402" s="159" t="s">
        <v>11</v>
      </c>
      <c r="D1402" s="160"/>
      <c r="E1402" s="163" t="s">
        <v>12</v>
      </c>
      <c r="F1402" s="164"/>
      <c r="G1402" s="135"/>
      <c r="H1402" s="136"/>
    </row>
    <row r="1403" spans="1:8" ht="25.5" customHeight="1">
      <c r="A1403" s="137"/>
      <c r="B1403" s="137"/>
      <c r="C1403" s="161"/>
      <c r="D1403" s="162"/>
      <c r="E1403" s="165"/>
      <c r="F1403" s="166"/>
      <c r="G1403" s="135"/>
      <c r="H1403" s="136"/>
    </row>
    <row r="1404" spans="1:8" ht="25.5" customHeight="1">
      <c r="A1404" s="48" t="s">
        <v>2488</v>
      </c>
      <c r="B1404" s="22" t="s">
        <v>2489</v>
      </c>
      <c r="C1404" s="157" t="s">
        <v>2490</v>
      </c>
      <c r="D1404" s="157"/>
      <c r="E1404" s="158" t="s">
        <v>64</v>
      </c>
      <c r="F1404" s="158"/>
      <c r="G1404" s="167">
        <f>COUNTA(A1404:A1406)</f>
        <v>3</v>
      </c>
      <c r="H1404" s="56"/>
    </row>
    <row r="1405" spans="1:8" ht="25.5" customHeight="1">
      <c r="A1405" s="48" t="s">
        <v>2491</v>
      </c>
      <c r="B1405" s="22" t="s">
        <v>2492</v>
      </c>
      <c r="C1405" s="157" t="s">
        <v>2490</v>
      </c>
      <c r="D1405" s="157"/>
      <c r="E1405" s="158" t="s">
        <v>64</v>
      </c>
      <c r="F1405" s="158"/>
      <c r="G1405" s="168"/>
      <c r="H1405" s="56"/>
    </row>
    <row r="1406" spans="1:8" ht="25.5" customHeight="1">
      <c r="A1406" s="48" t="s">
        <v>2493</v>
      </c>
      <c r="B1406" s="22" t="s">
        <v>2494</v>
      </c>
      <c r="C1406" s="157" t="s">
        <v>2490</v>
      </c>
      <c r="D1406" s="157"/>
      <c r="E1406" s="158" t="s">
        <v>38</v>
      </c>
      <c r="F1406" s="158"/>
      <c r="G1406" s="168"/>
    </row>
    <row r="1407" spans="1:8" ht="25.5" customHeight="1">
      <c r="A1407" s="4" t="s">
        <v>3</v>
      </c>
      <c r="B1407" s="135" t="s">
        <v>2495</v>
      </c>
      <c r="C1407" s="135"/>
      <c r="D1407" s="135"/>
      <c r="E1407" s="4" t="s">
        <v>5</v>
      </c>
      <c r="F1407" s="12">
        <v>141290</v>
      </c>
      <c r="G1407" s="135" t="s">
        <v>1</v>
      </c>
      <c r="H1407" s="136" t="s">
        <v>2496</v>
      </c>
    </row>
    <row r="1408" spans="1:8" ht="25.5" customHeight="1">
      <c r="A1408" s="4" t="s">
        <v>6</v>
      </c>
      <c r="B1408" s="135" t="s">
        <v>2497</v>
      </c>
      <c r="C1408" s="135"/>
      <c r="D1408" s="135"/>
      <c r="E1408" s="139" t="s">
        <v>2193</v>
      </c>
      <c r="F1408" s="139"/>
      <c r="G1408" s="135"/>
      <c r="H1408" s="136"/>
    </row>
    <row r="1409" spans="1:8" ht="25.5" customHeight="1">
      <c r="A1409" s="137" t="s">
        <v>9</v>
      </c>
      <c r="B1409" s="137" t="s">
        <v>10</v>
      </c>
      <c r="C1409" s="138" t="s">
        <v>11</v>
      </c>
      <c r="D1409" s="138"/>
      <c r="E1409" s="139" t="s">
        <v>12</v>
      </c>
      <c r="F1409" s="139"/>
      <c r="G1409" s="135"/>
      <c r="H1409" s="136"/>
    </row>
    <row r="1410" spans="1:8" ht="25.5" customHeight="1">
      <c r="A1410" s="137"/>
      <c r="B1410" s="137"/>
      <c r="C1410" s="138"/>
      <c r="D1410" s="138"/>
      <c r="E1410" s="139"/>
      <c r="F1410" s="139"/>
      <c r="G1410" s="135"/>
      <c r="H1410" s="136"/>
    </row>
    <row r="1411" spans="1:8" ht="25.5" customHeight="1">
      <c r="A1411" s="48" t="s">
        <v>2498</v>
      </c>
      <c r="B1411" s="22" t="s">
        <v>2499</v>
      </c>
      <c r="C1411" s="157" t="s">
        <v>2490</v>
      </c>
      <c r="D1411" s="157"/>
      <c r="E1411" s="158" t="s">
        <v>2500</v>
      </c>
      <c r="F1411" s="158"/>
      <c r="G1411" s="158">
        <f>COUNTA(A1411:A1412)</f>
        <v>2</v>
      </c>
      <c r="H1411" s="169"/>
    </row>
    <row r="1412" spans="1:8" ht="25.5" customHeight="1">
      <c r="A1412" s="48" t="s">
        <v>2501</v>
      </c>
      <c r="B1412" s="22" t="s">
        <v>2502</v>
      </c>
      <c r="C1412" s="157" t="s">
        <v>2490</v>
      </c>
      <c r="D1412" s="157"/>
      <c r="E1412" s="158" t="s">
        <v>2500</v>
      </c>
      <c r="F1412" s="158"/>
      <c r="G1412" s="158" t="s">
        <v>2503</v>
      </c>
      <c r="H1412" s="169"/>
    </row>
    <row r="1413" spans="1:8" ht="25.5" customHeight="1">
      <c r="A1413" s="4" t="s">
        <v>3</v>
      </c>
      <c r="B1413" s="135" t="s">
        <v>2504</v>
      </c>
      <c r="C1413" s="135"/>
      <c r="D1413" s="135"/>
      <c r="E1413" s="4" t="s">
        <v>5</v>
      </c>
      <c r="F1413" s="12">
        <v>138215</v>
      </c>
      <c r="G1413" s="135" t="s">
        <v>1</v>
      </c>
      <c r="H1413" s="136" t="s">
        <v>2496</v>
      </c>
    </row>
    <row r="1414" spans="1:8" ht="25.5" customHeight="1">
      <c r="A1414" s="4" t="s">
        <v>6</v>
      </c>
      <c r="B1414" s="135" t="s">
        <v>2505</v>
      </c>
      <c r="C1414" s="135"/>
      <c r="D1414" s="135"/>
      <c r="E1414" s="139" t="s">
        <v>2193</v>
      </c>
      <c r="F1414" s="139"/>
      <c r="G1414" s="135"/>
      <c r="H1414" s="136"/>
    </row>
    <row r="1415" spans="1:8" ht="25.5" customHeight="1">
      <c r="A1415" s="137" t="s">
        <v>9</v>
      </c>
      <c r="B1415" s="137" t="s">
        <v>10</v>
      </c>
      <c r="C1415" s="138" t="s">
        <v>11</v>
      </c>
      <c r="D1415" s="138"/>
      <c r="E1415" s="139" t="s">
        <v>12</v>
      </c>
      <c r="F1415" s="139"/>
      <c r="G1415" s="135"/>
      <c r="H1415" s="136"/>
    </row>
    <row r="1416" spans="1:8" ht="25.5" customHeight="1">
      <c r="A1416" s="137"/>
      <c r="B1416" s="137"/>
      <c r="C1416" s="138"/>
      <c r="D1416" s="138"/>
      <c r="E1416" s="139"/>
      <c r="F1416" s="139"/>
      <c r="G1416" s="135"/>
      <c r="H1416" s="136"/>
    </row>
    <row r="1417" spans="1:8" ht="25.5" customHeight="1">
      <c r="A1417" s="48" t="s">
        <v>2506</v>
      </c>
      <c r="B1417" s="22" t="s">
        <v>2507</v>
      </c>
      <c r="C1417" s="157" t="s">
        <v>2490</v>
      </c>
      <c r="D1417" s="157"/>
      <c r="E1417" s="158" t="s">
        <v>948</v>
      </c>
      <c r="F1417" s="158"/>
      <c r="G1417" s="140">
        <f>COUNTA(A1417:A1461)</f>
        <v>45</v>
      </c>
      <c r="H1417" s="51"/>
    </row>
    <row r="1418" spans="1:8" ht="25.5" customHeight="1">
      <c r="A1418" s="48" t="s">
        <v>2508</v>
      </c>
      <c r="B1418" s="22" t="s">
        <v>2509</v>
      </c>
      <c r="C1418" s="157" t="s">
        <v>2490</v>
      </c>
      <c r="D1418" s="157"/>
      <c r="E1418" s="158" t="s">
        <v>948</v>
      </c>
      <c r="F1418" s="158"/>
      <c r="G1418" s="140"/>
      <c r="H1418" s="51"/>
    </row>
    <row r="1419" spans="1:8" ht="25.5" customHeight="1">
      <c r="A1419" s="48" t="s">
        <v>2510</v>
      </c>
      <c r="B1419" s="22" t="s">
        <v>2511</v>
      </c>
      <c r="C1419" s="157" t="s">
        <v>2490</v>
      </c>
      <c r="D1419" s="157"/>
      <c r="E1419" s="158" t="s">
        <v>948</v>
      </c>
      <c r="F1419" s="158"/>
      <c r="G1419" s="140"/>
      <c r="H1419" s="51"/>
    </row>
    <row r="1420" spans="1:8" ht="25.5" customHeight="1">
      <c r="A1420" s="48" t="s">
        <v>2512</v>
      </c>
      <c r="B1420" s="22" t="s">
        <v>2513</v>
      </c>
      <c r="C1420" s="157" t="s">
        <v>2490</v>
      </c>
      <c r="D1420" s="157"/>
      <c r="E1420" s="158" t="s">
        <v>948</v>
      </c>
      <c r="F1420" s="158"/>
      <c r="G1420" s="140"/>
      <c r="H1420" s="51"/>
    </row>
    <row r="1421" spans="1:8" ht="25.5" customHeight="1">
      <c r="A1421" s="48" t="s">
        <v>2514</v>
      </c>
      <c r="B1421" s="22" t="s">
        <v>2515</v>
      </c>
      <c r="C1421" s="157" t="s">
        <v>2490</v>
      </c>
      <c r="D1421" s="157"/>
      <c r="E1421" s="158" t="s">
        <v>948</v>
      </c>
      <c r="F1421" s="158"/>
      <c r="G1421" s="140"/>
      <c r="H1421" s="51"/>
    </row>
    <row r="1422" spans="1:8" ht="25.5" customHeight="1">
      <c r="A1422" s="48" t="s">
        <v>2516</v>
      </c>
      <c r="B1422" s="22" t="s">
        <v>2517</v>
      </c>
      <c r="C1422" s="157" t="s">
        <v>2490</v>
      </c>
      <c r="D1422" s="157"/>
      <c r="E1422" s="158" t="s">
        <v>948</v>
      </c>
      <c r="F1422" s="158"/>
      <c r="G1422" s="140"/>
      <c r="H1422" s="51"/>
    </row>
    <row r="1423" spans="1:8" ht="25.5" customHeight="1">
      <c r="A1423" s="48" t="s">
        <v>2518</v>
      </c>
      <c r="B1423" s="22" t="s">
        <v>2519</v>
      </c>
      <c r="C1423" s="157" t="s">
        <v>2490</v>
      </c>
      <c r="D1423" s="157"/>
      <c r="E1423" s="158" t="s">
        <v>948</v>
      </c>
      <c r="F1423" s="158"/>
      <c r="G1423" s="140"/>
      <c r="H1423" s="51"/>
    </row>
    <row r="1424" spans="1:8" ht="25.5" customHeight="1">
      <c r="A1424" s="48" t="s">
        <v>2520</v>
      </c>
      <c r="B1424" s="22" t="s">
        <v>2521</v>
      </c>
      <c r="C1424" s="157" t="s">
        <v>2490</v>
      </c>
      <c r="D1424" s="157"/>
      <c r="E1424" s="158" t="s">
        <v>948</v>
      </c>
      <c r="F1424" s="158"/>
      <c r="G1424" s="140"/>
      <c r="H1424" s="51"/>
    </row>
    <row r="1425" spans="1:8" ht="25.5" customHeight="1">
      <c r="A1425" s="48" t="s">
        <v>2522</v>
      </c>
      <c r="B1425" s="22" t="s">
        <v>2523</v>
      </c>
      <c r="C1425" s="157" t="s">
        <v>2490</v>
      </c>
      <c r="D1425" s="157"/>
      <c r="E1425" s="158" t="s">
        <v>948</v>
      </c>
      <c r="F1425" s="158"/>
      <c r="G1425" s="140"/>
      <c r="H1425" s="51"/>
    </row>
    <row r="1426" spans="1:8" ht="25.5" customHeight="1">
      <c r="A1426" s="48" t="s">
        <v>2524</v>
      </c>
      <c r="B1426" s="22" t="s">
        <v>2525</v>
      </c>
      <c r="C1426" s="157" t="s">
        <v>2490</v>
      </c>
      <c r="D1426" s="157"/>
      <c r="E1426" s="158" t="s">
        <v>529</v>
      </c>
      <c r="F1426" s="158"/>
      <c r="G1426" s="140"/>
      <c r="H1426" s="51"/>
    </row>
    <row r="1427" spans="1:8" ht="25.5" customHeight="1">
      <c r="A1427" s="48" t="s">
        <v>2526</v>
      </c>
      <c r="B1427" s="22" t="s">
        <v>2527</v>
      </c>
      <c r="C1427" s="157" t="s">
        <v>2490</v>
      </c>
      <c r="D1427" s="157"/>
      <c r="E1427" s="158" t="s">
        <v>948</v>
      </c>
      <c r="F1427" s="158"/>
      <c r="G1427" s="140"/>
      <c r="H1427" s="51"/>
    </row>
    <row r="1428" spans="1:8" ht="25.5" customHeight="1">
      <c r="A1428" s="48" t="s">
        <v>2528</v>
      </c>
      <c r="B1428" s="22" t="s">
        <v>2529</v>
      </c>
      <c r="C1428" s="157" t="s">
        <v>2490</v>
      </c>
      <c r="D1428" s="157"/>
      <c r="E1428" s="158" t="s">
        <v>948</v>
      </c>
      <c r="F1428" s="158"/>
      <c r="G1428" s="140"/>
      <c r="H1428" s="51"/>
    </row>
    <row r="1429" spans="1:8" ht="25.5" customHeight="1">
      <c r="A1429" s="48" t="s">
        <v>2530</v>
      </c>
      <c r="B1429" s="22" t="s">
        <v>2531</v>
      </c>
      <c r="C1429" s="157" t="s">
        <v>2490</v>
      </c>
      <c r="D1429" s="157"/>
      <c r="E1429" s="158" t="s">
        <v>948</v>
      </c>
      <c r="F1429" s="158"/>
      <c r="G1429" s="140"/>
      <c r="H1429" s="51"/>
    </row>
    <row r="1430" spans="1:8" ht="25.5" customHeight="1">
      <c r="A1430" s="48" t="s">
        <v>2532</v>
      </c>
      <c r="B1430" s="22" t="s">
        <v>2533</v>
      </c>
      <c r="C1430" s="157" t="s">
        <v>2490</v>
      </c>
      <c r="D1430" s="157"/>
      <c r="E1430" s="158" t="s">
        <v>948</v>
      </c>
      <c r="F1430" s="158"/>
      <c r="G1430" s="140"/>
      <c r="H1430" s="51"/>
    </row>
    <row r="1431" spans="1:8" ht="25.5" customHeight="1">
      <c r="A1431" s="48" t="s">
        <v>2534</v>
      </c>
      <c r="B1431" s="22" t="s">
        <v>2535</v>
      </c>
      <c r="C1431" s="157" t="s">
        <v>2490</v>
      </c>
      <c r="D1431" s="157"/>
      <c r="E1431" s="158" t="s">
        <v>529</v>
      </c>
      <c r="F1431" s="158"/>
      <c r="G1431" s="140"/>
      <c r="H1431" s="51"/>
    </row>
    <row r="1432" spans="1:8" ht="25.5" customHeight="1">
      <c r="A1432" s="48" t="s">
        <v>2536</v>
      </c>
      <c r="B1432" s="22" t="s">
        <v>2537</v>
      </c>
      <c r="C1432" s="157" t="s">
        <v>2490</v>
      </c>
      <c r="D1432" s="157"/>
      <c r="E1432" s="158" t="s">
        <v>948</v>
      </c>
      <c r="F1432" s="158"/>
      <c r="G1432" s="140"/>
      <c r="H1432" s="51"/>
    </row>
    <row r="1433" spans="1:8" ht="25.5" customHeight="1">
      <c r="A1433" s="48" t="s">
        <v>2538</v>
      </c>
      <c r="B1433" s="22" t="s">
        <v>2539</v>
      </c>
      <c r="C1433" s="157" t="s">
        <v>2490</v>
      </c>
      <c r="D1433" s="157"/>
      <c r="E1433" s="158" t="s">
        <v>948</v>
      </c>
      <c r="F1433" s="158"/>
      <c r="G1433" s="140"/>
      <c r="H1433" s="51"/>
    </row>
    <row r="1434" spans="1:8" ht="25.5" customHeight="1">
      <c r="A1434" s="48" t="s">
        <v>2540</v>
      </c>
      <c r="B1434" s="22" t="s">
        <v>2541</v>
      </c>
      <c r="C1434" s="157" t="s">
        <v>2490</v>
      </c>
      <c r="D1434" s="157"/>
      <c r="E1434" s="158" t="s">
        <v>948</v>
      </c>
      <c r="F1434" s="158"/>
      <c r="G1434" s="140"/>
      <c r="H1434" s="51"/>
    </row>
    <row r="1435" spans="1:8" ht="25.5" customHeight="1">
      <c r="A1435" s="48" t="s">
        <v>2542</v>
      </c>
      <c r="B1435" s="22" t="s">
        <v>2543</v>
      </c>
      <c r="C1435" s="157" t="s">
        <v>2490</v>
      </c>
      <c r="D1435" s="157"/>
      <c r="E1435" s="158" t="s">
        <v>948</v>
      </c>
      <c r="F1435" s="158"/>
      <c r="G1435" s="140"/>
      <c r="H1435" s="51"/>
    </row>
    <row r="1436" spans="1:8" ht="25.5" customHeight="1">
      <c r="A1436" s="48" t="s">
        <v>2544</v>
      </c>
      <c r="B1436" s="22" t="s">
        <v>2545</v>
      </c>
      <c r="C1436" s="157" t="s">
        <v>2490</v>
      </c>
      <c r="D1436" s="157"/>
      <c r="E1436" s="158" t="s">
        <v>948</v>
      </c>
      <c r="F1436" s="158"/>
      <c r="G1436" s="140"/>
      <c r="H1436" s="51"/>
    </row>
    <row r="1437" spans="1:8" ht="25.5" customHeight="1">
      <c r="A1437" s="48" t="s">
        <v>2546</v>
      </c>
      <c r="B1437" s="22" t="s">
        <v>2547</v>
      </c>
      <c r="C1437" s="157" t="s">
        <v>2490</v>
      </c>
      <c r="D1437" s="157"/>
      <c r="E1437" s="158" t="s">
        <v>948</v>
      </c>
      <c r="F1437" s="158"/>
      <c r="G1437" s="140"/>
      <c r="H1437" s="51"/>
    </row>
    <row r="1438" spans="1:8" ht="25.5" customHeight="1">
      <c r="A1438" s="48" t="s">
        <v>2548</v>
      </c>
      <c r="B1438" s="22" t="s">
        <v>2549</v>
      </c>
      <c r="C1438" s="157" t="s">
        <v>2490</v>
      </c>
      <c r="D1438" s="157"/>
      <c r="E1438" s="158" t="s">
        <v>948</v>
      </c>
      <c r="F1438" s="158"/>
      <c r="G1438" s="140"/>
      <c r="H1438" s="51"/>
    </row>
    <row r="1439" spans="1:8" ht="25.5" customHeight="1">
      <c r="A1439" s="48" t="s">
        <v>2550</v>
      </c>
      <c r="B1439" s="22" t="s">
        <v>2551</v>
      </c>
      <c r="C1439" s="157" t="s">
        <v>2490</v>
      </c>
      <c r="D1439" s="157"/>
      <c r="E1439" s="158" t="s">
        <v>948</v>
      </c>
      <c r="F1439" s="158"/>
      <c r="G1439" s="140"/>
      <c r="H1439" s="51"/>
    </row>
    <row r="1440" spans="1:8" ht="25.5" customHeight="1">
      <c r="A1440" s="48" t="s">
        <v>2552</v>
      </c>
      <c r="B1440" s="22" t="s">
        <v>2553</v>
      </c>
      <c r="C1440" s="157" t="s">
        <v>2490</v>
      </c>
      <c r="D1440" s="157"/>
      <c r="E1440" s="158" t="s">
        <v>948</v>
      </c>
      <c r="F1440" s="158"/>
      <c r="G1440" s="140"/>
      <c r="H1440" s="51"/>
    </row>
    <row r="1441" spans="1:8" ht="25.5" customHeight="1">
      <c r="A1441" s="48" t="s">
        <v>2554</v>
      </c>
      <c r="B1441" s="22" t="s">
        <v>2555</v>
      </c>
      <c r="C1441" s="157" t="s">
        <v>2490</v>
      </c>
      <c r="D1441" s="157"/>
      <c r="E1441" s="158" t="s">
        <v>574</v>
      </c>
      <c r="F1441" s="158"/>
      <c r="G1441" s="140"/>
      <c r="H1441" s="51"/>
    </row>
    <row r="1442" spans="1:8" ht="25.5" customHeight="1">
      <c r="A1442" s="48" t="s">
        <v>2556</v>
      </c>
      <c r="B1442" s="22" t="s">
        <v>2557</v>
      </c>
      <c r="C1442" s="157" t="s">
        <v>2490</v>
      </c>
      <c r="D1442" s="157"/>
      <c r="E1442" s="158" t="s">
        <v>574</v>
      </c>
      <c r="F1442" s="158"/>
      <c r="G1442" s="140"/>
      <c r="H1442" s="51"/>
    </row>
    <row r="1443" spans="1:8" ht="25.5" customHeight="1">
      <c r="A1443" s="48" t="s">
        <v>2558</v>
      </c>
      <c r="B1443" s="22" t="s">
        <v>2559</v>
      </c>
      <c r="C1443" s="157" t="s">
        <v>2490</v>
      </c>
      <c r="D1443" s="157"/>
      <c r="E1443" s="158" t="s">
        <v>252</v>
      </c>
      <c r="F1443" s="158"/>
      <c r="G1443" s="140"/>
      <c r="H1443" s="51"/>
    </row>
    <row r="1444" spans="1:8" ht="25.5" customHeight="1">
      <c r="A1444" s="48" t="s">
        <v>2560</v>
      </c>
      <c r="B1444" s="22" t="s">
        <v>2561</v>
      </c>
      <c r="C1444" s="157" t="s">
        <v>2490</v>
      </c>
      <c r="D1444" s="157"/>
      <c r="E1444" s="158" t="s">
        <v>252</v>
      </c>
      <c r="F1444" s="158"/>
      <c r="G1444" s="140"/>
      <c r="H1444" s="51"/>
    </row>
    <row r="1445" spans="1:8" ht="25.5" customHeight="1">
      <c r="A1445" s="48" t="s">
        <v>2562</v>
      </c>
      <c r="B1445" s="22" t="s">
        <v>2563</v>
      </c>
      <c r="C1445" s="157" t="s">
        <v>2490</v>
      </c>
      <c r="D1445" s="157"/>
      <c r="E1445" s="158" t="s">
        <v>252</v>
      </c>
      <c r="F1445" s="158"/>
      <c r="G1445" s="140"/>
      <c r="H1445" s="51"/>
    </row>
    <row r="1446" spans="1:8" ht="25.5" customHeight="1">
      <c r="A1446" s="48" t="s">
        <v>2564</v>
      </c>
      <c r="B1446" s="22" t="s">
        <v>2565</v>
      </c>
      <c r="C1446" s="157" t="s">
        <v>2490</v>
      </c>
      <c r="D1446" s="157"/>
      <c r="E1446" s="158" t="s">
        <v>252</v>
      </c>
      <c r="F1446" s="158"/>
      <c r="G1446" s="140"/>
      <c r="H1446" s="51"/>
    </row>
    <row r="1447" spans="1:8" ht="25.5" customHeight="1">
      <c r="A1447" s="48" t="s">
        <v>2566</v>
      </c>
      <c r="B1447" s="22" t="s">
        <v>2567</v>
      </c>
      <c r="C1447" s="157" t="s">
        <v>2490</v>
      </c>
      <c r="D1447" s="157"/>
      <c r="E1447" s="158" t="s">
        <v>189</v>
      </c>
      <c r="F1447" s="158"/>
      <c r="G1447" s="140"/>
      <c r="H1447" s="51"/>
    </row>
    <row r="1448" spans="1:8" ht="25.5" customHeight="1">
      <c r="A1448" s="48" t="s">
        <v>2568</v>
      </c>
      <c r="B1448" s="22" t="s">
        <v>2569</v>
      </c>
      <c r="C1448" s="157" t="s">
        <v>2490</v>
      </c>
      <c r="D1448" s="157"/>
      <c r="E1448" s="158" t="s">
        <v>189</v>
      </c>
      <c r="F1448" s="158"/>
      <c r="G1448" s="140"/>
      <c r="H1448" s="51"/>
    </row>
    <row r="1449" spans="1:8" ht="25.5" customHeight="1">
      <c r="A1449" s="48" t="s">
        <v>2570</v>
      </c>
      <c r="B1449" s="22" t="s">
        <v>2571</v>
      </c>
      <c r="C1449" s="157" t="s">
        <v>2490</v>
      </c>
      <c r="D1449" s="157"/>
      <c r="E1449" s="158" t="s">
        <v>189</v>
      </c>
      <c r="F1449" s="158"/>
      <c r="G1449" s="140"/>
      <c r="H1449" s="51"/>
    </row>
    <row r="1450" spans="1:8" ht="25.5" customHeight="1">
      <c r="A1450" s="48" t="s">
        <v>2572</v>
      </c>
      <c r="B1450" s="22" t="s">
        <v>2573</v>
      </c>
      <c r="C1450" s="157" t="s">
        <v>2490</v>
      </c>
      <c r="D1450" s="157"/>
      <c r="E1450" s="158" t="s">
        <v>189</v>
      </c>
      <c r="F1450" s="158"/>
      <c r="G1450" s="140"/>
      <c r="H1450" s="51"/>
    </row>
    <row r="1451" spans="1:8" ht="25.5" customHeight="1">
      <c r="A1451" s="48" t="s">
        <v>2574</v>
      </c>
      <c r="B1451" s="22" t="s">
        <v>2575</v>
      </c>
      <c r="C1451" s="157" t="s">
        <v>2490</v>
      </c>
      <c r="D1451" s="157"/>
      <c r="E1451" s="158" t="s">
        <v>189</v>
      </c>
      <c r="F1451" s="158"/>
      <c r="G1451" s="140"/>
      <c r="H1451" s="51"/>
    </row>
    <row r="1452" spans="1:8" ht="25.5" customHeight="1">
      <c r="A1452" s="48" t="s">
        <v>2576</v>
      </c>
      <c r="B1452" s="22" t="s">
        <v>2577</v>
      </c>
      <c r="C1452" s="157" t="s">
        <v>2490</v>
      </c>
      <c r="D1452" s="157"/>
      <c r="E1452" s="158" t="s">
        <v>189</v>
      </c>
      <c r="F1452" s="158"/>
      <c r="G1452" s="140"/>
      <c r="H1452" s="51"/>
    </row>
    <row r="1453" spans="1:8" ht="25.5" customHeight="1">
      <c r="A1453" s="48" t="s">
        <v>2578</v>
      </c>
      <c r="B1453" s="22" t="s">
        <v>2579</v>
      </c>
      <c r="C1453" s="157" t="s">
        <v>2490</v>
      </c>
      <c r="D1453" s="157"/>
      <c r="E1453" s="158" t="s">
        <v>189</v>
      </c>
      <c r="F1453" s="158"/>
      <c r="G1453" s="140"/>
      <c r="H1453" s="51"/>
    </row>
    <row r="1454" spans="1:8" ht="25.5" customHeight="1">
      <c r="A1454" s="48" t="s">
        <v>2580</v>
      </c>
      <c r="B1454" s="22" t="s">
        <v>2581</v>
      </c>
      <c r="C1454" s="157" t="s">
        <v>2490</v>
      </c>
      <c r="D1454" s="157"/>
      <c r="E1454" s="158" t="s">
        <v>189</v>
      </c>
      <c r="F1454" s="158"/>
      <c r="G1454" s="140"/>
      <c r="H1454" s="51"/>
    </row>
    <row r="1455" spans="1:8" ht="25.5" customHeight="1">
      <c r="A1455" s="48" t="s">
        <v>2582</v>
      </c>
      <c r="B1455" s="22" t="s">
        <v>2583</v>
      </c>
      <c r="C1455" s="157" t="s">
        <v>2490</v>
      </c>
      <c r="D1455" s="157"/>
      <c r="E1455" s="158" t="s">
        <v>189</v>
      </c>
      <c r="F1455" s="158"/>
      <c r="G1455" s="140"/>
      <c r="H1455" s="51"/>
    </row>
    <row r="1456" spans="1:8" ht="25.5" customHeight="1">
      <c r="A1456" s="48" t="s">
        <v>2584</v>
      </c>
      <c r="B1456" s="22" t="s">
        <v>2585</v>
      </c>
      <c r="C1456" s="157" t="s">
        <v>2490</v>
      </c>
      <c r="D1456" s="157"/>
      <c r="E1456" s="158" t="s">
        <v>189</v>
      </c>
      <c r="F1456" s="158"/>
      <c r="G1456" s="140"/>
      <c r="H1456" s="51"/>
    </row>
    <row r="1457" spans="1:8" ht="25.5" customHeight="1">
      <c r="A1457" s="48" t="s">
        <v>2586</v>
      </c>
      <c r="B1457" s="22" t="s">
        <v>2587</v>
      </c>
      <c r="C1457" s="157" t="s">
        <v>2490</v>
      </c>
      <c r="D1457" s="157"/>
      <c r="E1457" s="158" t="s">
        <v>38</v>
      </c>
      <c r="F1457" s="158"/>
      <c r="G1457" s="140"/>
      <c r="H1457" s="51"/>
    </row>
    <row r="1458" spans="1:8" ht="25.5" customHeight="1">
      <c r="A1458" s="48" t="s">
        <v>2588</v>
      </c>
      <c r="B1458" s="22" t="s">
        <v>2589</v>
      </c>
      <c r="C1458" s="157" t="s">
        <v>2490</v>
      </c>
      <c r="D1458" s="157"/>
      <c r="E1458" s="158" t="s">
        <v>38</v>
      </c>
      <c r="F1458" s="158" t="s">
        <v>74</v>
      </c>
      <c r="G1458" s="140"/>
      <c r="H1458" s="51"/>
    </row>
    <row r="1459" spans="1:8" ht="25.5" customHeight="1">
      <c r="A1459" s="48" t="s">
        <v>2590</v>
      </c>
      <c r="B1459" s="22" t="s">
        <v>2591</v>
      </c>
      <c r="C1459" s="157" t="s">
        <v>2490</v>
      </c>
      <c r="D1459" s="157"/>
      <c r="E1459" s="158" t="s">
        <v>38</v>
      </c>
      <c r="F1459" s="158" t="s">
        <v>74</v>
      </c>
      <c r="G1459" s="140"/>
      <c r="H1459" s="51"/>
    </row>
    <row r="1460" spans="1:8" ht="25.5" customHeight="1">
      <c r="A1460" s="48" t="s">
        <v>2592</v>
      </c>
      <c r="B1460" s="22" t="s">
        <v>2593</v>
      </c>
      <c r="C1460" s="157" t="s">
        <v>2490</v>
      </c>
      <c r="D1460" s="157"/>
      <c r="E1460" s="158" t="s">
        <v>38</v>
      </c>
      <c r="F1460" s="158" t="s">
        <v>74</v>
      </c>
      <c r="G1460" s="140"/>
      <c r="H1460" s="141"/>
    </row>
    <row r="1461" spans="1:8" ht="25.5" customHeight="1">
      <c r="A1461" s="48" t="s">
        <v>2594</v>
      </c>
      <c r="B1461" s="22" t="s">
        <v>2595</v>
      </c>
      <c r="C1461" s="157" t="s">
        <v>2490</v>
      </c>
      <c r="D1461" s="157"/>
      <c r="E1461" s="158" t="s">
        <v>38</v>
      </c>
      <c r="F1461" s="158" t="s">
        <v>74</v>
      </c>
      <c r="G1461" s="140"/>
      <c r="H1461" s="141"/>
    </row>
    <row r="1462" spans="1:8" ht="25.5" customHeight="1">
      <c r="A1462" s="142" t="s">
        <v>2596</v>
      </c>
      <c r="B1462" s="142"/>
      <c r="C1462" s="142"/>
      <c r="D1462" s="142"/>
      <c r="E1462" s="142"/>
      <c r="F1462" s="142"/>
      <c r="G1462" s="15">
        <f>G1417+G1411+G1404+G1365+G1356+G1285+G1247+G1290</f>
        <v>187</v>
      </c>
    </row>
    <row r="1463" spans="1:8" ht="25.5" customHeight="1">
      <c r="A1463" s="143" t="s">
        <v>2597</v>
      </c>
      <c r="B1463" s="144"/>
      <c r="C1463" s="144"/>
      <c r="D1463" s="144"/>
      <c r="E1463" s="144"/>
      <c r="F1463" s="145"/>
      <c r="G1463" s="135" t="s">
        <v>1</v>
      </c>
      <c r="H1463" s="146" t="s">
        <v>2598</v>
      </c>
    </row>
    <row r="1464" spans="1:8" ht="25.5" customHeight="1">
      <c r="A1464" s="4" t="s">
        <v>3</v>
      </c>
      <c r="B1464" s="135" t="s">
        <v>2599</v>
      </c>
      <c r="C1464" s="135"/>
      <c r="D1464" s="135"/>
      <c r="E1464" s="4" t="s">
        <v>68</v>
      </c>
      <c r="F1464" s="12">
        <v>123334</v>
      </c>
      <c r="G1464" s="135"/>
      <c r="H1464" s="146"/>
    </row>
    <row r="1465" spans="1:8" ht="25.5" customHeight="1">
      <c r="A1465" s="4" t="s">
        <v>6</v>
      </c>
      <c r="B1465" s="135" t="s">
        <v>2600</v>
      </c>
      <c r="C1465" s="135"/>
      <c r="D1465" s="135"/>
      <c r="E1465" s="155" t="s">
        <v>2601</v>
      </c>
      <c r="F1465" s="156"/>
      <c r="G1465" s="135"/>
      <c r="H1465" s="146"/>
    </row>
    <row r="1466" spans="1:8" ht="25.5" customHeight="1">
      <c r="A1466" s="137" t="s">
        <v>9</v>
      </c>
      <c r="B1466" s="137" t="s">
        <v>10</v>
      </c>
      <c r="C1466" s="147" t="s">
        <v>11</v>
      </c>
      <c r="D1466" s="148"/>
      <c r="E1466" s="151" t="s">
        <v>12</v>
      </c>
      <c r="F1466" s="152"/>
      <c r="G1466" s="135"/>
      <c r="H1466" s="146"/>
    </row>
    <row r="1467" spans="1:8" ht="25.5" customHeight="1">
      <c r="A1467" s="137"/>
      <c r="B1467" s="137"/>
      <c r="C1467" s="149"/>
      <c r="D1467" s="150"/>
      <c r="E1467" s="153"/>
      <c r="F1467" s="154"/>
      <c r="G1467" s="135"/>
      <c r="H1467" s="146"/>
    </row>
    <row r="1468" spans="1:8" ht="25.5" customHeight="1">
      <c r="A1468" s="109" t="s">
        <v>2602</v>
      </c>
      <c r="B1468" s="107" t="s">
        <v>2603</v>
      </c>
      <c r="C1468" s="128" t="s">
        <v>15</v>
      </c>
      <c r="D1468" s="129"/>
      <c r="E1468" s="130" t="s">
        <v>2604</v>
      </c>
      <c r="F1468" s="131"/>
      <c r="G1468" s="132">
        <f>COUNTA(A1468:A1613)</f>
        <v>146</v>
      </c>
      <c r="H1468" s="104"/>
    </row>
    <row r="1469" spans="1:8" ht="25.5" customHeight="1">
      <c r="A1469" s="92" t="s">
        <v>2605</v>
      </c>
      <c r="B1469" s="108" t="s">
        <v>2606</v>
      </c>
      <c r="C1469" s="128" t="s">
        <v>15</v>
      </c>
      <c r="D1469" s="129"/>
      <c r="E1469" s="130" t="s">
        <v>2604</v>
      </c>
      <c r="F1469" s="131"/>
      <c r="G1469" s="133"/>
      <c r="H1469" s="105"/>
    </row>
    <row r="1470" spans="1:8" ht="25.5" customHeight="1">
      <c r="A1470" s="92" t="s">
        <v>2607</v>
      </c>
      <c r="B1470" s="108" t="s">
        <v>2608</v>
      </c>
      <c r="C1470" s="128" t="s">
        <v>15</v>
      </c>
      <c r="D1470" s="129"/>
      <c r="E1470" s="130" t="s">
        <v>2604</v>
      </c>
      <c r="F1470" s="131"/>
      <c r="G1470" s="133"/>
      <c r="H1470" s="105"/>
    </row>
    <row r="1471" spans="1:8" ht="25.5" customHeight="1">
      <c r="A1471" s="92" t="s">
        <v>2609</v>
      </c>
      <c r="B1471" s="108" t="s">
        <v>2610</v>
      </c>
      <c r="C1471" s="128" t="s">
        <v>15</v>
      </c>
      <c r="D1471" s="129"/>
      <c r="E1471" s="130" t="s">
        <v>2604</v>
      </c>
      <c r="F1471" s="131"/>
      <c r="G1471" s="133"/>
      <c r="H1471" s="105"/>
    </row>
    <row r="1472" spans="1:8" ht="25.5" customHeight="1">
      <c r="A1472" s="92" t="s">
        <v>2611</v>
      </c>
      <c r="B1472" s="108" t="s">
        <v>2612</v>
      </c>
      <c r="C1472" s="128" t="s">
        <v>15</v>
      </c>
      <c r="D1472" s="129"/>
      <c r="E1472" s="130" t="s">
        <v>2604</v>
      </c>
      <c r="F1472" s="131"/>
      <c r="G1472" s="133"/>
      <c r="H1472" s="105"/>
    </row>
    <row r="1473" spans="1:8" ht="25.5" customHeight="1">
      <c r="A1473" s="92" t="s">
        <v>2613</v>
      </c>
      <c r="B1473" s="108" t="s">
        <v>2614</v>
      </c>
      <c r="C1473" s="128" t="s">
        <v>70</v>
      </c>
      <c r="D1473" s="129"/>
      <c r="E1473" s="130" t="s">
        <v>2604</v>
      </c>
      <c r="F1473" s="131"/>
      <c r="G1473" s="133"/>
      <c r="H1473" s="105"/>
    </row>
    <row r="1474" spans="1:8" ht="25.5" customHeight="1">
      <c r="A1474" s="92" t="s">
        <v>2615</v>
      </c>
      <c r="B1474" s="108" t="s">
        <v>2616</v>
      </c>
      <c r="C1474" s="128" t="s">
        <v>70</v>
      </c>
      <c r="D1474" s="129"/>
      <c r="E1474" s="130" t="s">
        <v>2604</v>
      </c>
      <c r="F1474" s="131"/>
      <c r="G1474" s="133"/>
      <c r="H1474" s="105"/>
    </row>
    <row r="1475" spans="1:8" ht="25.5" customHeight="1">
      <c r="A1475" s="92" t="s">
        <v>2617</v>
      </c>
      <c r="B1475" s="108" t="s">
        <v>2618</v>
      </c>
      <c r="C1475" s="128" t="s">
        <v>70</v>
      </c>
      <c r="D1475" s="129"/>
      <c r="E1475" s="130" t="s">
        <v>2604</v>
      </c>
      <c r="F1475" s="131"/>
      <c r="G1475" s="133"/>
      <c r="H1475" s="105"/>
    </row>
    <row r="1476" spans="1:8" ht="25.5" customHeight="1">
      <c r="A1476" s="92" t="s">
        <v>2619</v>
      </c>
      <c r="B1476" s="108" t="s">
        <v>2620</v>
      </c>
      <c r="C1476" s="128" t="s">
        <v>70</v>
      </c>
      <c r="D1476" s="129"/>
      <c r="E1476" s="130" t="s">
        <v>2604</v>
      </c>
      <c r="F1476" s="131"/>
      <c r="G1476" s="133"/>
      <c r="H1476" s="105"/>
    </row>
    <row r="1477" spans="1:8" ht="25.5" customHeight="1">
      <c r="A1477" s="92" t="s">
        <v>2621</v>
      </c>
      <c r="B1477" s="108" t="s">
        <v>2622</v>
      </c>
      <c r="C1477" s="128" t="s">
        <v>70</v>
      </c>
      <c r="D1477" s="129"/>
      <c r="E1477" s="130" t="s">
        <v>2604</v>
      </c>
      <c r="F1477" s="131"/>
      <c r="G1477" s="133"/>
      <c r="H1477" s="105"/>
    </row>
    <row r="1478" spans="1:8" ht="25.5" customHeight="1">
      <c r="A1478" s="92" t="s">
        <v>2623</v>
      </c>
      <c r="B1478" s="108" t="s">
        <v>2624</v>
      </c>
      <c r="C1478" s="128" t="s">
        <v>70</v>
      </c>
      <c r="D1478" s="129"/>
      <c r="E1478" s="130" t="s">
        <v>2604</v>
      </c>
      <c r="F1478" s="131"/>
      <c r="G1478" s="133"/>
      <c r="H1478" s="105"/>
    </row>
    <row r="1479" spans="1:8" ht="25.5" customHeight="1">
      <c r="A1479" s="92" t="s">
        <v>2625</v>
      </c>
      <c r="B1479" s="108" t="s">
        <v>2626</v>
      </c>
      <c r="C1479" s="128" t="s">
        <v>70</v>
      </c>
      <c r="D1479" s="129"/>
      <c r="E1479" s="130" t="s">
        <v>2604</v>
      </c>
      <c r="F1479" s="131"/>
      <c r="G1479" s="133"/>
      <c r="H1479" s="105"/>
    </row>
    <row r="1480" spans="1:8" ht="25.5" customHeight="1">
      <c r="A1480" s="92" t="s">
        <v>2627</v>
      </c>
      <c r="B1480" s="108" t="s">
        <v>2628</v>
      </c>
      <c r="C1480" s="128" t="s">
        <v>70</v>
      </c>
      <c r="D1480" s="129"/>
      <c r="E1480" s="130" t="s">
        <v>2604</v>
      </c>
      <c r="F1480" s="131"/>
      <c r="G1480" s="133"/>
      <c r="H1480" s="105"/>
    </row>
    <row r="1481" spans="1:8" ht="25.5" customHeight="1">
      <c r="A1481" s="92" t="s">
        <v>2629</v>
      </c>
      <c r="B1481" s="108" t="s">
        <v>2630</v>
      </c>
      <c r="C1481" s="128" t="s">
        <v>70</v>
      </c>
      <c r="D1481" s="129"/>
      <c r="E1481" s="130" t="s">
        <v>2604</v>
      </c>
      <c r="F1481" s="131"/>
      <c r="G1481" s="133"/>
      <c r="H1481" s="105"/>
    </row>
    <row r="1482" spans="1:8" ht="25.5" customHeight="1">
      <c r="A1482" s="92" t="s">
        <v>2631</v>
      </c>
      <c r="B1482" s="108" t="s">
        <v>2632</v>
      </c>
      <c r="C1482" s="128" t="s">
        <v>70</v>
      </c>
      <c r="D1482" s="129"/>
      <c r="E1482" s="130" t="s">
        <v>2604</v>
      </c>
      <c r="F1482" s="131"/>
      <c r="G1482" s="133"/>
      <c r="H1482" s="105"/>
    </row>
    <row r="1483" spans="1:8" ht="25.5" customHeight="1">
      <c r="A1483" s="92" t="s">
        <v>2633</v>
      </c>
      <c r="B1483" s="108" t="s">
        <v>2634</v>
      </c>
      <c r="C1483" s="128" t="s">
        <v>70</v>
      </c>
      <c r="D1483" s="129"/>
      <c r="E1483" s="130" t="s">
        <v>2604</v>
      </c>
      <c r="F1483" s="131"/>
      <c r="G1483" s="133"/>
      <c r="H1483" s="105"/>
    </row>
    <row r="1484" spans="1:8" ht="25.5" customHeight="1">
      <c r="A1484" s="92" t="s">
        <v>2635</v>
      </c>
      <c r="B1484" s="108" t="s">
        <v>2636</v>
      </c>
      <c r="C1484" s="128" t="s">
        <v>70</v>
      </c>
      <c r="D1484" s="129"/>
      <c r="E1484" s="130" t="s">
        <v>2604</v>
      </c>
      <c r="F1484" s="131"/>
      <c r="G1484" s="133"/>
      <c r="H1484" s="105"/>
    </row>
    <row r="1485" spans="1:8" ht="25.5" customHeight="1">
      <c r="A1485" s="92" t="s">
        <v>2637</v>
      </c>
      <c r="B1485" s="108" t="s">
        <v>2638</v>
      </c>
      <c r="C1485" s="128" t="s">
        <v>70</v>
      </c>
      <c r="D1485" s="129"/>
      <c r="E1485" s="130" t="s">
        <v>2604</v>
      </c>
      <c r="F1485" s="131"/>
      <c r="G1485" s="133"/>
      <c r="H1485" s="105"/>
    </row>
    <row r="1486" spans="1:8" ht="25.5" customHeight="1">
      <c r="A1486" s="92" t="s">
        <v>2639</v>
      </c>
      <c r="B1486" s="108" t="s">
        <v>2640</v>
      </c>
      <c r="C1486" s="128" t="s">
        <v>70</v>
      </c>
      <c r="D1486" s="129"/>
      <c r="E1486" s="130" t="s">
        <v>2604</v>
      </c>
      <c r="F1486" s="131"/>
      <c r="G1486" s="133"/>
      <c r="H1486" s="105"/>
    </row>
    <row r="1487" spans="1:8" ht="25.5" customHeight="1">
      <c r="A1487" s="92" t="s">
        <v>2641</v>
      </c>
      <c r="B1487" s="108" t="s">
        <v>2642</v>
      </c>
      <c r="C1487" s="128" t="s">
        <v>70</v>
      </c>
      <c r="D1487" s="129"/>
      <c r="E1487" s="130" t="s">
        <v>2604</v>
      </c>
      <c r="F1487" s="131"/>
      <c r="G1487" s="133"/>
      <c r="H1487" s="105"/>
    </row>
    <row r="1488" spans="1:8" ht="25.5" customHeight="1">
      <c r="A1488" s="92" t="s">
        <v>2643</v>
      </c>
      <c r="B1488" s="108" t="s">
        <v>2644</v>
      </c>
      <c r="C1488" s="128" t="s">
        <v>70</v>
      </c>
      <c r="D1488" s="129"/>
      <c r="E1488" s="130" t="s">
        <v>2604</v>
      </c>
      <c r="F1488" s="131"/>
      <c r="G1488" s="133"/>
      <c r="H1488" s="105"/>
    </row>
    <row r="1489" spans="1:8" ht="25.5" customHeight="1">
      <c r="A1489" s="92" t="s">
        <v>2645</v>
      </c>
      <c r="B1489" s="108" t="s">
        <v>2646</v>
      </c>
      <c r="C1489" s="128" t="s">
        <v>306</v>
      </c>
      <c r="D1489" s="129"/>
      <c r="E1489" s="130" t="s">
        <v>2604</v>
      </c>
      <c r="F1489" s="131"/>
      <c r="G1489" s="133"/>
      <c r="H1489" s="105"/>
    </row>
    <row r="1490" spans="1:8" ht="25.5" customHeight="1">
      <c r="A1490" s="92" t="s">
        <v>2647</v>
      </c>
      <c r="B1490" s="108" t="s">
        <v>2648</v>
      </c>
      <c r="C1490" s="128" t="s">
        <v>306</v>
      </c>
      <c r="D1490" s="129"/>
      <c r="E1490" s="130" t="s">
        <v>2604</v>
      </c>
      <c r="F1490" s="131"/>
      <c r="G1490" s="133"/>
      <c r="H1490" s="105"/>
    </row>
    <row r="1491" spans="1:8" ht="25.5" customHeight="1">
      <c r="A1491" s="92" t="s">
        <v>2649</v>
      </c>
      <c r="B1491" s="108" t="s">
        <v>2650</v>
      </c>
      <c r="C1491" s="128" t="s">
        <v>306</v>
      </c>
      <c r="D1491" s="129"/>
      <c r="E1491" s="130" t="s">
        <v>2604</v>
      </c>
      <c r="F1491" s="131"/>
      <c r="G1491" s="133"/>
      <c r="H1491" s="105"/>
    </row>
    <row r="1492" spans="1:8" ht="25.5" customHeight="1">
      <c r="A1492" s="92" t="s">
        <v>2651</v>
      </c>
      <c r="B1492" s="108" t="s">
        <v>2652</v>
      </c>
      <c r="C1492" s="128" t="s">
        <v>306</v>
      </c>
      <c r="D1492" s="129"/>
      <c r="E1492" s="130" t="s">
        <v>2604</v>
      </c>
      <c r="F1492" s="131"/>
      <c r="G1492" s="133"/>
      <c r="H1492" s="105"/>
    </row>
    <row r="1493" spans="1:8" ht="25.5" customHeight="1">
      <c r="A1493" s="92" t="s">
        <v>2653</v>
      </c>
      <c r="B1493" s="108" t="s">
        <v>2654</v>
      </c>
      <c r="C1493" s="128" t="s">
        <v>306</v>
      </c>
      <c r="D1493" s="129"/>
      <c r="E1493" s="130" t="s">
        <v>2604</v>
      </c>
      <c r="F1493" s="131"/>
      <c r="G1493" s="133"/>
      <c r="H1493" s="105"/>
    </row>
    <row r="1494" spans="1:8" ht="25.5" customHeight="1">
      <c r="A1494" s="92" t="s">
        <v>2655</v>
      </c>
      <c r="B1494" s="108" t="s">
        <v>2656</v>
      </c>
      <c r="C1494" s="128" t="s">
        <v>306</v>
      </c>
      <c r="D1494" s="129"/>
      <c r="E1494" s="130" t="s">
        <v>2604</v>
      </c>
      <c r="F1494" s="131"/>
      <c r="G1494" s="133"/>
      <c r="H1494" s="105"/>
    </row>
    <row r="1495" spans="1:8" ht="25.5" customHeight="1">
      <c r="A1495" s="92" t="s">
        <v>2657</v>
      </c>
      <c r="B1495" s="108" t="s">
        <v>2658</v>
      </c>
      <c r="C1495" s="128" t="s">
        <v>2659</v>
      </c>
      <c r="D1495" s="129"/>
      <c r="E1495" s="130" t="s">
        <v>2604</v>
      </c>
      <c r="F1495" s="131"/>
      <c r="G1495" s="133"/>
      <c r="H1495" s="105"/>
    </row>
    <row r="1496" spans="1:8" ht="25.5" customHeight="1">
      <c r="A1496" s="92" t="s">
        <v>2660</v>
      </c>
      <c r="B1496" s="108" t="s">
        <v>2661</v>
      </c>
      <c r="C1496" s="128" t="s">
        <v>2659</v>
      </c>
      <c r="D1496" s="129"/>
      <c r="E1496" s="130" t="s">
        <v>2604</v>
      </c>
      <c r="F1496" s="131"/>
      <c r="G1496" s="133"/>
      <c r="H1496" s="105"/>
    </row>
    <row r="1497" spans="1:8" ht="25.5" customHeight="1">
      <c r="A1497" s="92" t="s">
        <v>2662</v>
      </c>
      <c r="B1497" s="108" t="s">
        <v>2663</v>
      </c>
      <c r="C1497" s="128" t="s">
        <v>2659</v>
      </c>
      <c r="D1497" s="129"/>
      <c r="E1497" s="130" t="s">
        <v>2604</v>
      </c>
      <c r="F1497" s="131"/>
      <c r="G1497" s="133"/>
      <c r="H1497" s="105"/>
    </row>
    <row r="1498" spans="1:8" ht="25.5" customHeight="1">
      <c r="A1498" s="92" t="s">
        <v>2660</v>
      </c>
      <c r="B1498" s="108" t="s">
        <v>2661</v>
      </c>
      <c r="C1498" s="128" t="s">
        <v>2659</v>
      </c>
      <c r="D1498" s="129"/>
      <c r="E1498" s="130" t="s">
        <v>2604</v>
      </c>
      <c r="F1498" s="131"/>
      <c r="G1498" s="133"/>
      <c r="H1498" s="105"/>
    </row>
    <row r="1499" spans="1:8" ht="25.5" customHeight="1">
      <c r="A1499" s="92" t="s">
        <v>2664</v>
      </c>
      <c r="B1499" s="108" t="s">
        <v>2665</v>
      </c>
      <c r="C1499" s="128" t="s">
        <v>2659</v>
      </c>
      <c r="D1499" s="129"/>
      <c r="E1499" s="130" t="s">
        <v>2604</v>
      </c>
      <c r="F1499" s="131"/>
      <c r="G1499" s="133"/>
      <c r="H1499" s="105"/>
    </row>
    <row r="1500" spans="1:8" ht="25.5" customHeight="1">
      <c r="A1500" s="92" t="s">
        <v>2666</v>
      </c>
      <c r="B1500" s="108" t="s">
        <v>2667</v>
      </c>
      <c r="C1500" s="128" t="s">
        <v>2659</v>
      </c>
      <c r="D1500" s="129"/>
      <c r="E1500" s="130" t="s">
        <v>2604</v>
      </c>
      <c r="F1500" s="131"/>
      <c r="G1500" s="133"/>
      <c r="H1500" s="105"/>
    </row>
    <row r="1501" spans="1:8" ht="25.5" customHeight="1">
      <c r="A1501" s="92" t="s">
        <v>2668</v>
      </c>
      <c r="B1501" s="108" t="s">
        <v>2669</v>
      </c>
      <c r="C1501" s="128" t="s">
        <v>2659</v>
      </c>
      <c r="D1501" s="129"/>
      <c r="E1501" s="130" t="s">
        <v>2604</v>
      </c>
      <c r="F1501" s="131"/>
      <c r="G1501" s="133"/>
      <c r="H1501" s="105"/>
    </row>
    <row r="1502" spans="1:8" ht="25.5" customHeight="1">
      <c r="A1502" s="92" t="s">
        <v>2670</v>
      </c>
      <c r="B1502" s="108" t="s">
        <v>2671</v>
      </c>
      <c r="C1502" s="128" t="s">
        <v>2659</v>
      </c>
      <c r="D1502" s="129"/>
      <c r="E1502" s="130" t="s">
        <v>2604</v>
      </c>
      <c r="F1502" s="131"/>
      <c r="G1502" s="133"/>
      <c r="H1502" s="105"/>
    </row>
    <row r="1503" spans="1:8" ht="25.5" customHeight="1">
      <c r="A1503" s="92" t="s">
        <v>2672</v>
      </c>
      <c r="B1503" s="108" t="s">
        <v>2673</v>
      </c>
      <c r="C1503" s="128" t="s">
        <v>2659</v>
      </c>
      <c r="D1503" s="129"/>
      <c r="E1503" s="130" t="s">
        <v>2604</v>
      </c>
      <c r="F1503" s="131"/>
      <c r="G1503" s="133"/>
      <c r="H1503" s="105"/>
    </row>
    <row r="1504" spans="1:8" ht="25.5" customHeight="1">
      <c r="A1504" s="92" t="s">
        <v>2674</v>
      </c>
      <c r="B1504" s="108" t="s">
        <v>2675</v>
      </c>
      <c r="C1504" s="128" t="s">
        <v>2659</v>
      </c>
      <c r="D1504" s="129"/>
      <c r="E1504" s="130" t="s">
        <v>2604</v>
      </c>
      <c r="F1504" s="131"/>
      <c r="G1504" s="133"/>
      <c r="H1504" s="105"/>
    </row>
    <row r="1505" spans="1:8" ht="25.5" customHeight="1">
      <c r="A1505" s="92" t="s">
        <v>2676</v>
      </c>
      <c r="B1505" s="108" t="s">
        <v>2677</v>
      </c>
      <c r="C1505" s="128" t="s">
        <v>2659</v>
      </c>
      <c r="D1505" s="129"/>
      <c r="E1505" s="130" t="s">
        <v>2604</v>
      </c>
      <c r="F1505" s="131"/>
      <c r="G1505" s="133"/>
      <c r="H1505" s="105"/>
    </row>
    <row r="1506" spans="1:8" ht="25.5" customHeight="1">
      <c r="A1506" s="92" t="s">
        <v>2678</v>
      </c>
      <c r="B1506" s="108" t="s">
        <v>2679</v>
      </c>
      <c r="C1506" s="128" t="s">
        <v>2659</v>
      </c>
      <c r="D1506" s="129"/>
      <c r="E1506" s="130" t="s">
        <v>2604</v>
      </c>
      <c r="F1506" s="131"/>
      <c r="G1506" s="133"/>
      <c r="H1506" s="105"/>
    </row>
    <row r="1507" spans="1:8" ht="25.5" customHeight="1">
      <c r="A1507" s="92" t="s">
        <v>2680</v>
      </c>
      <c r="B1507" s="108" t="s">
        <v>2681</v>
      </c>
      <c r="C1507" s="128" t="s">
        <v>2659</v>
      </c>
      <c r="D1507" s="129"/>
      <c r="E1507" s="130" t="s">
        <v>2604</v>
      </c>
      <c r="F1507" s="131"/>
      <c r="G1507" s="133"/>
      <c r="H1507" s="105"/>
    </row>
    <row r="1508" spans="1:8" ht="25.5" customHeight="1">
      <c r="A1508" s="92" t="s">
        <v>2682</v>
      </c>
      <c r="B1508" s="108" t="s">
        <v>2683</v>
      </c>
      <c r="C1508" s="128" t="s">
        <v>2659</v>
      </c>
      <c r="D1508" s="129"/>
      <c r="E1508" s="130" t="s">
        <v>2604</v>
      </c>
      <c r="F1508" s="131"/>
      <c r="G1508" s="133"/>
      <c r="H1508" s="105"/>
    </row>
    <row r="1509" spans="1:8" ht="25.5" customHeight="1">
      <c r="A1509" s="92" t="s">
        <v>2684</v>
      </c>
      <c r="B1509" s="108" t="s">
        <v>2685</v>
      </c>
      <c r="C1509" s="128" t="s">
        <v>2659</v>
      </c>
      <c r="D1509" s="129"/>
      <c r="E1509" s="130" t="s">
        <v>2604</v>
      </c>
      <c r="F1509" s="131"/>
      <c r="G1509" s="133"/>
      <c r="H1509" s="105"/>
    </row>
    <row r="1510" spans="1:8" ht="25.5" customHeight="1">
      <c r="A1510" s="92" t="s">
        <v>2686</v>
      </c>
      <c r="B1510" s="108" t="s">
        <v>2687</v>
      </c>
      <c r="C1510" s="128" t="s">
        <v>2659</v>
      </c>
      <c r="D1510" s="129"/>
      <c r="E1510" s="130" t="s">
        <v>2604</v>
      </c>
      <c r="F1510" s="131"/>
      <c r="G1510" s="133"/>
      <c r="H1510" s="105"/>
    </row>
    <row r="1511" spans="1:8" ht="25.5" customHeight="1">
      <c r="A1511" s="92" t="s">
        <v>2688</v>
      </c>
      <c r="B1511" s="108" t="s">
        <v>2689</v>
      </c>
      <c r="C1511" s="128" t="s">
        <v>2659</v>
      </c>
      <c r="D1511" s="129"/>
      <c r="E1511" s="130" t="s">
        <v>2604</v>
      </c>
      <c r="F1511" s="131"/>
      <c r="G1511" s="133"/>
      <c r="H1511" s="105"/>
    </row>
    <row r="1512" spans="1:8" ht="25.5" customHeight="1">
      <c r="A1512" s="92" t="s">
        <v>2690</v>
      </c>
      <c r="B1512" s="108" t="s">
        <v>2691</v>
      </c>
      <c r="C1512" s="128" t="s">
        <v>2659</v>
      </c>
      <c r="D1512" s="129"/>
      <c r="E1512" s="130" t="s">
        <v>2604</v>
      </c>
      <c r="F1512" s="131"/>
      <c r="G1512" s="133"/>
      <c r="H1512" s="105"/>
    </row>
    <row r="1513" spans="1:8" ht="25.5" customHeight="1">
      <c r="A1513" s="92" t="s">
        <v>2692</v>
      </c>
      <c r="B1513" s="108" t="s">
        <v>2693</v>
      </c>
      <c r="C1513" s="128" t="s">
        <v>2659</v>
      </c>
      <c r="D1513" s="129"/>
      <c r="E1513" s="130" t="s">
        <v>2604</v>
      </c>
      <c r="F1513" s="131"/>
      <c r="G1513" s="133"/>
      <c r="H1513" s="105"/>
    </row>
    <row r="1514" spans="1:8" ht="25.5" customHeight="1">
      <c r="A1514" s="92" t="s">
        <v>2694</v>
      </c>
      <c r="B1514" s="108" t="s">
        <v>2695</v>
      </c>
      <c r="C1514" s="128" t="s">
        <v>2659</v>
      </c>
      <c r="D1514" s="129"/>
      <c r="E1514" s="130" t="s">
        <v>2604</v>
      </c>
      <c r="F1514" s="131"/>
      <c r="G1514" s="133"/>
      <c r="H1514" s="105"/>
    </row>
    <row r="1515" spans="1:8" ht="25.5" customHeight="1">
      <c r="A1515" s="92" t="s">
        <v>2696</v>
      </c>
      <c r="B1515" s="108" t="s">
        <v>2606</v>
      </c>
      <c r="C1515" s="128" t="s">
        <v>2659</v>
      </c>
      <c r="D1515" s="129"/>
      <c r="E1515" s="130" t="s">
        <v>2604</v>
      </c>
      <c r="F1515" s="131"/>
      <c r="G1515" s="133"/>
      <c r="H1515" s="105"/>
    </row>
    <row r="1516" spans="1:8" ht="25.5" customHeight="1">
      <c r="A1516" s="92" t="s">
        <v>2697</v>
      </c>
      <c r="B1516" s="108" t="s">
        <v>2698</v>
      </c>
      <c r="C1516" s="128" t="s">
        <v>2659</v>
      </c>
      <c r="D1516" s="129"/>
      <c r="E1516" s="130" t="s">
        <v>2604</v>
      </c>
      <c r="F1516" s="131"/>
      <c r="G1516" s="133"/>
      <c r="H1516" s="105"/>
    </row>
    <row r="1517" spans="1:8" ht="25.5" customHeight="1">
      <c r="A1517" s="92" t="s">
        <v>2617</v>
      </c>
      <c r="B1517" s="108" t="s">
        <v>2618</v>
      </c>
      <c r="C1517" s="128" t="s">
        <v>2659</v>
      </c>
      <c r="D1517" s="129"/>
      <c r="E1517" s="130" t="s">
        <v>2604</v>
      </c>
      <c r="F1517" s="131"/>
      <c r="G1517" s="133"/>
      <c r="H1517" s="105"/>
    </row>
    <row r="1518" spans="1:8" ht="25.5" customHeight="1">
      <c r="A1518" s="92" t="s">
        <v>2699</v>
      </c>
      <c r="B1518" s="108" t="s">
        <v>2700</v>
      </c>
      <c r="C1518" s="128" t="s">
        <v>2659</v>
      </c>
      <c r="D1518" s="129"/>
      <c r="E1518" s="130" t="s">
        <v>2604</v>
      </c>
      <c r="F1518" s="131"/>
      <c r="G1518" s="133"/>
      <c r="H1518" s="105"/>
    </row>
    <row r="1519" spans="1:8" ht="25.5" customHeight="1">
      <c r="A1519" s="92" t="s">
        <v>2701</v>
      </c>
      <c r="B1519" s="108" t="s">
        <v>2702</v>
      </c>
      <c r="C1519" s="128" t="s">
        <v>2659</v>
      </c>
      <c r="D1519" s="129"/>
      <c r="E1519" s="130" t="s">
        <v>2604</v>
      </c>
      <c r="F1519" s="131"/>
      <c r="G1519" s="133"/>
      <c r="H1519" s="105"/>
    </row>
    <row r="1520" spans="1:8" ht="25.5" customHeight="1">
      <c r="A1520" s="92" t="s">
        <v>2703</v>
      </c>
      <c r="B1520" s="108" t="s">
        <v>2704</v>
      </c>
      <c r="C1520" s="128" t="s">
        <v>2659</v>
      </c>
      <c r="D1520" s="129"/>
      <c r="E1520" s="130" t="s">
        <v>2604</v>
      </c>
      <c r="F1520" s="131"/>
      <c r="G1520" s="133"/>
      <c r="H1520" s="105"/>
    </row>
    <row r="1521" spans="1:8" ht="25.5" customHeight="1">
      <c r="A1521" s="92" t="s">
        <v>2705</v>
      </c>
      <c r="B1521" s="108" t="s">
        <v>2706</v>
      </c>
      <c r="C1521" s="128" t="s">
        <v>2659</v>
      </c>
      <c r="D1521" s="129"/>
      <c r="E1521" s="130" t="s">
        <v>2604</v>
      </c>
      <c r="F1521" s="131"/>
      <c r="G1521" s="133"/>
      <c r="H1521" s="105"/>
    </row>
    <row r="1522" spans="1:8" ht="25.5" customHeight="1">
      <c r="A1522" s="92" t="s">
        <v>2707</v>
      </c>
      <c r="B1522" s="108" t="s">
        <v>2708</v>
      </c>
      <c r="C1522" s="128" t="s">
        <v>2659</v>
      </c>
      <c r="D1522" s="129"/>
      <c r="E1522" s="130" t="s">
        <v>2604</v>
      </c>
      <c r="F1522" s="131"/>
      <c r="G1522" s="133"/>
      <c r="H1522" s="105"/>
    </row>
    <row r="1523" spans="1:8" ht="25.5" customHeight="1">
      <c r="A1523" s="92" t="s">
        <v>2709</v>
      </c>
      <c r="B1523" s="108" t="s">
        <v>2710</v>
      </c>
      <c r="C1523" s="128" t="s">
        <v>2659</v>
      </c>
      <c r="D1523" s="129"/>
      <c r="E1523" s="130" t="s">
        <v>2604</v>
      </c>
      <c r="F1523" s="131"/>
      <c r="G1523" s="133"/>
      <c r="H1523" s="105"/>
    </row>
    <row r="1524" spans="1:8" ht="25.5" customHeight="1">
      <c r="A1524" s="92" t="s">
        <v>2711</v>
      </c>
      <c r="B1524" s="108" t="s">
        <v>2712</v>
      </c>
      <c r="C1524" s="128" t="s">
        <v>2659</v>
      </c>
      <c r="D1524" s="129"/>
      <c r="E1524" s="130" t="s">
        <v>2604</v>
      </c>
      <c r="F1524" s="131"/>
      <c r="G1524" s="133"/>
      <c r="H1524" s="105"/>
    </row>
    <row r="1525" spans="1:8" ht="25.5" customHeight="1">
      <c r="A1525" s="92" t="s">
        <v>2713</v>
      </c>
      <c r="B1525" s="108" t="s">
        <v>2714</v>
      </c>
      <c r="C1525" s="128" t="s">
        <v>2659</v>
      </c>
      <c r="D1525" s="129"/>
      <c r="E1525" s="130" t="s">
        <v>2604</v>
      </c>
      <c r="F1525" s="131"/>
      <c r="G1525" s="133"/>
      <c r="H1525" s="105"/>
    </row>
    <row r="1526" spans="1:8" ht="25.5" customHeight="1">
      <c r="A1526" s="92" t="s">
        <v>2715</v>
      </c>
      <c r="B1526" s="108" t="s">
        <v>2716</v>
      </c>
      <c r="C1526" s="128" t="s">
        <v>2659</v>
      </c>
      <c r="D1526" s="129"/>
      <c r="E1526" s="130" t="s">
        <v>2604</v>
      </c>
      <c r="F1526" s="131"/>
      <c r="G1526" s="133"/>
      <c r="H1526" s="105"/>
    </row>
    <row r="1527" spans="1:8" ht="25.5" customHeight="1">
      <c r="A1527" s="92" t="s">
        <v>2717</v>
      </c>
      <c r="B1527" s="108" t="s">
        <v>2718</v>
      </c>
      <c r="C1527" s="128" t="s">
        <v>2659</v>
      </c>
      <c r="D1527" s="129"/>
      <c r="E1527" s="130" t="s">
        <v>2604</v>
      </c>
      <c r="F1527" s="131"/>
      <c r="G1527" s="133"/>
      <c r="H1527" s="105"/>
    </row>
    <row r="1528" spans="1:8" ht="25.5" customHeight="1">
      <c r="A1528" s="92" t="s">
        <v>2719</v>
      </c>
      <c r="B1528" s="108" t="s">
        <v>2720</v>
      </c>
      <c r="C1528" s="128" t="s">
        <v>2659</v>
      </c>
      <c r="D1528" s="129"/>
      <c r="E1528" s="130" t="s">
        <v>2604</v>
      </c>
      <c r="F1528" s="131"/>
      <c r="G1528" s="133"/>
      <c r="H1528" s="105"/>
    </row>
    <row r="1529" spans="1:8" ht="25.5" customHeight="1">
      <c r="A1529" s="92" t="s">
        <v>2721</v>
      </c>
      <c r="B1529" s="108" t="s">
        <v>2722</v>
      </c>
      <c r="C1529" s="128" t="s">
        <v>2659</v>
      </c>
      <c r="D1529" s="129"/>
      <c r="E1529" s="130" t="s">
        <v>2604</v>
      </c>
      <c r="F1529" s="131"/>
      <c r="G1529" s="133"/>
      <c r="H1529" s="105"/>
    </row>
    <row r="1530" spans="1:8" ht="25.5" customHeight="1">
      <c r="A1530" s="92" t="s">
        <v>2723</v>
      </c>
      <c r="B1530" s="108" t="s">
        <v>2724</v>
      </c>
      <c r="C1530" s="128" t="s">
        <v>2659</v>
      </c>
      <c r="D1530" s="129"/>
      <c r="E1530" s="130" t="s">
        <v>2604</v>
      </c>
      <c r="F1530" s="131"/>
      <c r="G1530" s="133"/>
      <c r="H1530" s="105"/>
    </row>
    <row r="1531" spans="1:8" ht="25.5" customHeight="1">
      <c r="A1531" s="92" t="s">
        <v>2725</v>
      </c>
      <c r="B1531" s="108" t="s">
        <v>2726</v>
      </c>
      <c r="C1531" s="128" t="s">
        <v>2659</v>
      </c>
      <c r="D1531" s="129"/>
      <c r="E1531" s="130" t="s">
        <v>2604</v>
      </c>
      <c r="F1531" s="131"/>
      <c r="G1531" s="133"/>
      <c r="H1531" s="105"/>
    </row>
    <row r="1532" spans="1:8" ht="25.5" customHeight="1">
      <c r="A1532" s="92" t="s">
        <v>2727</v>
      </c>
      <c r="B1532" s="108" t="s">
        <v>2728</v>
      </c>
      <c r="C1532" s="128" t="s">
        <v>2659</v>
      </c>
      <c r="D1532" s="129"/>
      <c r="E1532" s="130" t="s">
        <v>2604</v>
      </c>
      <c r="F1532" s="131"/>
      <c r="G1532" s="133"/>
      <c r="H1532" s="105"/>
    </row>
    <row r="1533" spans="1:8" ht="25.5" customHeight="1">
      <c r="A1533" s="92" t="s">
        <v>2729</v>
      </c>
      <c r="B1533" s="108" t="s">
        <v>2730</v>
      </c>
      <c r="C1533" s="128" t="s">
        <v>2659</v>
      </c>
      <c r="D1533" s="129"/>
      <c r="E1533" s="130" t="s">
        <v>2604</v>
      </c>
      <c r="F1533" s="131"/>
      <c r="G1533" s="133"/>
      <c r="H1533" s="105"/>
    </row>
    <row r="1534" spans="1:8" ht="25.5" customHeight="1">
      <c r="A1534" s="92" t="s">
        <v>2731</v>
      </c>
      <c r="B1534" s="108" t="s">
        <v>2732</v>
      </c>
      <c r="C1534" s="128" t="s">
        <v>2659</v>
      </c>
      <c r="D1534" s="129"/>
      <c r="E1534" s="130" t="s">
        <v>2604</v>
      </c>
      <c r="F1534" s="131"/>
      <c r="G1534" s="133"/>
      <c r="H1534" s="105"/>
    </row>
    <row r="1535" spans="1:8" ht="25.5" customHeight="1">
      <c r="A1535" s="92" t="s">
        <v>2733</v>
      </c>
      <c r="B1535" s="108" t="s">
        <v>2734</v>
      </c>
      <c r="C1535" s="128" t="s">
        <v>2659</v>
      </c>
      <c r="D1535" s="129"/>
      <c r="E1535" s="130" t="s">
        <v>2604</v>
      </c>
      <c r="F1535" s="131"/>
      <c r="G1535" s="133"/>
      <c r="H1535" s="105"/>
    </row>
    <row r="1536" spans="1:8" ht="25.5" customHeight="1">
      <c r="A1536" s="92" t="s">
        <v>2735</v>
      </c>
      <c r="B1536" s="108" t="s">
        <v>2736</v>
      </c>
      <c r="C1536" s="128" t="s">
        <v>2659</v>
      </c>
      <c r="D1536" s="129"/>
      <c r="E1536" s="130" t="s">
        <v>2604</v>
      </c>
      <c r="F1536" s="131"/>
      <c r="G1536" s="133"/>
      <c r="H1536" s="105"/>
    </row>
    <row r="1537" spans="1:8" ht="25.5" customHeight="1">
      <c r="A1537" s="92" t="s">
        <v>2737</v>
      </c>
      <c r="B1537" s="108" t="s">
        <v>2738</v>
      </c>
      <c r="C1537" s="128" t="s">
        <v>2659</v>
      </c>
      <c r="D1537" s="129"/>
      <c r="E1537" s="130" t="s">
        <v>2604</v>
      </c>
      <c r="F1537" s="131"/>
      <c r="G1537" s="133"/>
      <c r="H1537" s="105"/>
    </row>
    <row r="1538" spans="1:8" ht="25.5" customHeight="1">
      <c r="A1538" s="92" t="s">
        <v>2739</v>
      </c>
      <c r="B1538" s="108" t="s">
        <v>2740</v>
      </c>
      <c r="C1538" s="128" t="s">
        <v>2659</v>
      </c>
      <c r="D1538" s="129"/>
      <c r="E1538" s="130" t="s">
        <v>2604</v>
      </c>
      <c r="F1538" s="131"/>
      <c r="G1538" s="133"/>
      <c r="H1538" s="105"/>
    </row>
    <row r="1539" spans="1:8" ht="25.5" customHeight="1">
      <c r="A1539" s="92" t="s">
        <v>2741</v>
      </c>
      <c r="B1539" s="108" t="s">
        <v>2742</v>
      </c>
      <c r="C1539" s="128" t="s">
        <v>2659</v>
      </c>
      <c r="D1539" s="129"/>
      <c r="E1539" s="130" t="s">
        <v>2604</v>
      </c>
      <c r="F1539" s="131"/>
      <c r="G1539" s="133"/>
      <c r="H1539" s="105"/>
    </row>
    <row r="1540" spans="1:8" ht="25.5" customHeight="1">
      <c r="A1540" s="92" t="s">
        <v>2743</v>
      </c>
      <c r="B1540" s="108" t="s">
        <v>2744</v>
      </c>
      <c r="C1540" s="128" t="s">
        <v>2659</v>
      </c>
      <c r="D1540" s="129"/>
      <c r="E1540" s="130" t="s">
        <v>2604</v>
      </c>
      <c r="F1540" s="131"/>
      <c r="G1540" s="133"/>
      <c r="H1540" s="105"/>
    </row>
    <row r="1541" spans="1:8" ht="25.5" customHeight="1">
      <c r="A1541" s="92" t="s">
        <v>2745</v>
      </c>
      <c r="B1541" s="108" t="s">
        <v>2746</v>
      </c>
      <c r="C1541" s="128" t="s">
        <v>2659</v>
      </c>
      <c r="D1541" s="129"/>
      <c r="E1541" s="130" t="s">
        <v>2604</v>
      </c>
      <c r="F1541" s="131"/>
      <c r="G1541" s="133"/>
      <c r="H1541" s="105"/>
    </row>
    <row r="1542" spans="1:8" ht="25.5" customHeight="1">
      <c r="A1542" s="92" t="s">
        <v>2747</v>
      </c>
      <c r="B1542" s="108" t="s">
        <v>2748</v>
      </c>
      <c r="C1542" s="128" t="s">
        <v>2659</v>
      </c>
      <c r="D1542" s="129"/>
      <c r="E1542" s="130" t="s">
        <v>2604</v>
      </c>
      <c r="F1542" s="131"/>
      <c r="G1542" s="133"/>
      <c r="H1542" s="105"/>
    </row>
    <row r="1543" spans="1:8" ht="25.5" customHeight="1">
      <c r="A1543" s="92" t="s">
        <v>2749</v>
      </c>
      <c r="B1543" s="108" t="s">
        <v>2750</v>
      </c>
      <c r="C1543" s="128" t="s">
        <v>2659</v>
      </c>
      <c r="D1543" s="129"/>
      <c r="E1543" s="130" t="s">
        <v>2604</v>
      </c>
      <c r="F1543" s="131"/>
      <c r="G1543" s="133"/>
      <c r="H1543" s="105"/>
    </row>
    <row r="1544" spans="1:8" ht="25.5" customHeight="1">
      <c r="A1544" s="92" t="s">
        <v>2751</v>
      </c>
      <c r="B1544" s="108" t="s">
        <v>2752</v>
      </c>
      <c r="C1544" s="128" t="s">
        <v>2659</v>
      </c>
      <c r="D1544" s="129"/>
      <c r="E1544" s="130" t="s">
        <v>2604</v>
      </c>
      <c r="F1544" s="131"/>
      <c r="G1544" s="133"/>
      <c r="H1544" s="105"/>
    </row>
    <row r="1545" spans="1:8" ht="25.5" customHeight="1">
      <c r="A1545" s="92" t="s">
        <v>2753</v>
      </c>
      <c r="B1545" s="108" t="s">
        <v>2638</v>
      </c>
      <c r="C1545" s="128" t="s">
        <v>2659</v>
      </c>
      <c r="D1545" s="129"/>
      <c r="E1545" s="130" t="s">
        <v>2604</v>
      </c>
      <c r="F1545" s="131"/>
      <c r="G1545" s="133"/>
      <c r="H1545" s="105"/>
    </row>
    <row r="1546" spans="1:8" ht="25.5" customHeight="1">
      <c r="A1546" s="92" t="s">
        <v>2754</v>
      </c>
      <c r="B1546" s="108" t="s">
        <v>2755</v>
      </c>
      <c r="C1546" s="128" t="s">
        <v>2659</v>
      </c>
      <c r="D1546" s="129"/>
      <c r="E1546" s="130" t="s">
        <v>2604</v>
      </c>
      <c r="F1546" s="131"/>
      <c r="G1546" s="133"/>
      <c r="H1546" s="105"/>
    </row>
    <row r="1547" spans="1:8" ht="25.5" customHeight="1">
      <c r="A1547" s="92" t="s">
        <v>2756</v>
      </c>
      <c r="B1547" s="108" t="s">
        <v>2757</v>
      </c>
      <c r="C1547" s="128" t="s">
        <v>2659</v>
      </c>
      <c r="D1547" s="129"/>
      <c r="E1547" s="130" t="s">
        <v>2604</v>
      </c>
      <c r="F1547" s="131"/>
      <c r="G1547" s="133"/>
      <c r="H1547" s="105"/>
    </row>
    <row r="1548" spans="1:8" ht="25.5" customHeight="1">
      <c r="A1548" s="92" t="s">
        <v>2758</v>
      </c>
      <c r="B1548" s="108" t="s">
        <v>2759</v>
      </c>
      <c r="C1548" s="128" t="s">
        <v>2659</v>
      </c>
      <c r="D1548" s="129"/>
      <c r="E1548" s="130" t="s">
        <v>2604</v>
      </c>
      <c r="F1548" s="131"/>
      <c r="G1548" s="133"/>
      <c r="H1548" s="105"/>
    </row>
    <row r="1549" spans="1:8" ht="25.5" customHeight="1">
      <c r="A1549" s="92" t="s">
        <v>2760</v>
      </c>
      <c r="B1549" s="108" t="s">
        <v>2761</v>
      </c>
      <c r="C1549" s="128" t="s">
        <v>2659</v>
      </c>
      <c r="D1549" s="129"/>
      <c r="E1549" s="130" t="s">
        <v>2604</v>
      </c>
      <c r="F1549" s="131"/>
      <c r="G1549" s="133"/>
      <c r="H1549" s="105"/>
    </row>
    <row r="1550" spans="1:8" ht="25.5" customHeight="1">
      <c r="A1550" s="92" t="s">
        <v>2762</v>
      </c>
      <c r="B1550" s="108" t="s">
        <v>2763</v>
      </c>
      <c r="C1550" s="128" t="s">
        <v>2659</v>
      </c>
      <c r="D1550" s="129"/>
      <c r="E1550" s="130" t="s">
        <v>2604</v>
      </c>
      <c r="F1550" s="131"/>
      <c r="G1550" s="133"/>
      <c r="H1550" s="105"/>
    </row>
    <row r="1551" spans="1:8" ht="25.5" customHeight="1">
      <c r="A1551" s="92" t="s">
        <v>2764</v>
      </c>
      <c r="B1551" s="108" t="s">
        <v>2765</v>
      </c>
      <c r="C1551" s="128" t="s">
        <v>2659</v>
      </c>
      <c r="D1551" s="129"/>
      <c r="E1551" s="130" t="s">
        <v>2604</v>
      </c>
      <c r="F1551" s="131"/>
      <c r="G1551" s="133"/>
      <c r="H1551" s="105"/>
    </row>
    <row r="1552" spans="1:8" ht="25.5" customHeight="1">
      <c r="A1552" s="92" t="s">
        <v>2766</v>
      </c>
      <c r="B1552" s="108" t="s">
        <v>2767</v>
      </c>
      <c r="C1552" s="128" t="s">
        <v>2659</v>
      </c>
      <c r="D1552" s="129"/>
      <c r="E1552" s="130" t="s">
        <v>2604</v>
      </c>
      <c r="F1552" s="131"/>
      <c r="G1552" s="133"/>
      <c r="H1552" s="105"/>
    </row>
    <row r="1553" spans="1:8" ht="25.5" customHeight="1">
      <c r="A1553" s="92" t="s">
        <v>2768</v>
      </c>
      <c r="B1553" s="108" t="s">
        <v>2769</v>
      </c>
      <c r="C1553" s="128" t="s">
        <v>2659</v>
      </c>
      <c r="D1553" s="129"/>
      <c r="E1553" s="130" t="s">
        <v>2604</v>
      </c>
      <c r="F1553" s="131"/>
      <c r="G1553" s="133"/>
      <c r="H1553" s="105"/>
    </row>
    <row r="1554" spans="1:8" ht="25.5" customHeight="1">
      <c r="A1554" s="92" t="s">
        <v>2770</v>
      </c>
      <c r="B1554" s="108" t="s">
        <v>2771</v>
      </c>
      <c r="C1554" s="128" t="s">
        <v>2659</v>
      </c>
      <c r="D1554" s="129"/>
      <c r="E1554" s="130" t="s">
        <v>2604</v>
      </c>
      <c r="F1554" s="131"/>
      <c r="G1554" s="133"/>
      <c r="H1554" s="105"/>
    </row>
    <row r="1555" spans="1:8" ht="25.5" customHeight="1">
      <c r="A1555" s="92" t="s">
        <v>2772</v>
      </c>
      <c r="B1555" s="108" t="s">
        <v>2773</v>
      </c>
      <c r="C1555" s="128" t="s">
        <v>2659</v>
      </c>
      <c r="D1555" s="129"/>
      <c r="E1555" s="130" t="s">
        <v>2604</v>
      </c>
      <c r="F1555" s="131"/>
      <c r="G1555" s="133"/>
      <c r="H1555" s="105"/>
    </row>
    <row r="1556" spans="1:8" ht="25.5" customHeight="1">
      <c r="A1556" s="92" t="s">
        <v>2774</v>
      </c>
      <c r="B1556" s="108" t="s">
        <v>2775</v>
      </c>
      <c r="C1556" s="128" t="s">
        <v>2659</v>
      </c>
      <c r="D1556" s="129"/>
      <c r="E1556" s="130" t="s">
        <v>2604</v>
      </c>
      <c r="F1556" s="131"/>
      <c r="G1556" s="133"/>
      <c r="H1556" s="105"/>
    </row>
    <row r="1557" spans="1:8" ht="25.5" customHeight="1">
      <c r="A1557" s="92" t="s">
        <v>2776</v>
      </c>
      <c r="B1557" s="108" t="s">
        <v>2777</v>
      </c>
      <c r="C1557" s="128" t="s">
        <v>2659</v>
      </c>
      <c r="D1557" s="129"/>
      <c r="E1557" s="130" t="s">
        <v>2604</v>
      </c>
      <c r="F1557" s="131"/>
      <c r="G1557" s="133"/>
      <c r="H1557" s="105"/>
    </row>
    <row r="1558" spans="1:8" ht="25.5" customHeight="1">
      <c r="A1558" s="92" t="s">
        <v>2778</v>
      </c>
      <c r="B1558" s="108" t="s">
        <v>2779</v>
      </c>
      <c r="C1558" s="128" t="s">
        <v>2659</v>
      </c>
      <c r="D1558" s="129"/>
      <c r="E1558" s="130" t="s">
        <v>2604</v>
      </c>
      <c r="F1558" s="131"/>
      <c r="G1558" s="133"/>
      <c r="H1558" s="105"/>
    </row>
    <row r="1559" spans="1:8" ht="25.5" customHeight="1">
      <c r="A1559" s="92" t="s">
        <v>2780</v>
      </c>
      <c r="B1559" s="108" t="s">
        <v>2781</v>
      </c>
      <c r="C1559" s="128" t="s">
        <v>2659</v>
      </c>
      <c r="D1559" s="129"/>
      <c r="E1559" s="130" t="s">
        <v>2604</v>
      </c>
      <c r="F1559" s="131"/>
      <c r="G1559" s="133"/>
      <c r="H1559" s="105"/>
    </row>
    <row r="1560" spans="1:8" ht="25.5" customHeight="1">
      <c r="A1560" s="92" t="s">
        <v>2782</v>
      </c>
      <c r="B1560" s="108" t="s">
        <v>2783</v>
      </c>
      <c r="C1560" s="128" t="s">
        <v>2659</v>
      </c>
      <c r="D1560" s="129"/>
      <c r="E1560" s="130" t="s">
        <v>2604</v>
      </c>
      <c r="F1560" s="131"/>
      <c r="G1560" s="133"/>
      <c r="H1560" s="105"/>
    </row>
    <row r="1561" spans="1:8" ht="25.5" customHeight="1">
      <c r="A1561" s="92" t="s">
        <v>2784</v>
      </c>
      <c r="B1561" s="108" t="s">
        <v>2785</v>
      </c>
      <c r="C1561" s="128" t="s">
        <v>2659</v>
      </c>
      <c r="D1561" s="129"/>
      <c r="E1561" s="130" t="s">
        <v>2604</v>
      </c>
      <c r="F1561" s="131"/>
      <c r="G1561" s="133"/>
      <c r="H1561" s="105"/>
    </row>
    <row r="1562" spans="1:8" ht="25.5" customHeight="1">
      <c r="A1562" s="92" t="s">
        <v>2786</v>
      </c>
      <c r="B1562" s="108" t="s">
        <v>2787</v>
      </c>
      <c r="C1562" s="128" t="s">
        <v>2659</v>
      </c>
      <c r="D1562" s="129"/>
      <c r="E1562" s="130" t="s">
        <v>2604</v>
      </c>
      <c r="F1562" s="131"/>
      <c r="G1562" s="133"/>
      <c r="H1562" s="105"/>
    </row>
    <row r="1563" spans="1:8" ht="25.5" customHeight="1">
      <c r="A1563" s="92" t="s">
        <v>2788</v>
      </c>
      <c r="B1563" s="108" t="s">
        <v>2789</v>
      </c>
      <c r="C1563" s="128" t="s">
        <v>2659</v>
      </c>
      <c r="D1563" s="129"/>
      <c r="E1563" s="130" t="s">
        <v>2604</v>
      </c>
      <c r="F1563" s="131"/>
      <c r="G1563" s="133"/>
      <c r="H1563" s="105"/>
    </row>
    <row r="1564" spans="1:8" ht="25.5" customHeight="1">
      <c r="A1564" s="92" t="s">
        <v>2790</v>
      </c>
      <c r="B1564" s="108" t="s">
        <v>2791</v>
      </c>
      <c r="C1564" s="128" t="s">
        <v>2659</v>
      </c>
      <c r="D1564" s="129"/>
      <c r="E1564" s="130" t="s">
        <v>2604</v>
      </c>
      <c r="F1564" s="131"/>
      <c r="G1564" s="133"/>
      <c r="H1564" s="105"/>
    </row>
    <row r="1565" spans="1:8" ht="25.5" customHeight="1">
      <c r="A1565" s="92" t="s">
        <v>2792</v>
      </c>
      <c r="B1565" s="108" t="s">
        <v>2793</v>
      </c>
      <c r="C1565" s="128" t="s">
        <v>945</v>
      </c>
      <c r="D1565" s="129"/>
      <c r="E1565" s="130" t="s">
        <v>2604</v>
      </c>
      <c r="F1565" s="131"/>
      <c r="G1565" s="133"/>
      <c r="H1565" s="105"/>
    </row>
    <row r="1566" spans="1:8" ht="25.5" customHeight="1">
      <c r="A1566" s="92" t="s">
        <v>2794</v>
      </c>
      <c r="B1566" s="108" t="s">
        <v>2795</v>
      </c>
      <c r="C1566" s="128" t="s">
        <v>945</v>
      </c>
      <c r="D1566" s="129"/>
      <c r="E1566" s="130" t="s">
        <v>2604</v>
      </c>
      <c r="F1566" s="131"/>
      <c r="G1566" s="133"/>
      <c r="H1566" s="105"/>
    </row>
    <row r="1567" spans="1:8" ht="25.5" customHeight="1">
      <c r="A1567" s="92" t="s">
        <v>2660</v>
      </c>
      <c r="B1567" s="108" t="s">
        <v>2661</v>
      </c>
      <c r="C1567" s="128" t="s">
        <v>2659</v>
      </c>
      <c r="D1567" s="129"/>
      <c r="E1567" s="130" t="s">
        <v>2604</v>
      </c>
      <c r="F1567" s="131"/>
      <c r="G1567" s="133"/>
      <c r="H1567" s="105"/>
    </row>
    <row r="1568" spans="1:8" ht="25.5" customHeight="1">
      <c r="A1568" s="92" t="s">
        <v>2796</v>
      </c>
      <c r="B1568" s="108" t="s">
        <v>2797</v>
      </c>
      <c r="C1568" s="128" t="s">
        <v>1093</v>
      </c>
      <c r="D1568" s="129"/>
      <c r="E1568" s="130" t="s">
        <v>2604</v>
      </c>
      <c r="F1568" s="131"/>
      <c r="G1568" s="133"/>
      <c r="H1568" s="105"/>
    </row>
    <row r="1569" spans="1:8" ht="25.5" customHeight="1">
      <c r="A1569" s="92" t="s">
        <v>2798</v>
      </c>
      <c r="B1569" s="108" t="s">
        <v>2799</v>
      </c>
      <c r="C1569" s="128" t="s">
        <v>2800</v>
      </c>
      <c r="D1569" s="129"/>
      <c r="E1569" s="130" t="s">
        <v>2604</v>
      </c>
      <c r="F1569" s="131"/>
      <c r="G1569" s="133"/>
      <c r="H1569" s="105"/>
    </row>
    <row r="1570" spans="1:8" ht="25.5" customHeight="1">
      <c r="A1570" s="92" t="s">
        <v>2801</v>
      </c>
      <c r="B1570" s="108" t="s">
        <v>2802</v>
      </c>
      <c r="C1570" s="128" t="s">
        <v>2800</v>
      </c>
      <c r="D1570" s="129"/>
      <c r="E1570" s="130" t="s">
        <v>2604</v>
      </c>
      <c r="F1570" s="131"/>
      <c r="G1570" s="133"/>
      <c r="H1570" s="105"/>
    </row>
    <row r="1571" spans="1:8" ht="25.5" customHeight="1">
      <c r="A1571" s="92" t="s">
        <v>2803</v>
      </c>
      <c r="B1571" s="108" t="s">
        <v>2804</v>
      </c>
      <c r="C1571" s="128" t="s">
        <v>2800</v>
      </c>
      <c r="D1571" s="129"/>
      <c r="E1571" s="130" t="s">
        <v>2604</v>
      </c>
      <c r="F1571" s="131"/>
      <c r="G1571" s="133"/>
      <c r="H1571" s="105"/>
    </row>
    <row r="1572" spans="1:8" ht="25.5" customHeight="1">
      <c r="A1572" s="92" t="s">
        <v>2805</v>
      </c>
      <c r="B1572" s="108" t="s">
        <v>2806</v>
      </c>
      <c r="C1572" s="128" t="s">
        <v>2800</v>
      </c>
      <c r="D1572" s="129"/>
      <c r="E1572" s="130" t="s">
        <v>2604</v>
      </c>
      <c r="F1572" s="131"/>
      <c r="G1572" s="133"/>
      <c r="H1572" s="105"/>
    </row>
    <row r="1573" spans="1:8" ht="25.5" customHeight="1">
      <c r="A1573" s="92" t="s">
        <v>2807</v>
      </c>
      <c r="B1573" s="108" t="s">
        <v>2808</v>
      </c>
      <c r="C1573" s="128" t="s">
        <v>1134</v>
      </c>
      <c r="D1573" s="129"/>
      <c r="E1573" s="130" t="s">
        <v>2604</v>
      </c>
      <c r="F1573" s="131"/>
      <c r="G1573" s="133"/>
      <c r="H1573" s="105"/>
    </row>
    <row r="1574" spans="1:8" ht="25.5" customHeight="1">
      <c r="A1574" s="92" t="s">
        <v>2809</v>
      </c>
      <c r="B1574" s="108" t="s">
        <v>2810</v>
      </c>
      <c r="C1574" s="128" t="s">
        <v>2800</v>
      </c>
      <c r="D1574" s="129"/>
      <c r="E1574" s="130" t="s">
        <v>2604</v>
      </c>
      <c r="F1574" s="131"/>
      <c r="G1574" s="133"/>
      <c r="H1574" s="105"/>
    </row>
    <row r="1575" spans="1:8" ht="25.5" customHeight="1">
      <c r="A1575" s="92" t="s">
        <v>2811</v>
      </c>
      <c r="B1575" s="108" t="s">
        <v>2812</v>
      </c>
      <c r="C1575" s="128" t="s">
        <v>2800</v>
      </c>
      <c r="D1575" s="129"/>
      <c r="E1575" s="130" t="s">
        <v>2604</v>
      </c>
      <c r="F1575" s="131"/>
      <c r="G1575" s="133"/>
      <c r="H1575" s="105"/>
    </row>
    <row r="1576" spans="1:8" ht="25.5" customHeight="1">
      <c r="A1576" s="92" t="s">
        <v>2813</v>
      </c>
      <c r="B1576" s="108" t="s">
        <v>2814</v>
      </c>
      <c r="C1576" s="128" t="s">
        <v>1836</v>
      </c>
      <c r="D1576" s="129"/>
      <c r="E1576" s="130" t="s">
        <v>2604</v>
      </c>
      <c r="F1576" s="131"/>
      <c r="G1576" s="133"/>
      <c r="H1576" s="105"/>
    </row>
    <row r="1577" spans="1:8" ht="25.5" customHeight="1">
      <c r="A1577" s="92" t="s">
        <v>2815</v>
      </c>
      <c r="B1577" s="108" t="s">
        <v>2816</v>
      </c>
      <c r="C1577" s="128" t="s">
        <v>1836</v>
      </c>
      <c r="D1577" s="129"/>
      <c r="E1577" s="130" t="s">
        <v>2604</v>
      </c>
      <c r="F1577" s="131"/>
      <c r="G1577" s="133"/>
      <c r="H1577" s="105"/>
    </row>
    <row r="1578" spans="1:8" ht="25.5" customHeight="1">
      <c r="A1578" s="92" t="s">
        <v>2817</v>
      </c>
      <c r="B1578" s="108" t="s">
        <v>2818</v>
      </c>
      <c r="C1578" s="128" t="s">
        <v>1836</v>
      </c>
      <c r="D1578" s="129"/>
      <c r="E1578" s="130" t="s">
        <v>2604</v>
      </c>
      <c r="F1578" s="131"/>
      <c r="G1578" s="133"/>
      <c r="H1578" s="105"/>
    </row>
    <row r="1579" spans="1:8" ht="25.5" customHeight="1">
      <c r="A1579" s="92" t="s">
        <v>2819</v>
      </c>
      <c r="B1579" s="108" t="s">
        <v>2820</v>
      </c>
      <c r="C1579" s="128" t="s">
        <v>1836</v>
      </c>
      <c r="D1579" s="129"/>
      <c r="E1579" s="130" t="s">
        <v>2604</v>
      </c>
      <c r="F1579" s="131"/>
      <c r="G1579" s="133"/>
      <c r="H1579" s="105"/>
    </row>
    <row r="1580" spans="1:8" ht="25.5" customHeight="1">
      <c r="A1580" s="92" t="s">
        <v>2821</v>
      </c>
      <c r="B1580" s="108" t="s">
        <v>2822</v>
      </c>
      <c r="C1580" s="128" t="s">
        <v>1836</v>
      </c>
      <c r="D1580" s="129"/>
      <c r="E1580" s="130" t="s">
        <v>2604</v>
      </c>
      <c r="F1580" s="131"/>
      <c r="G1580" s="133"/>
      <c r="H1580" s="105"/>
    </row>
    <row r="1581" spans="1:8" ht="25.5" customHeight="1">
      <c r="A1581" s="92" t="s">
        <v>2823</v>
      </c>
      <c r="B1581" s="108" t="s">
        <v>2824</v>
      </c>
      <c r="C1581" s="128" t="s">
        <v>1836</v>
      </c>
      <c r="D1581" s="129"/>
      <c r="E1581" s="130" t="s">
        <v>2604</v>
      </c>
      <c r="F1581" s="131"/>
      <c r="G1581" s="133"/>
      <c r="H1581" s="105"/>
    </row>
    <row r="1582" spans="1:8" ht="25.5" customHeight="1">
      <c r="A1582" s="92" t="s">
        <v>2825</v>
      </c>
      <c r="B1582" s="108" t="s">
        <v>2826</v>
      </c>
      <c r="C1582" s="128" t="s">
        <v>1270</v>
      </c>
      <c r="D1582" s="129"/>
      <c r="E1582" s="130" t="s">
        <v>2604</v>
      </c>
      <c r="F1582" s="131"/>
      <c r="G1582" s="133"/>
      <c r="H1582" s="105"/>
    </row>
    <row r="1583" spans="1:8" ht="25.5" customHeight="1">
      <c r="A1583" s="92" t="s">
        <v>2827</v>
      </c>
      <c r="B1583" s="108" t="s">
        <v>2828</v>
      </c>
      <c r="C1583" s="128" t="s">
        <v>1270</v>
      </c>
      <c r="D1583" s="129"/>
      <c r="E1583" s="130" t="s">
        <v>2604</v>
      </c>
      <c r="F1583" s="131"/>
      <c r="G1583" s="133"/>
      <c r="H1583" s="105"/>
    </row>
    <row r="1584" spans="1:8" ht="25.5" customHeight="1">
      <c r="A1584" s="92" t="s">
        <v>2829</v>
      </c>
      <c r="B1584" s="108" t="s">
        <v>2830</v>
      </c>
      <c r="C1584" s="128" t="s">
        <v>1270</v>
      </c>
      <c r="D1584" s="129"/>
      <c r="E1584" s="130" t="s">
        <v>2604</v>
      </c>
      <c r="F1584" s="131"/>
      <c r="G1584" s="133"/>
      <c r="H1584" s="105"/>
    </row>
    <row r="1585" spans="1:8" ht="25.5" customHeight="1">
      <c r="A1585" s="92" t="s">
        <v>2831</v>
      </c>
      <c r="B1585" s="108" t="s">
        <v>2832</v>
      </c>
      <c r="C1585" s="128" t="s">
        <v>1453</v>
      </c>
      <c r="D1585" s="129"/>
      <c r="E1585" s="130" t="s">
        <v>2604</v>
      </c>
      <c r="F1585" s="131"/>
      <c r="G1585" s="133"/>
      <c r="H1585" s="105"/>
    </row>
    <row r="1586" spans="1:8" ht="25.5" customHeight="1">
      <c r="A1586" s="92" t="s">
        <v>2833</v>
      </c>
      <c r="B1586" s="108" t="s">
        <v>2834</v>
      </c>
      <c r="C1586" s="128" t="s">
        <v>1453</v>
      </c>
      <c r="D1586" s="129"/>
      <c r="E1586" s="130" t="s">
        <v>2604</v>
      </c>
      <c r="F1586" s="131"/>
      <c r="G1586" s="133"/>
      <c r="H1586" s="105"/>
    </row>
    <row r="1587" spans="1:8" ht="25.5" customHeight="1">
      <c r="A1587" s="92" t="s">
        <v>2835</v>
      </c>
      <c r="B1587" s="108" t="s">
        <v>2836</v>
      </c>
      <c r="C1587" s="128" t="s">
        <v>1453</v>
      </c>
      <c r="D1587" s="129"/>
      <c r="E1587" s="130" t="s">
        <v>2604</v>
      </c>
      <c r="F1587" s="131"/>
      <c r="G1587" s="133"/>
      <c r="H1587" s="105"/>
    </row>
    <row r="1588" spans="1:8" ht="25.5" customHeight="1">
      <c r="A1588" s="92" t="s">
        <v>2837</v>
      </c>
      <c r="B1588" s="108" t="s">
        <v>2838</v>
      </c>
      <c r="C1588" s="128" t="s">
        <v>1453</v>
      </c>
      <c r="D1588" s="129"/>
      <c r="E1588" s="130" t="s">
        <v>2604</v>
      </c>
      <c r="F1588" s="131"/>
      <c r="G1588" s="133"/>
      <c r="H1588" s="105"/>
    </row>
    <row r="1589" spans="1:8" ht="25.5" customHeight="1">
      <c r="A1589" s="92" t="s">
        <v>2839</v>
      </c>
      <c r="B1589" s="108" t="s">
        <v>2840</v>
      </c>
      <c r="C1589" s="128" t="s">
        <v>1453</v>
      </c>
      <c r="D1589" s="129"/>
      <c r="E1589" s="130" t="s">
        <v>2604</v>
      </c>
      <c r="F1589" s="131"/>
      <c r="G1589" s="133"/>
      <c r="H1589" s="105"/>
    </row>
    <row r="1590" spans="1:8" ht="25.5" customHeight="1">
      <c r="A1590" s="92" t="s">
        <v>2841</v>
      </c>
      <c r="B1590" s="108" t="s">
        <v>2842</v>
      </c>
      <c r="C1590" s="128" t="s">
        <v>1453</v>
      </c>
      <c r="D1590" s="129"/>
      <c r="E1590" s="130" t="s">
        <v>2604</v>
      </c>
      <c r="F1590" s="131"/>
      <c r="G1590" s="133"/>
      <c r="H1590" s="105"/>
    </row>
    <row r="1591" spans="1:8" ht="25.5" customHeight="1">
      <c r="A1591" s="92" t="s">
        <v>2843</v>
      </c>
      <c r="B1591" s="108" t="s">
        <v>2844</v>
      </c>
      <c r="C1591" s="128" t="s">
        <v>1453</v>
      </c>
      <c r="D1591" s="129"/>
      <c r="E1591" s="130" t="s">
        <v>2604</v>
      </c>
      <c r="F1591" s="131"/>
      <c r="G1591" s="133"/>
      <c r="H1591" s="105"/>
    </row>
    <row r="1592" spans="1:8" ht="25.5" customHeight="1">
      <c r="A1592" s="92" t="s">
        <v>2845</v>
      </c>
      <c r="B1592" s="108" t="s">
        <v>2846</v>
      </c>
      <c r="C1592" s="128" t="s">
        <v>1453</v>
      </c>
      <c r="D1592" s="129"/>
      <c r="E1592" s="130" t="s">
        <v>2604</v>
      </c>
      <c r="F1592" s="131"/>
      <c r="G1592" s="133"/>
      <c r="H1592" s="105"/>
    </row>
    <row r="1593" spans="1:8" ht="25.5" customHeight="1">
      <c r="A1593" s="92" t="s">
        <v>2847</v>
      </c>
      <c r="B1593" s="108" t="s">
        <v>2848</v>
      </c>
      <c r="C1593" s="128" t="s">
        <v>1453</v>
      </c>
      <c r="D1593" s="129"/>
      <c r="E1593" s="130" t="s">
        <v>2604</v>
      </c>
      <c r="F1593" s="131"/>
      <c r="G1593" s="133"/>
      <c r="H1593" s="105"/>
    </row>
    <row r="1594" spans="1:8" ht="25.5" customHeight="1">
      <c r="A1594" s="92" t="s">
        <v>2849</v>
      </c>
      <c r="B1594" s="108" t="s">
        <v>2850</v>
      </c>
      <c r="C1594" s="128" t="s">
        <v>2004</v>
      </c>
      <c r="D1594" s="129"/>
      <c r="E1594" s="130" t="s">
        <v>2604</v>
      </c>
      <c r="F1594" s="131"/>
      <c r="G1594" s="133"/>
      <c r="H1594" s="105"/>
    </row>
    <row r="1595" spans="1:8" ht="25.5" customHeight="1">
      <c r="A1595" s="92" t="s">
        <v>2851</v>
      </c>
      <c r="B1595" s="108" t="s">
        <v>2852</v>
      </c>
      <c r="C1595" s="128" t="s">
        <v>2004</v>
      </c>
      <c r="D1595" s="129"/>
      <c r="E1595" s="130" t="s">
        <v>2604</v>
      </c>
      <c r="F1595" s="131"/>
      <c r="G1595" s="133"/>
      <c r="H1595" s="105"/>
    </row>
    <row r="1596" spans="1:8" ht="25.5" customHeight="1">
      <c r="A1596" s="92" t="s">
        <v>2853</v>
      </c>
      <c r="B1596" s="108" t="s">
        <v>2854</v>
      </c>
      <c r="C1596" s="128" t="s">
        <v>2004</v>
      </c>
      <c r="D1596" s="129"/>
      <c r="E1596" s="130" t="s">
        <v>2604</v>
      </c>
      <c r="F1596" s="131"/>
      <c r="G1596" s="133"/>
      <c r="H1596" s="105"/>
    </row>
    <row r="1597" spans="1:8" ht="25.5" customHeight="1">
      <c r="A1597" s="92" t="s">
        <v>2855</v>
      </c>
      <c r="B1597" s="108" t="s">
        <v>2856</v>
      </c>
      <c r="C1597" s="128" t="s">
        <v>2004</v>
      </c>
      <c r="D1597" s="129"/>
      <c r="E1597" s="130" t="s">
        <v>2604</v>
      </c>
      <c r="F1597" s="131"/>
      <c r="G1597" s="133"/>
      <c r="H1597" s="105"/>
    </row>
    <row r="1598" spans="1:8" ht="25.5" customHeight="1">
      <c r="A1598" s="92" t="s">
        <v>2857</v>
      </c>
      <c r="B1598" s="108" t="s">
        <v>2858</v>
      </c>
      <c r="C1598" s="128" t="s">
        <v>2004</v>
      </c>
      <c r="D1598" s="129"/>
      <c r="E1598" s="130" t="s">
        <v>2604</v>
      </c>
      <c r="F1598" s="131"/>
      <c r="G1598" s="133"/>
      <c r="H1598" s="105"/>
    </row>
    <row r="1599" spans="1:8" ht="25.5" customHeight="1">
      <c r="A1599" s="92" t="s">
        <v>2859</v>
      </c>
      <c r="B1599" s="108" t="s">
        <v>2860</v>
      </c>
      <c r="C1599" s="128" t="s">
        <v>2004</v>
      </c>
      <c r="D1599" s="129"/>
      <c r="E1599" s="130" t="s">
        <v>2604</v>
      </c>
      <c r="F1599" s="131"/>
      <c r="G1599" s="133"/>
      <c r="H1599" s="105"/>
    </row>
    <row r="1600" spans="1:8" ht="25.5" customHeight="1">
      <c r="A1600" s="92" t="s">
        <v>2861</v>
      </c>
      <c r="B1600" s="108" t="s">
        <v>2862</v>
      </c>
      <c r="C1600" s="128" t="s">
        <v>2004</v>
      </c>
      <c r="D1600" s="129"/>
      <c r="E1600" s="130" t="s">
        <v>2604</v>
      </c>
      <c r="F1600" s="131"/>
      <c r="G1600" s="133"/>
      <c r="H1600" s="105"/>
    </row>
    <row r="1601" spans="1:8" ht="25.5" customHeight="1">
      <c r="A1601" s="92" t="s">
        <v>2863</v>
      </c>
      <c r="B1601" s="108" t="s">
        <v>2864</v>
      </c>
      <c r="C1601" s="128" t="s">
        <v>2004</v>
      </c>
      <c r="D1601" s="129"/>
      <c r="E1601" s="130" t="s">
        <v>2604</v>
      </c>
      <c r="F1601" s="131"/>
      <c r="G1601" s="133"/>
      <c r="H1601" s="105"/>
    </row>
    <row r="1602" spans="1:8" ht="25.5" customHeight="1">
      <c r="A1602" s="92" t="s">
        <v>2865</v>
      </c>
      <c r="B1602" s="108" t="s">
        <v>2866</v>
      </c>
      <c r="C1602" s="128" t="s">
        <v>2004</v>
      </c>
      <c r="D1602" s="129"/>
      <c r="E1602" s="130" t="s">
        <v>2604</v>
      </c>
      <c r="F1602" s="131"/>
      <c r="G1602" s="133"/>
      <c r="H1602" s="105"/>
    </row>
    <row r="1603" spans="1:8" ht="25.5" customHeight="1">
      <c r="A1603" s="92" t="s">
        <v>2867</v>
      </c>
      <c r="B1603" s="108" t="s">
        <v>2868</v>
      </c>
      <c r="C1603" s="128" t="s">
        <v>2490</v>
      </c>
      <c r="D1603" s="129"/>
      <c r="E1603" s="130" t="s">
        <v>2604</v>
      </c>
      <c r="F1603" s="131"/>
      <c r="G1603" s="133"/>
      <c r="H1603" s="105"/>
    </row>
    <row r="1604" spans="1:8" ht="25.5" customHeight="1">
      <c r="A1604" s="92" t="s">
        <v>2869</v>
      </c>
      <c r="B1604" s="108" t="s">
        <v>2870</v>
      </c>
      <c r="C1604" s="128" t="s">
        <v>2490</v>
      </c>
      <c r="D1604" s="129"/>
      <c r="E1604" s="130" t="s">
        <v>2604</v>
      </c>
      <c r="F1604" s="131"/>
      <c r="G1604" s="133"/>
      <c r="H1604" s="105"/>
    </row>
    <row r="1605" spans="1:8" ht="25.5" customHeight="1">
      <c r="A1605" s="92" t="s">
        <v>2871</v>
      </c>
      <c r="B1605" s="108" t="s">
        <v>2872</v>
      </c>
      <c r="C1605" s="128" t="s">
        <v>2490</v>
      </c>
      <c r="D1605" s="129"/>
      <c r="E1605" s="130" t="s">
        <v>2604</v>
      </c>
      <c r="F1605" s="131"/>
      <c r="G1605" s="133"/>
      <c r="H1605" s="105"/>
    </row>
    <row r="1606" spans="1:8" ht="25.5" customHeight="1">
      <c r="A1606" s="92" t="s">
        <v>2873</v>
      </c>
      <c r="B1606" s="108" t="s">
        <v>2874</v>
      </c>
      <c r="C1606" s="128" t="s">
        <v>2490</v>
      </c>
      <c r="D1606" s="129"/>
      <c r="E1606" s="130" t="s">
        <v>2604</v>
      </c>
      <c r="F1606" s="131"/>
      <c r="G1606" s="133"/>
      <c r="H1606" s="105"/>
    </row>
    <row r="1607" spans="1:8" ht="25.5" customHeight="1">
      <c r="A1607" s="92" t="s">
        <v>2875</v>
      </c>
      <c r="B1607" s="108" t="s">
        <v>2876</v>
      </c>
      <c r="C1607" s="128" t="s">
        <v>2490</v>
      </c>
      <c r="D1607" s="129"/>
      <c r="E1607" s="130" t="s">
        <v>2604</v>
      </c>
      <c r="F1607" s="131"/>
      <c r="G1607" s="133"/>
      <c r="H1607" s="105"/>
    </row>
    <row r="1608" spans="1:8" ht="25.5" customHeight="1">
      <c r="A1608" s="92" t="s">
        <v>2877</v>
      </c>
      <c r="B1608" s="108" t="s">
        <v>2878</v>
      </c>
      <c r="C1608" s="128" t="s">
        <v>2490</v>
      </c>
      <c r="D1608" s="129"/>
      <c r="E1608" s="130" t="s">
        <v>2604</v>
      </c>
      <c r="F1608" s="131"/>
      <c r="G1608" s="133"/>
      <c r="H1608" s="105"/>
    </row>
    <row r="1609" spans="1:8" ht="25.5" customHeight="1">
      <c r="A1609" s="92" t="s">
        <v>2879</v>
      </c>
      <c r="B1609" s="108" t="s">
        <v>2880</v>
      </c>
      <c r="C1609" s="128" t="s">
        <v>2490</v>
      </c>
      <c r="D1609" s="129"/>
      <c r="E1609" s="130" t="s">
        <v>2604</v>
      </c>
      <c r="F1609" s="131"/>
      <c r="G1609" s="133"/>
      <c r="H1609" s="105"/>
    </row>
    <row r="1610" spans="1:8" ht="25.5" customHeight="1">
      <c r="A1610" s="92" t="s">
        <v>2881</v>
      </c>
      <c r="B1610" s="108" t="s">
        <v>2882</v>
      </c>
      <c r="C1610" s="128" t="s">
        <v>2490</v>
      </c>
      <c r="D1610" s="129"/>
      <c r="E1610" s="130" t="s">
        <v>2604</v>
      </c>
      <c r="F1610" s="131"/>
      <c r="G1610" s="133"/>
      <c r="H1610" s="105"/>
    </row>
    <row r="1611" spans="1:8" ht="25.5" customHeight="1">
      <c r="A1611" s="92" t="s">
        <v>2883</v>
      </c>
      <c r="B1611" s="108" t="s">
        <v>2884</v>
      </c>
      <c r="C1611" s="128" t="s">
        <v>2490</v>
      </c>
      <c r="D1611" s="129"/>
      <c r="E1611" s="130" t="s">
        <v>2604</v>
      </c>
      <c r="F1611" s="131"/>
      <c r="G1611" s="133"/>
      <c r="H1611" s="105"/>
    </row>
    <row r="1612" spans="1:8" ht="25.5" customHeight="1">
      <c r="A1612" s="92" t="s">
        <v>2885</v>
      </c>
      <c r="B1612" s="108" t="s">
        <v>2886</v>
      </c>
      <c r="C1612" s="128" t="s">
        <v>2490</v>
      </c>
      <c r="D1612" s="129"/>
      <c r="E1612" s="130" t="s">
        <v>2604</v>
      </c>
      <c r="F1612" s="131"/>
      <c r="G1612" s="133"/>
      <c r="H1612" s="105"/>
    </row>
    <row r="1613" spans="1:8" ht="25.5" customHeight="1">
      <c r="A1613" s="92" t="s">
        <v>2887</v>
      </c>
      <c r="B1613" s="108" t="s">
        <v>2888</v>
      </c>
      <c r="C1613" s="128" t="s">
        <v>2490</v>
      </c>
      <c r="D1613" s="129"/>
      <c r="E1613" s="130" t="s">
        <v>2604</v>
      </c>
      <c r="F1613" s="131"/>
      <c r="G1613" s="134"/>
      <c r="H1613" s="105"/>
    </row>
    <row r="1614" spans="1:8" ht="25.5" customHeight="1">
      <c r="A1614" s="125" t="s">
        <v>2889</v>
      </c>
      <c r="B1614" s="126"/>
      <c r="C1614" s="126"/>
      <c r="D1614" s="126"/>
      <c r="E1614" s="126"/>
      <c r="F1614" s="127"/>
      <c r="G1614" s="88">
        <v>146</v>
      </c>
      <c r="H1614" s="105"/>
    </row>
    <row r="1615" spans="1:8" ht="25.5" customHeight="1">
      <c r="A1615" s="125" t="s">
        <v>2890</v>
      </c>
      <c r="B1615" s="126"/>
      <c r="C1615" s="126"/>
      <c r="D1615" s="126"/>
      <c r="E1615" s="126"/>
      <c r="F1615" s="127"/>
      <c r="G1615" s="88">
        <f>G35+G151+G498+G588+G618+G697+G815+G1021+G1115+G1241+G1462+G1614</f>
        <v>1294</v>
      </c>
      <c r="H1615" s="105"/>
    </row>
  </sheetData>
  <mergeCells count="3335">
    <mergeCell ref="C1259:D1259"/>
    <mergeCell ref="E1259:F1259"/>
    <mergeCell ref="E1277:F1277"/>
    <mergeCell ref="B1282:D1282"/>
    <mergeCell ref="C1327:D1327"/>
    <mergeCell ref="E1327:F1327"/>
    <mergeCell ref="C1328:D1328"/>
    <mergeCell ref="E1328:F1328"/>
    <mergeCell ref="C1329:D1329"/>
    <mergeCell ref="E1329:F1329"/>
    <mergeCell ref="C1330:D1330"/>
    <mergeCell ref="E1330:F1330"/>
    <mergeCell ref="C1322:D1322"/>
    <mergeCell ref="E1322:F1322"/>
    <mergeCell ref="C1323:D1323"/>
    <mergeCell ref="C1203:D1203"/>
    <mergeCell ref="E1203:F1203"/>
    <mergeCell ref="C1204:D1204"/>
    <mergeCell ref="C1205:D1205"/>
    <mergeCell ref="E1205:F1205"/>
    <mergeCell ref="C1314:D1314"/>
    <mergeCell ref="E1314:F1314"/>
    <mergeCell ref="C1315:D1315"/>
    <mergeCell ref="E1315:F1315"/>
    <mergeCell ref="C1316:D1316"/>
    <mergeCell ref="E1316:F1316"/>
    <mergeCell ref="C1311:D1311"/>
    <mergeCell ref="E1311:F1311"/>
    <mergeCell ref="C1312:D1312"/>
    <mergeCell ref="E1312:F1312"/>
    <mergeCell ref="E1323:F1323"/>
    <mergeCell ref="C1324:D1324"/>
    <mergeCell ref="C1086:D1086"/>
    <mergeCell ref="E1086:F1086"/>
    <mergeCell ref="E1088:F1088"/>
    <mergeCell ref="C1091:D1091"/>
    <mergeCell ref="E1091:F1091"/>
    <mergeCell ref="E1118:F1118"/>
    <mergeCell ref="C1136:D1136"/>
    <mergeCell ref="E1136:F1136"/>
    <mergeCell ref="C1137:D1137"/>
    <mergeCell ref="C1142:D1142"/>
    <mergeCell ref="C1143:D1143"/>
    <mergeCell ref="C1144:D1144"/>
    <mergeCell ref="C1145:D1145"/>
    <mergeCell ref="C1147:D1147"/>
    <mergeCell ref="C1148:D1148"/>
    <mergeCell ref="C1149:D1149"/>
    <mergeCell ref="E1202:F1202"/>
    <mergeCell ref="C1151:D1151"/>
    <mergeCell ref="C1150:D1150"/>
    <mergeCell ref="C1160:D1160"/>
    <mergeCell ref="E1160:F1160"/>
    <mergeCell ref="C1161:D1161"/>
    <mergeCell ref="E1161:F1161"/>
    <mergeCell ref="C1162:D1162"/>
    <mergeCell ref="E1162:F1162"/>
    <mergeCell ref="C1163:D1163"/>
    <mergeCell ref="E1163:F1163"/>
    <mergeCell ref="C1164:D1164"/>
    <mergeCell ref="E1164:F1164"/>
    <mergeCell ref="C1176:D1176"/>
    <mergeCell ref="E1176:F1176"/>
    <mergeCell ref="C1177:D1177"/>
    <mergeCell ref="B1024:D1024"/>
    <mergeCell ref="C996:D996"/>
    <mergeCell ref="E996:F996"/>
    <mergeCell ref="C997:D997"/>
    <mergeCell ref="E997:F997"/>
    <mergeCell ref="C998:D998"/>
    <mergeCell ref="E1046:F1046"/>
    <mergeCell ref="C1002:D1002"/>
    <mergeCell ref="E1002:F1002"/>
    <mergeCell ref="C1003:D1003"/>
    <mergeCell ref="E1003:F1003"/>
    <mergeCell ref="C1020:D1020"/>
    <mergeCell ref="E1020:F1020"/>
    <mergeCell ref="E1062:F1062"/>
    <mergeCell ref="C1052:D1052"/>
    <mergeCell ref="E1052:F1052"/>
    <mergeCell ref="C1053:D1053"/>
    <mergeCell ref="E1053:F1053"/>
    <mergeCell ref="C1054:D1054"/>
    <mergeCell ref="E1054:F1054"/>
    <mergeCell ref="C1055:D1055"/>
    <mergeCell ref="E1055:F1055"/>
    <mergeCell ref="C1056:D1056"/>
    <mergeCell ref="E1056:F1056"/>
    <mergeCell ref="C1057:D1057"/>
    <mergeCell ref="E1057:F1057"/>
    <mergeCell ref="C1058:D1058"/>
    <mergeCell ref="E1058:F1058"/>
    <mergeCell ref="C1049:D1049"/>
    <mergeCell ref="E1049:F1049"/>
    <mergeCell ref="C1050:D1050"/>
    <mergeCell ref="E1050:F1050"/>
    <mergeCell ref="H913:H916"/>
    <mergeCell ref="B914:D914"/>
    <mergeCell ref="A915:A916"/>
    <mergeCell ref="B915:B916"/>
    <mergeCell ref="C915:D916"/>
    <mergeCell ref="E915:F916"/>
    <mergeCell ref="G917:G921"/>
    <mergeCell ref="C920:D920"/>
    <mergeCell ref="E920:F920"/>
    <mergeCell ref="C921:D921"/>
    <mergeCell ref="E921:F921"/>
    <mergeCell ref="B922:D922"/>
    <mergeCell ref="G922:G925"/>
    <mergeCell ref="H922:H925"/>
    <mergeCell ref="B923:D923"/>
    <mergeCell ref="A924:A925"/>
    <mergeCell ref="B924:B925"/>
    <mergeCell ref="C924:D925"/>
    <mergeCell ref="E924:F925"/>
    <mergeCell ref="C917:D917"/>
    <mergeCell ref="E917:F917"/>
    <mergeCell ref="C918:D918"/>
    <mergeCell ref="E918:F918"/>
    <mergeCell ref="C919:D919"/>
    <mergeCell ref="E919:F919"/>
    <mergeCell ref="G863:G866"/>
    <mergeCell ref="H863:H866"/>
    <mergeCell ref="B864:D864"/>
    <mergeCell ref="A865:A866"/>
    <mergeCell ref="B865:B866"/>
    <mergeCell ref="C865:D866"/>
    <mergeCell ref="E865:F866"/>
    <mergeCell ref="C891:D891"/>
    <mergeCell ref="E891:F891"/>
    <mergeCell ref="C892:D892"/>
    <mergeCell ref="E892:F892"/>
    <mergeCell ref="C893:D893"/>
    <mergeCell ref="E893:F893"/>
    <mergeCell ref="C894:D894"/>
    <mergeCell ref="E894:F894"/>
    <mergeCell ref="B908:D908"/>
    <mergeCell ref="E903:F903"/>
    <mergeCell ref="C904:D904"/>
    <mergeCell ref="E904:F904"/>
    <mergeCell ref="C879:D879"/>
    <mergeCell ref="E879:F879"/>
    <mergeCell ref="C880:D880"/>
    <mergeCell ref="E880:F880"/>
    <mergeCell ref="C881:D881"/>
    <mergeCell ref="C883:D883"/>
    <mergeCell ref="E883:F883"/>
    <mergeCell ref="C884:D884"/>
    <mergeCell ref="E884:F884"/>
    <mergeCell ref="C885:D885"/>
    <mergeCell ref="E885:F885"/>
    <mergeCell ref="C886:D886"/>
    <mergeCell ref="E886:F886"/>
    <mergeCell ref="A788:A789"/>
    <mergeCell ref="B788:B789"/>
    <mergeCell ref="C788:D789"/>
    <mergeCell ref="E788:F789"/>
    <mergeCell ref="C790:D790"/>
    <mergeCell ref="E790:F790"/>
    <mergeCell ref="G790:G809"/>
    <mergeCell ref="C791:D791"/>
    <mergeCell ref="E791:F791"/>
    <mergeCell ref="G817:G820"/>
    <mergeCell ref="H817:H820"/>
    <mergeCell ref="G821:G862"/>
    <mergeCell ref="C825:D825"/>
    <mergeCell ref="E825:F825"/>
    <mergeCell ref="C826:D826"/>
    <mergeCell ref="E826:F826"/>
    <mergeCell ref="C827:D827"/>
    <mergeCell ref="E827:F827"/>
    <mergeCell ref="C828:D828"/>
    <mergeCell ref="E828:F828"/>
    <mergeCell ref="C843:D843"/>
    <mergeCell ref="E843:F843"/>
    <mergeCell ref="C844:D844"/>
    <mergeCell ref="E844:F844"/>
    <mergeCell ref="C845:D845"/>
    <mergeCell ref="E845:F845"/>
    <mergeCell ref="C846:D846"/>
    <mergeCell ref="E846:F846"/>
    <mergeCell ref="C847:D847"/>
    <mergeCell ref="E847:F847"/>
    <mergeCell ref="C848:D848"/>
    <mergeCell ref="E848:F848"/>
    <mergeCell ref="A760:A761"/>
    <mergeCell ref="B760:B761"/>
    <mergeCell ref="C760:D761"/>
    <mergeCell ref="E760:F761"/>
    <mergeCell ref="C762:D762"/>
    <mergeCell ref="B763:D763"/>
    <mergeCell ref="G763:G766"/>
    <mergeCell ref="H763:H766"/>
    <mergeCell ref="B764:D764"/>
    <mergeCell ref="E764:F764"/>
    <mergeCell ref="A765:A766"/>
    <mergeCell ref="B765:B766"/>
    <mergeCell ref="C765:D766"/>
    <mergeCell ref="E765:F766"/>
    <mergeCell ref="C767:D767"/>
    <mergeCell ref="G767:G785"/>
    <mergeCell ref="C768:D768"/>
    <mergeCell ref="E768:F768"/>
    <mergeCell ref="C769:D769"/>
    <mergeCell ref="E769:F769"/>
    <mergeCell ref="H758:H761"/>
    <mergeCell ref="C770:D770"/>
    <mergeCell ref="E770:F770"/>
    <mergeCell ref="E767:F767"/>
    <mergeCell ref="H732:H735"/>
    <mergeCell ref="B733:D733"/>
    <mergeCell ref="A734:A735"/>
    <mergeCell ref="B734:B735"/>
    <mergeCell ref="C734:D735"/>
    <mergeCell ref="E734:F735"/>
    <mergeCell ref="C736:D736"/>
    <mergeCell ref="E736:F736"/>
    <mergeCell ref="G736:G737"/>
    <mergeCell ref="C737:D737"/>
    <mergeCell ref="E737:F737"/>
    <mergeCell ref="B738:D738"/>
    <mergeCell ref="G738:G741"/>
    <mergeCell ref="H738:H741"/>
    <mergeCell ref="B739:D739"/>
    <mergeCell ref="A740:A741"/>
    <mergeCell ref="B740:B741"/>
    <mergeCell ref="C740:D741"/>
    <mergeCell ref="E740:F741"/>
    <mergeCell ref="E733:F733"/>
    <mergeCell ref="B732:D732"/>
    <mergeCell ref="G732:G735"/>
    <mergeCell ref="E739:F739"/>
    <mergeCell ref="G720:G731"/>
    <mergeCell ref="C721:D721"/>
    <mergeCell ref="E721:F721"/>
    <mergeCell ref="C727:D727"/>
    <mergeCell ref="E727:F727"/>
    <mergeCell ref="C728:D728"/>
    <mergeCell ref="E728:F728"/>
    <mergeCell ref="C729:D729"/>
    <mergeCell ref="E729:F729"/>
    <mergeCell ref="C730:D730"/>
    <mergeCell ref="E730:F730"/>
    <mergeCell ref="C731:D731"/>
    <mergeCell ref="E731:F731"/>
    <mergeCell ref="C723:D723"/>
    <mergeCell ref="E723:F723"/>
    <mergeCell ref="C724:D724"/>
    <mergeCell ref="E724:F724"/>
    <mergeCell ref="C725:D725"/>
    <mergeCell ref="E725:F725"/>
    <mergeCell ref="C726:D726"/>
    <mergeCell ref="E726:F726"/>
    <mergeCell ref="C722:D722"/>
    <mergeCell ref="E722:F722"/>
    <mergeCell ref="A698:F698"/>
    <mergeCell ref="G698:G702"/>
    <mergeCell ref="H698:H702"/>
    <mergeCell ref="B699:D699"/>
    <mergeCell ref="B700:D700"/>
    <mergeCell ref="A701:A702"/>
    <mergeCell ref="B701:B702"/>
    <mergeCell ref="C701:D702"/>
    <mergeCell ref="E701:F702"/>
    <mergeCell ref="B716:D716"/>
    <mergeCell ref="G716:G719"/>
    <mergeCell ref="H716:H719"/>
    <mergeCell ref="B717:D717"/>
    <mergeCell ref="E717:F717"/>
    <mergeCell ref="A718:A719"/>
    <mergeCell ref="B718:B719"/>
    <mergeCell ref="C718:D719"/>
    <mergeCell ref="E718:F719"/>
    <mergeCell ref="C715:D715"/>
    <mergeCell ref="E715:F715"/>
    <mergeCell ref="E700:F700"/>
    <mergeCell ref="C705:D705"/>
    <mergeCell ref="E705:F705"/>
    <mergeCell ref="C706:D706"/>
    <mergeCell ref="E706:F706"/>
    <mergeCell ref="C707:D707"/>
    <mergeCell ref="E707:F707"/>
    <mergeCell ref="H612:H615"/>
    <mergeCell ref="B613:D613"/>
    <mergeCell ref="E613:F613"/>
    <mergeCell ref="E661:F661"/>
    <mergeCell ref="E670:F670"/>
    <mergeCell ref="C671:D671"/>
    <mergeCell ref="E671:F671"/>
    <mergeCell ref="C672:D672"/>
    <mergeCell ref="E672:F672"/>
    <mergeCell ref="C673:D673"/>
    <mergeCell ref="E673:F673"/>
    <mergeCell ref="C674:D674"/>
    <mergeCell ref="C675:D675"/>
    <mergeCell ref="H692:H695"/>
    <mergeCell ref="B693:D693"/>
    <mergeCell ref="A694:A695"/>
    <mergeCell ref="B694:B695"/>
    <mergeCell ref="C694:D695"/>
    <mergeCell ref="E694:F695"/>
    <mergeCell ref="C680:D680"/>
    <mergeCell ref="E680:F680"/>
    <mergeCell ref="G680:G691"/>
    <mergeCell ref="B692:D692"/>
    <mergeCell ref="G692:G695"/>
    <mergeCell ref="B677:D677"/>
    <mergeCell ref="C690:D690"/>
    <mergeCell ref="E690:F690"/>
    <mergeCell ref="C691:D691"/>
    <mergeCell ref="E691:F691"/>
    <mergeCell ref="E693:F693"/>
    <mergeCell ref="E685:F685"/>
    <mergeCell ref="C686:D686"/>
    <mergeCell ref="A614:A615"/>
    <mergeCell ref="B614:B615"/>
    <mergeCell ref="C614:D615"/>
    <mergeCell ref="E614:F615"/>
    <mergeCell ref="C602:D602"/>
    <mergeCell ref="E602:F602"/>
    <mergeCell ref="C603:D603"/>
    <mergeCell ref="E603:F603"/>
    <mergeCell ref="C604:D604"/>
    <mergeCell ref="E604:F604"/>
    <mergeCell ref="C610:D610"/>
    <mergeCell ref="E610:F610"/>
    <mergeCell ref="B612:D612"/>
    <mergeCell ref="G616:G617"/>
    <mergeCell ref="C616:D616"/>
    <mergeCell ref="E616:F616"/>
    <mergeCell ref="E617:F617"/>
    <mergeCell ref="G612:G615"/>
    <mergeCell ref="A600:A601"/>
    <mergeCell ref="B600:B601"/>
    <mergeCell ref="C600:D601"/>
    <mergeCell ref="E600:F601"/>
    <mergeCell ref="E596:F596"/>
    <mergeCell ref="C594:D594"/>
    <mergeCell ref="G602:G604"/>
    <mergeCell ref="B605:D605"/>
    <mergeCell ref="G605:G608"/>
    <mergeCell ref="H605:H608"/>
    <mergeCell ref="B606:D606"/>
    <mergeCell ref="A607:A608"/>
    <mergeCell ref="B607:B608"/>
    <mergeCell ref="C607:D608"/>
    <mergeCell ref="E607:F608"/>
    <mergeCell ref="G609:G611"/>
    <mergeCell ref="C611:D611"/>
    <mergeCell ref="E611:F611"/>
    <mergeCell ref="E594:F594"/>
    <mergeCell ref="B598:D598"/>
    <mergeCell ref="G598:G601"/>
    <mergeCell ref="H598:H601"/>
    <mergeCell ref="B599:D599"/>
    <mergeCell ref="G589:G593"/>
    <mergeCell ref="H589:H593"/>
    <mergeCell ref="B590:D590"/>
    <mergeCell ref="B591:D591"/>
    <mergeCell ref="A592:A593"/>
    <mergeCell ref="B592:B593"/>
    <mergeCell ref="C592:D593"/>
    <mergeCell ref="E592:F593"/>
    <mergeCell ref="G594:G597"/>
    <mergeCell ref="C595:D595"/>
    <mergeCell ref="E595:F595"/>
    <mergeCell ref="C596:D596"/>
    <mergeCell ref="C597:D597"/>
    <mergeCell ref="E597:F597"/>
    <mergeCell ref="B577:D577"/>
    <mergeCell ref="G577:G580"/>
    <mergeCell ref="B578:D578"/>
    <mergeCell ref="E578:F578"/>
    <mergeCell ref="A579:A580"/>
    <mergeCell ref="B579:B580"/>
    <mergeCell ref="C579:D580"/>
    <mergeCell ref="E579:F580"/>
    <mergeCell ref="C581:D581"/>
    <mergeCell ref="E581:F581"/>
    <mergeCell ref="G581:G582"/>
    <mergeCell ref="C582:D582"/>
    <mergeCell ref="B583:D583"/>
    <mergeCell ref="G583:G586"/>
    <mergeCell ref="H583:H586"/>
    <mergeCell ref="A585:A586"/>
    <mergeCell ref="B585:B586"/>
    <mergeCell ref="C585:D586"/>
    <mergeCell ref="E585:F586"/>
    <mergeCell ref="E546:F546"/>
    <mergeCell ref="C547:D547"/>
    <mergeCell ref="E547:F547"/>
    <mergeCell ref="C548:D548"/>
    <mergeCell ref="E548:F548"/>
    <mergeCell ref="C552:D552"/>
    <mergeCell ref="E552:F552"/>
    <mergeCell ref="G553:G556"/>
    <mergeCell ref="H553:H556"/>
    <mergeCell ref="B554:D554"/>
    <mergeCell ref="E554:F554"/>
    <mergeCell ref="B555:B556"/>
    <mergeCell ref="C555:D556"/>
    <mergeCell ref="E555:F556"/>
    <mergeCell ref="E569:F569"/>
    <mergeCell ref="C570:D570"/>
    <mergeCell ref="E570:F570"/>
    <mergeCell ref="C571:D571"/>
    <mergeCell ref="E571:F571"/>
    <mergeCell ref="C572:D572"/>
    <mergeCell ref="E572:F572"/>
    <mergeCell ref="E576:F576"/>
    <mergeCell ref="C566:D567"/>
    <mergeCell ref="E566:F567"/>
    <mergeCell ref="C568:D568"/>
    <mergeCell ref="E568:F568"/>
    <mergeCell ref="G568:G576"/>
    <mergeCell ref="H564:H567"/>
    <mergeCell ref="E565:F565"/>
    <mergeCell ref="H577:H580"/>
    <mergeCell ref="E524:F524"/>
    <mergeCell ref="G524:G535"/>
    <mergeCell ref="C525:D525"/>
    <mergeCell ref="C526:D526"/>
    <mergeCell ref="E526:F526"/>
    <mergeCell ref="C527:D527"/>
    <mergeCell ref="E527:F527"/>
    <mergeCell ref="C530:D530"/>
    <mergeCell ref="E530:F530"/>
    <mergeCell ref="C531:D531"/>
    <mergeCell ref="C532:D532"/>
    <mergeCell ref="E532:F532"/>
    <mergeCell ref="C533:D533"/>
    <mergeCell ref="E533:F533"/>
    <mergeCell ref="C535:D535"/>
    <mergeCell ref="E535:F535"/>
    <mergeCell ref="E531:F531"/>
    <mergeCell ref="G495:G497"/>
    <mergeCell ref="A498:F498"/>
    <mergeCell ref="A499:F499"/>
    <mergeCell ref="G499:G503"/>
    <mergeCell ref="H499:H503"/>
    <mergeCell ref="B501:D501"/>
    <mergeCell ref="E501:F501"/>
    <mergeCell ref="A502:A503"/>
    <mergeCell ref="B502:B503"/>
    <mergeCell ref="C502:D503"/>
    <mergeCell ref="E502:F503"/>
    <mergeCell ref="E492:F492"/>
    <mergeCell ref="C495:D495"/>
    <mergeCell ref="E495:F495"/>
    <mergeCell ref="C496:D496"/>
    <mergeCell ref="E496:F496"/>
    <mergeCell ref="C497:D497"/>
    <mergeCell ref="E497:F497"/>
    <mergeCell ref="G491:G494"/>
    <mergeCell ref="H491:H494"/>
    <mergeCell ref="B492:D492"/>
    <mergeCell ref="B491:D491"/>
    <mergeCell ref="E483:F483"/>
    <mergeCell ref="G460:G490"/>
    <mergeCell ref="A493:A494"/>
    <mergeCell ref="B493:B494"/>
    <mergeCell ref="C493:D494"/>
    <mergeCell ref="E493:F494"/>
    <mergeCell ref="E469:F469"/>
    <mergeCell ref="C470:D470"/>
    <mergeCell ref="C471:D471"/>
    <mergeCell ref="E471:F471"/>
    <mergeCell ref="C472:D472"/>
    <mergeCell ref="E472:F472"/>
    <mergeCell ref="C485:D485"/>
    <mergeCell ref="E485:F485"/>
    <mergeCell ref="C486:D486"/>
    <mergeCell ref="C487:D487"/>
    <mergeCell ref="E487:F487"/>
    <mergeCell ref="C488:D488"/>
    <mergeCell ref="E488:F488"/>
    <mergeCell ref="C460:D460"/>
    <mergeCell ref="E460:F460"/>
    <mergeCell ref="C461:D461"/>
    <mergeCell ref="E461:F461"/>
    <mergeCell ref="C469:D469"/>
    <mergeCell ref="E462:F462"/>
    <mergeCell ref="C463:D463"/>
    <mergeCell ref="E463:F463"/>
    <mergeCell ref="C464:D464"/>
    <mergeCell ref="E464:F464"/>
    <mergeCell ref="C465:D465"/>
    <mergeCell ref="E465:F465"/>
    <mergeCell ref="C466:D466"/>
    <mergeCell ref="C444:D444"/>
    <mergeCell ref="E444:F444"/>
    <mergeCell ref="C445:D445"/>
    <mergeCell ref="B446:D446"/>
    <mergeCell ref="G446:G449"/>
    <mergeCell ref="H446:H449"/>
    <mergeCell ref="B447:D447"/>
    <mergeCell ref="E447:F447"/>
    <mergeCell ref="A448:A449"/>
    <mergeCell ref="B448:B449"/>
    <mergeCell ref="C448:D449"/>
    <mergeCell ref="E448:F449"/>
    <mergeCell ref="H456:H459"/>
    <mergeCell ref="B457:D457"/>
    <mergeCell ref="A458:A459"/>
    <mergeCell ref="B458:B459"/>
    <mergeCell ref="C458:D459"/>
    <mergeCell ref="E458:F459"/>
    <mergeCell ref="G450:G455"/>
    <mergeCell ref="C451:D451"/>
    <mergeCell ref="E451:F451"/>
    <mergeCell ref="C452:D452"/>
    <mergeCell ref="E452:F452"/>
    <mergeCell ref="C453:D453"/>
    <mergeCell ref="E453:F453"/>
    <mergeCell ref="G456:G459"/>
    <mergeCell ref="C454:D454"/>
    <mergeCell ref="C455:D455"/>
    <mergeCell ref="E455:F455"/>
    <mergeCell ref="B456:D456"/>
    <mergeCell ref="E454:F454"/>
    <mergeCell ref="E457:F457"/>
    <mergeCell ref="G264:G357"/>
    <mergeCell ref="C331:D331"/>
    <mergeCell ref="E331:F331"/>
    <mergeCell ref="C332:D332"/>
    <mergeCell ref="C333:D333"/>
    <mergeCell ref="E333:F333"/>
    <mergeCell ref="C334:D334"/>
    <mergeCell ref="E334:F334"/>
    <mergeCell ref="B358:D358"/>
    <mergeCell ref="G358:G361"/>
    <mergeCell ref="H358:H361"/>
    <mergeCell ref="B359:D359"/>
    <mergeCell ref="A360:A361"/>
    <mergeCell ref="B360:B361"/>
    <mergeCell ref="C360:D361"/>
    <mergeCell ref="E360:F361"/>
    <mergeCell ref="E359:F359"/>
    <mergeCell ref="E344:F344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C335:D335"/>
    <mergeCell ref="E335:F335"/>
    <mergeCell ref="C336:D336"/>
    <mergeCell ref="E336:F336"/>
    <mergeCell ref="C337:D337"/>
    <mergeCell ref="E337:F337"/>
    <mergeCell ref="G197:G200"/>
    <mergeCell ref="H197:H200"/>
    <mergeCell ref="B198:D198"/>
    <mergeCell ref="A199:A200"/>
    <mergeCell ref="B199:B200"/>
    <mergeCell ref="C199:D200"/>
    <mergeCell ref="E199:F200"/>
    <mergeCell ref="C195:D195"/>
    <mergeCell ref="E195:F195"/>
    <mergeCell ref="C196:D196"/>
    <mergeCell ref="E196:F196"/>
    <mergeCell ref="E198:F198"/>
    <mergeCell ref="G260:G263"/>
    <mergeCell ref="H260:H263"/>
    <mergeCell ref="B261:D261"/>
    <mergeCell ref="A262:A263"/>
    <mergeCell ref="B262:B263"/>
    <mergeCell ref="C262:D263"/>
    <mergeCell ref="E262:F263"/>
    <mergeCell ref="C258:D258"/>
    <mergeCell ref="E258:F258"/>
    <mergeCell ref="C259:D259"/>
    <mergeCell ref="E259:F259"/>
    <mergeCell ref="E261:F261"/>
    <mergeCell ref="B260:D260"/>
    <mergeCell ref="C250:D250"/>
    <mergeCell ref="E250:F250"/>
    <mergeCell ref="C251:D251"/>
    <mergeCell ref="E251:F251"/>
    <mergeCell ref="C252:D252"/>
    <mergeCell ref="E252:F252"/>
    <mergeCell ref="E247:F247"/>
    <mergeCell ref="G178:G185"/>
    <mergeCell ref="C180:D180"/>
    <mergeCell ref="E180:F180"/>
    <mergeCell ref="C181:D181"/>
    <mergeCell ref="C182:D182"/>
    <mergeCell ref="E182:F182"/>
    <mergeCell ref="C183:D183"/>
    <mergeCell ref="E183:F183"/>
    <mergeCell ref="B186:D186"/>
    <mergeCell ref="G186:G189"/>
    <mergeCell ref="H186:H189"/>
    <mergeCell ref="B187:D187"/>
    <mergeCell ref="A188:A189"/>
    <mergeCell ref="B188:B189"/>
    <mergeCell ref="C188:D189"/>
    <mergeCell ref="E188:F189"/>
    <mergeCell ref="G190:G196"/>
    <mergeCell ref="C191:D191"/>
    <mergeCell ref="E191:F191"/>
    <mergeCell ref="C192:D192"/>
    <mergeCell ref="C193:D193"/>
    <mergeCell ref="E193:F193"/>
    <mergeCell ref="C194:D194"/>
    <mergeCell ref="E194:F194"/>
    <mergeCell ref="C185:D185"/>
    <mergeCell ref="E185:F185"/>
    <mergeCell ref="E187:F187"/>
    <mergeCell ref="C190:D190"/>
    <mergeCell ref="E190:F190"/>
    <mergeCell ref="E181:F181"/>
    <mergeCell ref="H153:H156"/>
    <mergeCell ref="B154:D154"/>
    <mergeCell ref="E154:F154"/>
    <mergeCell ref="A155:A156"/>
    <mergeCell ref="B155:B156"/>
    <mergeCell ref="C155:D156"/>
    <mergeCell ref="E155:F156"/>
    <mergeCell ref="E126:F126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B174:D174"/>
    <mergeCell ref="G174:G177"/>
    <mergeCell ref="H174:H177"/>
    <mergeCell ref="B175:D175"/>
    <mergeCell ref="E175:F175"/>
    <mergeCell ref="A176:A177"/>
    <mergeCell ref="B176:B177"/>
    <mergeCell ref="C176:D177"/>
    <mergeCell ref="E176:F177"/>
    <mergeCell ref="C168:D168"/>
    <mergeCell ref="E168:F168"/>
    <mergeCell ref="C169:D169"/>
    <mergeCell ref="E169:F169"/>
    <mergeCell ref="C170:D170"/>
    <mergeCell ref="E170:F170"/>
    <mergeCell ref="C171:D171"/>
    <mergeCell ref="H121:H124"/>
    <mergeCell ref="B122:D122"/>
    <mergeCell ref="A123:A124"/>
    <mergeCell ref="B123:B124"/>
    <mergeCell ref="C123:D124"/>
    <mergeCell ref="E123:F124"/>
    <mergeCell ref="C108:D108"/>
    <mergeCell ref="E108:F108"/>
    <mergeCell ref="E110:F110"/>
    <mergeCell ref="C120:D120"/>
    <mergeCell ref="E120:F120"/>
    <mergeCell ref="C125:D125"/>
    <mergeCell ref="E125:F125"/>
    <mergeCell ref="G125:G150"/>
    <mergeCell ref="C126:D126"/>
    <mergeCell ref="C127:D127"/>
    <mergeCell ref="E127:F127"/>
    <mergeCell ref="C128:D128"/>
    <mergeCell ref="E128:F128"/>
    <mergeCell ref="C149:D149"/>
    <mergeCell ref="E149:F149"/>
    <mergeCell ref="C150:D150"/>
    <mergeCell ref="E150:F150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H94:H97"/>
    <mergeCell ref="B95:D95"/>
    <mergeCell ref="E95:F95"/>
    <mergeCell ref="A96:A97"/>
    <mergeCell ref="B96:B97"/>
    <mergeCell ref="C96:D97"/>
    <mergeCell ref="E96:F97"/>
    <mergeCell ref="G98:G103"/>
    <mergeCell ref="C99:D99"/>
    <mergeCell ref="E99:F99"/>
    <mergeCell ref="C100:D100"/>
    <mergeCell ref="C101:D101"/>
    <mergeCell ref="E101:F101"/>
    <mergeCell ref="C102:D102"/>
    <mergeCell ref="E102:F102"/>
    <mergeCell ref="B104:D104"/>
    <mergeCell ref="G104:G107"/>
    <mergeCell ref="H104:H107"/>
    <mergeCell ref="B105:D105"/>
    <mergeCell ref="A106:A107"/>
    <mergeCell ref="B106:B107"/>
    <mergeCell ref="C106:D107"/>
    <mergeCell ref="E106:F107"/>
    <mergeCell ref="H52:H55"/>
    <mergeCell ref="B53:D53"/>
    <mergeCell ref="E53:F53"/>
    <mergeCell ref="A54:A55"/>
    <mergeCell ref="B54:B55"/>
    <mergeCell ref="C54:D55"/>
    <mergeCell ref="E54:F55"/>
    <mergeCell ref="G56:G72"/>
    <mergeCell ref="C72:D72"/>
    <mergeCell ref="E72:F72"/>
    <mergeCell ref="G73:G76"/>
    <mergeCell ref="H73:H76"/>
    <mergeCell ref="B74:D74"/>
    <mergeCell ref="E74:F74"/>
    <mergeCell ref="A75:A76"/>
    <mergeCell ref="B75:B76"/>
    <mergeCell ref="C75:D76"/>
    <mergeCell ref="E75:F76"/>
    <mergeCell ref="B52:D52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E63:F63"/>
    <mergeCell ref="H30:H33"/>
    <mergeCell ref="B31:D31"/>
    <mergeCell ref="E31:F31"/>
    <mergeCell ref="A32:A33"/>
    <mergeCell ref="B32:B33"/>
    <mergeCell ref="C32:D33"/>
    <mergeCell ref="E32:F33"/>
    <mergeCell ref="C34:D34"/>
    <mergeCell ref="E34:F34"/>
    <mergeCell ref="A36:F36"/>
    <mergeCell ref="G36:G40"/>
    <mergeCell ref="H36:H40"/>
    <mergeCell ref="B38:D38"/>
    <mergeCell ref="E38:F38"/>
    <mergeCell ref="A39:A40"/>
    <mergeCell ref="B39:B40"/>
    <mergeCell ref="C39:D40"/>
    <mergeCell ref="E39:F40"/>
    <mergeCell ref="E1324:F1324"/>
    <mergeCell ref="C1325:D1325"/>
    <mergeCell ref="E1325:F1325"/>
    <mergeCell ref="C1326:D1326"/>
    <mergeCell ref="E1326:F1326"/>
    <mergeCell ref="C1317:D1317"/>
    <mergeCell ref="E1317:F1317"/>
    <mergeCell ref="C1318:D1318"/>
    <mergeCell ref="E1318:F1318"/>
    <mergeCell ref="C1319:D1319"/>
    <mergeCell ref="E1319:F1319"/>
    <mergeCell ref="C1320:D1320"/>
    <mergeCell ref="E1320:F1320"/>
    <mergeCell ref="C1321:D1321"/>
    <mergeCell ref="E1321:F1321"/>
    <mergeCell ref="E1292:F1292"/>
    <mergeCell ref="C1293:D1293"/>
    <mergeCell ref="E1293:F1293"/>
    <mergeCell ref="C1294:D1294"/>
    <mergeCell ref="E1294:F1294"/>
    <mergeCell ref="C1306:D1306"/>
    <mergeCell ref="E1306:F1306"/>
    <mergeCell ref="C1307:D1307"/>
    <mergeCell ref="E1307:F1307"/>
    <mergeCell ref="C1308:D1308"/>
    <mergeCell ref="E1308:F1308"/>
    <mergeCell ref="C1309:D1309"/>
    <mergeCell ref="E1309:F1309"/>
    <mergeCell ref="C1310:D1310"/>
    <mergeCell ref="E1310:F1310"/>
    <mergeCell ref="C1313:D1313"/>
    <mergeCell ref="E1313:F1313"/>
    <mergeCell ref="E1257:F1257"/>
    <mergeCell ref="C1258:D1258"/>
    <mergeCell ref="C1280:D1280"/>
    <mergeCell ref="E1280:F1280"/>
    <mergeCell ref="E1287:F1287"/>
    <mergeCell ref="C1290:D1290"/>
    <mergeCell ref="C1304:D1304"/>
    <mergeCell ref="E1304:F1304"/>
    <mergeCell ref="C1305:D1305"/>
    <mergeCell ref="E1305:F1305"/>
    <mergeCell ref="C1303:D1303"/>
    <mergeCell ref="E1303:F1303"/>
    <mergeCell ref="C1300:D1300"/>
    <mergeCell ref="E1300:F1300"/>
    <mergeCell ref="C1301:D1301"/>
    <mergeCell ref="E1301:F1301"/>
    <mergeCell ref="C1302:D1302"/>
    <mergeCell ref="E1302:F1302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E1290:F1290"/>
    <mergeCell ref="C1291:D1291"/>
    <mergeCell ref="E1291:F1291"/>
    <mergeCell ref="C1292:D1292"/>
    <mergeCell ref="C1251:D1251"/>
    <mergeCell ref="E1251:F1251"/>
    <mergeCell ref="C1252:D1252"/>
    <mergeCell ref="E1252:F1252"/>
    <mergeCell ref="C1253:D1253"/>
    <mergeCell ref="E1253:F1253"/>
    <mergeCell ref="C1254:D1254"/>
    <mergeCell ref="E1254:F1254"/>
    <mergeCell ref="C1255:D1255"/>
    <mergeCell ref="E1255:F1255"/>
    <mergeCell ref="C1256:D1256"/>
    <mergeCell ref="C1274:D1274"/>
    <mergeCell ref="E1274:F1274"/>
    <mergeCell ref="E1270:F1270"/>
    <mergeCell ref="C1273:D1273"/>
    <mergeCell ref="E1273:F1273"/>
    <mergeCell ref="C1275:D1275"/>
    <mergeCell ref="E1275:F1275"/>
    <mergeCell ref="E1256:F1256"/>
    <mergeCell ref="C1257:D1257"/>
    <mergeCell ref="C1263:D1263"/>
    <mergeCell ref="E1263:F1263"/>
    <mergeCell ref="C1264:D1264"/>
    <mergeCell ref="E1264:F1264"/>
    <mergeCell ref="C1265:D1265"/>
    <mergeCell ref="E1265:F1265"/>
    <mergeCell ref="C1266:D1266"/>
    <mergeCell ref="E1266:F1266"/>
    <mergeCell ref="C1267:D1267"/>
    <mergeCell ref="E1267:F1267"/>
    <mergeCell ref="C1268:D1268"/>
    <mergeCell ref="E1268:F1268"/>
    <mergeCell ref="C1219:D1219"/>
    <mergeCell ref="E1219:F1219"/>
    <mergeCell ref="E1179:F1179"/>
    <mergeCell ref="C1180:D1180"/>
    <mergeCell ref="E1180:F1180"/>
    <mergeCell ref="C1181:D1181"/>
    <mergeCell ref="E1181:F1181"/>
    <mergeCell ref="C1182:D1182"/>
    <mergeCell ref="E1182:F1182"/>
    <mergeCell ref="C1183:D1183"/>
    <mergeCell ref="E1183:F1183"/>
    <mergeCell ref="B1220:D1220"/>
    <mergeCell ref="E1227:F1227"/>
    <mergeCell ref="E1236:F1236"/>
    <mergeCell ref="E1207:F1207"/>
    <mergeCell ref="C1210:D1210"/>
    <mergeCell ref="E1210:F1210"/>
    <mergeCell ref="C1211:D1211"/>
    <mergeCell ref="E1211:F1211"/>
    <mergeCell ref="C1212:D1212"/>
    <mergeCell ref="E1212:F1212"/>
    <mergeCell ref="C1213:D1213"/>
    <mergeCell ref="E1213:F1213"/>
    <mergeCell ref="E1231:F1231"/>
    <mergeCell ref="C1234:D1234"/>
    <mergeCell ref="E1234:F1234"/>
    <mergeCell ref="B1221:D1221"/>
    <mergeCell ref="C1225:D1225"/>
    <mergeCell ref="E1225:F1225"/>
    <mergeCell ref="C1230:D1230"/>
    <mergeCell ref="E1230:F1230"/>
    <mergeCell ref="B1156:D1156"/>
    <mergeCell ref="C1165:D1165"/>
    <mergeCell ref="E1165:F1165"/>
    <mergeCell ref="C1166:D1166"/>
    <mergeCell ref="E1166:F1166"/>
    <mergeCell ref="C1167:D1167"/>
    <mergeCell ref="E1167:F1167"/>
    <mergeCell ref="E1169:F1169"/>
    <mergeCell ref="C1172:D1172"/>
    <mergeCell ref="E1172:F1172"/>
    <mergeCell ref="C1173:D1173"/>
    <mergeCell ref="E1173:F1173"/>
    <mergeCell ref="C1174:D1174"/>
    <mergeCell ref="E1174:F1174"/>
    <mergeCell ref="C1175:D1175"/>
    <mergeCell ref="E1175:F1175"/>
    <mergeCell ref="E1216:F1216"/>
    <mergeCell ref="C1035:D1035"/>
    <mergeCell ref="E1035:F1035"/>
    <mergeCell ref="C1036:D1036"/>
    <mergeCell ref="E1036:F1036"/>
    <mergeCell ref="C1039:D1039"/>
    <mergeCell ref="E1039:F1039"/>
    <mergeCell ref="C1040:D1040"/>
    <mergeCell ref="E1040:F1040"/>
    <mergeCell ref="C1077:D1077"/>
    <mergeCell ref="E1077:F1077"/>
    <mergeCell ref="C1078:D1078"/>
    <mergeCell ref="E1078:F1078"/>
    <mergeCell ref="C1079:D1079"/>
    <mergeCell ref="E1079:F1079"/>
    <mergeCell ref="C1080:D1080"/>
    <mergeCell ref="C1068:D1068"/>
    <mergeCell ref="E1068:F1068"/>
    <mergeCell ref="E1070:F1070"/>
    <mergeCell ref="E1042:F1042"/>
    <mergeCell ref="B1069:D1069"/>
    <mergeCell ref="E1015:F1015"/>
    <mergeCell ref="C1016:D1016"/>
    <mergeCell ref="E1016:F1016"/>
    <mergeCell ref="C1017:D1017"/>
    <mergeCell ref="E1017:F1017"/>
    <mergeCell ref="C1018:D1018"/>
    <mergeCell ref="E1018:F1018"/>
    <mergeCell ref="C1019:D1019"/>
    <mergeCell ref="E1019:F1019"/>
    <mergeCell ref="C1028:D1028"/>
    <mergeCell ref="E1028:F1028"/>
    <mergeCell ref="E1029:F1029"/>
    <mergeCell ref="A1022:F1022"/>
    <mergeCell ref="C1027:D1027"/>
    <mergeCell ref="E1027:F1027"/>
    <mergeCell ref="C1074:D1074"/>
    <mergeCell ref="E1074:F1074"/>
    <mergeCell ref="C1029:D1029"/>
    <mergeCell ref="C1051:D1051"/>
    <mergeCell ref="E1051:F1051"/>
    <mergeCell ref="C1037:D1037"/>
    <mergeCell ref="E1037:F1037"/>
    <mergeCell ref="C1038:D1038"/>
    <mergeCell ref="E1038:F1038"/>
    <mergeCell ref="C1031:D1031"/>
    <mergeCell ref="E1031:F1031"/>
    <mergeCell ref="C1032:D1032"/>
    <mergeCell ref="E1032:F1032"/>
    <mergeCell ref="C1033:D1033"/>
    <mergeCell ref="E1033:F1033"/>
    <mergeCell ref="C1034:D1034"/>
    <mergeCell ref="E1034:F1034"/>
    <mergeCell ref="C1030:D1030"/>
    <mergeCell ref="E1030:F1030"/>
    <mergeCell ref="G978:G981"/>
    <mergeCell ref="H978:H981"/>
    <mergeCell ref="B979:D979"/>
    <mergeCell ref="A980:A981"/>
    <mergeCell ref="B980:B981"/>
    <mergeCell ref="C980:D981"/>
    <mergeCell ref="E980:F981"/>
    <mergeCell ref="C982:D982"/>
    <mergeCell ref="E982:F982"/>
    <mergeCell ref="C983:D983"/>
    <mergeCell ref="E983:F983"/>
    <mergeCell ref="C988:D988"/>
    <mergeCell ref="E988:F988"/>
    <mergeCell ref="C989:D989"/>
    <mergeCell ref="C994:D994"/>
    <mergeCell ref="E994:F994"/>
    <mergeCell ref="C995:D995"/>
    <mergeCell ref="E995:F995"/>
    <mergeCell ref="G982:G983"/>
    <mergeCell ref="B984:D984"/>
    <mergeCell ref="G984:G987"/>
    <mergeCell ref="H984:H987"/>
    <mergeCell ref="B985:D985"/>
    <mergeCell ref="A986:A987"/>
    <mergeCell ref="B986:B987"/>
    <mergeCell ref="C986:D987"/>
    <mergeCell ref="E986:F987"/>
    <mergeCell ref="C1010:D1010"/>
    <mergeCell ref="E1010:F1010"/>
    <mergeCell ref="C1015:D1015"/>
    <mergeCell ref="C977:D977"/>
    <mergeCell ref="E977:F977"/>
    <mergeCell ref="G926:G977"/>
    <mergeCell ref="C964:D964"/>
    <mergeCell ref="E964:F964"/>
    <mergeCell ref="C965:D965"/>
    <mergeCell ref="E965:F965"/>
    <mergeCell ref="C966:D966"/>
    <mergeCell ref="E966:F966"/>
    <mergeCell ref="C967:D967"/>
    <mergeCell ref="E967:F967"/>
    <mergeCell ref="C969:D969"/>
    <mergeCell ref="E969:F969"/>
    <mergeCell ref="C970:D970"/>
    <mergeCell ref="E970:F970"/>
    <mergeCell ref="C971:D971"/>
    <mergeCell ref="E971:F971"/>
    <mergeCell ref="C959:D959"/>
    <mergeCell ref="E959:F959"/>
    <mergeCell ref="C960:D960"/>
    <mergeCell ref="E960:F960"/>
    <mergeCell ref="C961:D961"/>
    <mergeCell ref="E961:F961"/>
    <mergeCell ref="C952:D952"/>
    <mergeCell ref="E932:F932"/>
    <mergeCell ref="C933:D933"/>
    <mergeCell ref="C949:D949"/>
    <mergeCell ref="E949:F949"/>
    <mergeCell ref="E952:F952"/>
    <mergeCell ref="C953:D953"/>
    <mergeCell ref="E953:F953"/>
    <mergeCell ref="C954:D954"/>
    <mergeCell ref="C974:D974"/>
    <mergeCell ref="E974:F974"/>
    <mergeCell ref="C975:D975"/>
    <mergeCell ref="E975:F975"/>
    <mergeCell ref="C976:D976"/>
    <mergeCell ref="E976:F976"/>
    <mergeCell ref="C899:D899"/>
    <mergeCell ref="E899:F899"/>
    <mergeCell ref="C900:D900"/>
    <mergeCell ref="E900:F900"/>
    <mergeCell ref="C901:D901"/>
    <mergeCell ref="E901:F901"/>
    <mergeCell ref="C902:D902"/>
    <mergeCell ref="E902:F902"/>
    <mergeCell ref="C903:D903"/>
    <mergeCell ref="C972:D972"/>
    <mergeCell ref="E972:F972"/>
    <mergeCell ref="C950:D950"/>
    <mergeCell ref="E950:F950"/>
    <mergeCell ref="C951:D951"/>
    <mergeCell ref="E951:F951"/>
    <mergeCell ref="C926:D926"/>
    <mergeCell ref="E926:F926"/>
    <mergeCell ref="C927:D927"/>
    <mergeCell ref="E927:F927"/>
    <mergeCell ref="C928:D928"/>
    <mergeCell ref="E928:F928"/>
    <mergeCell ref="C929:D929"/>
    <mergeCell ref="E929:F929"/>
    <mergeCell ref="C930:D930"/>
    <mergeCell ref="E930:F930"/>
    <mergeCell ref="C931:D931"/>
    <mergeCell ref="E931:F931"/>
    <mergeCell ref="C932:D932"/>
    <mergeCell ref="C937:D937"/>
    <mergeCell ref="E933:F933"/>
    <mergeCell ref="C942:D942"/>
    <mergeCell ref="E942:F942"/>
    <mergeCell ref="B913:D913"/>
    <mergeCell ref="G913:G916"/>
    <mergeCell ref="C888:D888"/>
    <mergeCell ref="E888:F888"/>
    <mergeCell ref="C889:D889"/>
    <mergeCell ref="E889:F889"/>
    <mergeCell ref="C890:D890"/>
    <mergeCell ref="E890:F890"/>
    <mergeCell ref="E939:F939"/>
    <mergeCell ref="C940:D940"/>
    <mergeCell ref="E940:F940"/>
    <mergeCell ref="C934:D934"/>
    <mergeCell ref="E934:F934"/>
    <mergeCell ref="C935:D935"/>
    <mergeCell ref="E935:F935"/>
    <mergeCell ref="C936:D936"/>
    <mergeCell ref="E936:F936"/>
    <mergeCell ref="G908:G911"/>
    <mergeCell ref="C887:D887"/>
    <mergeCell ref="E887:F887"/>
    <mergeCell ref="C905:D905"/>
    <mergeCell ref="E905:F905"/>
    <mergeCell ref="C906:D906"/>
    <mergeCell ref="E906:F906"/>
    <mergeCell ref="C912:D912"/>
    <mergeCell ref="E912:F912"/>
    <mergeCell ref="C895:D895"/>
    <mergeCell ref="E895:F895"/>
    <mergeCell ref="C896:D896"/>
    <mergeCell ref="E896:F896"/>
    <mergeCell ref="C897:D897"/>
    <mergeCell ref="E897:F897"/>
    <mergeCell ref="C898:D898"/>
    <mergeCell ref="E898:F898"/>
    <mergeCell ref="E881:F881"/>
    <mergeCell ref="C882:D882"/>
    <mergeCell ref="E882:F882"/>
    <mergeCell ref="C907:D907"/>
    <mergeCell ref="E907:F907"/>
    <mergeCell ref="C868:D868"/>
    <mergeCell ref="E868:F868"/>
    <mergeCell ref="C869:D869"/>
    <mergeCell ref="E869:F869"/>
    <mergeCell ref="C870:D870"/>
    <mergeCell ref="E870:F870"/>
    <mergeCell ref="C876:D876"/>
    <mergeCell ref="E876:F876"/>
    <mergeCell ref="C877:D877"/>
    <mergeCell ref="E877:F877"/>
    <mergeCell ref="E856:F856"/>
    <mergeCell ref="C857:D857"/>
    <mergeCell ref="E857:F857"/>
    <mergeCell ref="C858:D858"/>
    <mergeCell ref="E858:F858"/>
    <mergeCell ref="C859:D859"/>
    <mergeCell ref="E859:F859"/>
    <mergeCell ref="C860:D860"/>
    <mergeCell ref="E860:F860"/>
    <mergeCell ref="C878:D878"/>
    <mergeCell ref="E878:F878"/>
    <mergeCell ref="B863:D863"/>
    <mergeCell ref="C873:D873"/>
    <mergeCell ref="E873:F873"/>
    <mergeCell ref="C874:D874"/>
    <mergeCell ref="E874:F874"/>
    <mergeCell ref="C875:D875"/>
    <mergeCell ref="C849:D849"/>
    <mergeCell ref="E849:F849"/>
    <mergeCell ref="C850:D850"/>
    <mergeCell ref="E850:F850"/>
    <mergeCell ref="C851:D851"/>
    <mergeCell ref="E851:F851"/>
    <mergeCell ref="C852:D852"/>
    <mergeCell ref="E852:F852"/>
    <mergeCell ref="C853:D853"/>
    <mergeCell ref="E853:F853"/>
    <mergeCell ref="C854:D854"/>
    <mergeCell ref="E854:F854"/>
    <mergeCell ref="C855:D855"/>
    <mergeCell ref="E855:F855"/>
    <mergeCell ref="C856:D856"/>
    <mergeCell ref="C872:D872"/>
    <mergeCell ref="E872:F872"/>
    <mergeCell ref="E875:F875"/>
    <mergeCell ref="C861:D861"/>
    <mergeCell ref="E861:F861"/>
    <mergeCell ref="C862:D862"/>
    <mergeCell ref="E862:F862"/>
    <mergeCell ref="C867:D867"/>
    <mergeCell ref="E867:F867"/>
    <mergeCell ref="C835:D835"/>
    <mergeCell ref="E835:F835"/>
    <mergeCell ref="C836:D836"/>
    <mergeCell ref="E836:F836"/>
    <mergeCell ref="C837:D837"/>
    <mergeCell ref="E837:F837"/>
    <mergeCell ref="C838:D838"/>
    <mergeCell ref="E838:F838"/>
    <mergeCell ref="C839:D839"/>
    <mergeCell ref="E839:F839"/>
    <mergeCell ref="E798:F798"/>
    <mergeCell ref="C799:D799"/>
    <mergeCell ref="E799:F799"/>
    <mergeCell ref="C800:D800"/>
    <mergeCell ref="E800:F800"/>
    <mergeCell ref="B810:D810"/>
    <mergeCell ref="E830:F830"/>
    <mergeCell ref="C831:D831"/>
    <mergeCell ref="E831:F831"/>
    <mergeCell ref="C832:D832"/>
    <mergeCell ref="E832:F832"/>
    <mergeCell ref="C833:D833"/>
    <mergeCell ref="E833:F833"/>
    <mergeCell ref="C834:D834"/>
    <mergeCell ref="E834:F834"/>
    <mergeCell ref="B817:D817"/>
    <mergeCell ref="B818:D818"/>
    <mergeCell ref="E819:F820"/>
    <mergeCell ref="C821:D821"/>
    <mergeCell ref="E821:F821"/>
    <mergeCell ref="C822:D822"/>
    <mergeCell ref="E822:F822"/>
    <mergeCell ref="C823:D823"/>
    <mergeCell ref="E823:F823"/>
    <mergeCell ref="C824:D824"/>
    <mergeCell ref="E824:F824"/>
    <mergeCell ref="G810:G813"/>
    <mergeCell ref="E787:F787"/>
    <mergeCell ref="C781:D781"/>
    <mergeCell ref="E781:F781"/>
    <mergeCell ref="C782:D782"/>
    <mergeCell ref="E782:F782"/>
    <mergeCell ref="C783:D783"/>
    <mergeCell ref="E783:F783"/>
    <mergeCell ref="C784:D784"/>
    <mergeCell ref="E784:F784"/>
    <mergeCell ref="C785:D785"/>
    <mergeCell ref="E785:F785"/>
    <mergeCell ref="B786:D786"/>
    <mergeCell ref="G786:G789"/>
    <mergeCell ref="C792:D792"/>
    <mergeCell ref="E792:F792"/>
    <mergeCell ref="C793:D793"/>
    <mergeCell ref="E793:F793"/>
    <mergeCell ref="C794:D794"/>
    <mergeCell ref="E794:F794"/>
    <mergeCell ref="C795:D795"/>
    <mergeCell ref="E795:F795"/>
    <mergeCell ref="C801:D801"/>
    <mergeCell ref="C809:D809"/>
    <mergeCell ref="E809:F809"/>
    <mergeCell ref="E801:F801"/>
    <mergeCell ref="C802:D802"/>
    <mergeCell ref="E802:F802"/>
    <mergeCell ref="C747:D747"/>
    <mergeCell ref="E747:F747"/>
    <mergeCell ref="E751:F751"/>
    <mergeCell ref="H786:H789"/>
    <mergeCell ref="B787:D787"/>
    <mergeCell ref="C778:D778"/>
    <mergeCell ref="E778:F778"/>
    <mergeCell ref="C779:D779"/>
    <mergeCell ref="E779:F779"/>
    <mergeCell ref="C780:D780"/>
    <mergeCell ref="E780:F780"/>
    <mergeCell ref="C771:D771"/>
    <mergeCell ref="E771:F771"/>
    <mergeCell ref="C772:D772"/>
    <mergeCell ref="E772:F772"/>
    <mergeCell ref="C773:D773"/>
    <mergeCell ref="E773:F773"/>
    <mergeCell ref="C774:D774"/>
    <mergeCell ref="E774:F774"/>
    <mergeCell ref="C775:D775"/>
    <mergeCell ref="E775:F775"/>
    <mergeCell ref="E777:F777"/>
    <mergeCell ref="C776:D776"/>
    <mergeCell ref="E776:F776"/>
    <mergeCell ref="C777:D777"/>
    <mergeCell ref="H676:H679"/>
    <mergeCell ref="E658:F658"/>
    <mergeCell ref="C662:D662"/>
    <mergeCell ref="E662:F662"/>
    <mergeCell ref="C663:D663"/>
    <mergeCell ref="E683:F683"/>
    <mergeCell ref="C684:D684"/>
    <mergeCell ref="E684:F684"/>
    <mergeCell ref="E675:F675"/>
    <mergeCell ref="C664:D664"/>
    <mergeCell ref="E664:F664"/>
    <mergeCell ref="G742:G757"/>
    <mergeCell ref="C750:D750"/>
    <mergeCell ref="E750:F750"/>
    <mergeCell ref="C751:D751"/>
    <mergeCell ref="C752:D752"/>
    <mergeCell ref="E752:F752"/>
    <mergeCell ref="C753:D753"/>
    <mergeCell ref="E753:F753"/>
    <mergeCell ref="C756:D756"/>
    <mergeCell ref="E756:F756"/>
    <mergeCell ref="C757:D757"/>
    <mergeCell ref="C749:D749"/>
    <mergeCell ref="E749:F749"/>
    <mergeCell ref="C748:D748"/>
    <mergeCell ref="E748:F748"/>
    <mergeCell ref="C742:D742"/>
    <mergeCell ref="E742:F742"/>
    <mergeCell ref="C743:D743"/>
    <mergeCell ref="E743:F743"/>
    <mergeCell ref="C744:D744"/>
    <mergeCell ref="E744:F744"/>
    <mergeCell ref="H637:H640"/>
    <mergeCell ref="B638:D638"/>
    <mergeCell ref="E638:F638"/>
    <mergeCell ref="B639:B640"/>
    <mergeCell ref="C639:D640"/>
    <mergeCell ref="E639:F640"/>
    <mergeCell ref="C630:D630"/>
    <mergeCell ref="E630:F630"/>
    <mergeCell ref="C631:D631"/>
    <mergeCell ref="E631:F631"/>
    <mergeCell ref="C632:D632"/>
    <mergeCell ref="E632:F632"/>
    <mergeCell ref="C633:D633"/>
    <mergeCell ref="E633:F633"/>
    <mergeCell ref="C634:D634"/>
    <mergeCell ref="E634:F634"/>
    <mergeCell ref="H657:H660"/>
    <mergeCell ref="B658:D658"/>
    <mergeCell ref="A618:F618"/>
    <mergeCell ref="A619:F619"/>
    <mergeCell ref="B620:D620"/>
    <mergeCell ref="H620:H623"/>
    <mergeCell ref="E621:F621"/>
    <mergeCell ref="G637:G640"/>
    <mergeCell ref="E635:F635"/>
    <mergeCell ref="A566:A567"/>
    <mergeCell ref="B566:B567"/>
    <mergeCell ref="C509:D509"/>
    <mergeCell ref="E509:F509"/>
    <mergeCell ref="E511:F511"/>
    <mergeCell ref="E525:F525"/>
    <mergeCell ref="C528:D528"/>
    <mergeCell ref="E528:F528"/>
    <mergeCell ref="C529:D529"/>
    <mergeCell ref="E529:F529"/>
    <mergeCell ref="C541:D541"/>
    <mergeCell ref="E541:F541"/>
    <mergeCell ref="C542:D542"/>
    <mergeCell ref="E542:F542"/>
    <mergeCell ref="C543:D543"/>
    <mergeCell ref="E521:F521"/>
    <mergeCell ref="C534:D534"/>
    <mergeCell ref="E534:F534"/>
    <mergeCell ref="B537:D537"/>
    <mergeCell ref="E510:F510"/>
    <mergeCell ref="C511:D511"/>
    <mergeCell ref="C512:D512"/>
    <mergeCell ref="E512:F512"/>
    <mergeCell ref="E543:F543"/>
    <mergeCell ref="C524:D524"/>
    <mergeCell ref="C544:D544"/>
    <mergeCell ref="E544:F544"/>
    <mergeCell ref="A522:A523"/>
    <mergeCell ref="B522:B523"/>
    <mergeCell ref="C522:D523"/>
    <mergeCell ref="E522:F523"/>
    <mergeCell ref="B520:D520"/>
    <mergeCell ref="A555:A556"/>
    <mergeCell ref="G520:G523"/>
    <mergeCell ref="H520:H523"/>
    <mergeCell ref="B521:D521"/>
    <mergeCell ref="C474:D474"/>
    <mergeCell ref="E474:F474"/>
    <mergeCell ref="C475:D475"/>
    <mergeCell ref="E475:F475"/>
    <mergeCell ref="C476:D476"/>
    <mergeCell ref="E476:F476"/>
    <mergeCell ref="C477:D477"/>
    <mergeCell ref="E477:F477"/>
    <mergeCell ref="C478:D478"/>
    <mergeCell ref="E480:F480"/>
    <mergeCell ref="B500:D500"/>
    <mergeCell ref="C504:D504"/>
    <mergeCell ref="E489:F489"/>
    <mergeCell ref="C490:D490"/>
    <mergeCell ref="E490:F490"/>
    <mergeCell ref="C484:D484"/>
    <mergeCell ref="E484:F484"/>
    <mergeCell ref="E486:F486"/>
    <mergeCell ref="C489:D489"/>
    <mergeCell ref="C483:D483"/>
    <mergeCell ref="E504:F504"/>
    <mergeCell ref="E466:F466"/>
    <mergeCell ref="C462:D462"/>
    <mergeCell ref="C473:D473"/>
    <mergeCell ref="E473:F473"/>
    <mergeCell ref="E478:F478"/>
    <mergeCell ref="C479:D479"/>
    <mergeCell ref="E479:F479"/>
    <mergeCell ref="C480:D480"/>
    <mergeCell ref="C467:D467"/>
    <mergeCell ref="E467:F467"/>
    <mergeCell ref="C468:D468"/>
    <mergeCell ref="E468:F468"/>
    <mergeCell ref="E470:F470"/>
    <mergeCell ref="C481:D481"/>
    <mergeCell ref="E481:F481"/>
    <mergeCell ref="C482:D482"/>
    <mergeCell ref="E482:F482"/>
    <mergeCell ref="C441:D441"/>
    <mergeCell ref="E441:F441"/>
    <mergeCell ref="C442:D442"/>
    <mergeCell ref="E442:F442"/>
    <mergeCell ref="C443:D443"/>
    <mergeCell ref="E443:F443"/>
    <mergeCell ref="C450:D450"/>
    <mergeCell ref="E450:F450"/>
    <mergeCell ref="G362:G445"/>
    <mergeCell ref="C394:D394"/>
    <mergeCell ref="E394:F394"/>
    <mergeCell ref="C395:D395"/>
    <mergeCell ref="C428:D428"/>
    <mergeCell ref="E428:F428"/>
    <mergeCell ref="C429:D429"/>
    <mergeCell ref="E429:F429"/>
    <mergeCell ref="C398:D398"/>
    <mergeCell ref="E398:F398"/>
    <mergeCell ref="E417:F417"/>
    <mergeCell ref="E408:F408"/>
    <mergeCell ref="C409:D409"/>
    <mergeCell ref="E445:F445"/>
    <mergeCell ref="E413:F413"/>
    <mergeCell ref="C414:D414"/>
    <mergeCell ref="E414:F414"/>
    <mergeCell ref="C415:D415"/>
    <mergeCell ref="E415:F415"/>
    <mergeCell ref="C416:D416"/>
    <mergeCell ref="C439:D439"/>
    <mergeCell ref="E439:F439"/>
    <mergeCell ref="C440:D440"/>
    <mergeCell ref="E440:F440"/>
    <mergeCell ref="C396:D396"/>
    <mergeCell ref="E396:F396"/>
    <mergeCell ref="C397:D397"/>
    <mergeCell ref="E397:F397"/>
    <mergeCell ref="C425:D425"/>
    <mergeCell ref="E425:F425"/>
    <mergeCell ref="C426:D426"/>
    <mergeCell ref="E426:F426"/>
    <mergeCell ref="E424:F424"/>
    <mergeCell ref="C430:D430"/>
    <mergeCell ref="E430:F430"/>
    <mergeCell ref="C431:D431"/>
    <mergeCell ref="E431:F431"/>
    <mergeCell ref="C432:D432"/>
    <mergeCell ref="E432:F432"/>
    <mergeCell ref="C433:D433"/>
    <mergeCell ref="E433:F433"/>
    <mergeCell ref="E416:F416"/>
    <mergeCell ref="C417:D417"/>
    <mergeCell ref="C424:D424"/>
    <mergeCell ref="C413:D413"/>
    <mergeCell ref="C401:D401"/>
    <mergeCell ref="E401:F401"/>
    <mergeCell ref="C407:D407"/>
    <mergeCell ref="E407:F407"/>
    <mergeCell ref="C408:D408"/>
    <mergeCell ref="C402:D402"/>
    <mergeCell ref="E402:F402"/>
    <mergeCell ref="C403:D403"/>
    <mergeCell ref="C404:D404"/>
    <mergeCell ref="E404:F404"/>
    <mergeCell ref="C405:D405"/>
    <mergeCell ref="E405:F405"/>
    <mergeCell ref="E403:F403"/>
    <mergeCell ref="C437:D437"/>
    <mergeCell ref="E437:F437"/>
    <mergeCell ref="C438:D438"/>
    <mergeCell ref="C418:D418"/>
    <mergeCell ref="E418:F418"/>
    <mergeCell ref="C419:D419"/>
    <mergeCell ref="E419:F419"/>
    <mergeCell ref="C420:D420"/>
    <mergeCell ref="E420:F420"/>
    <mergeCell ref="C421:D421"/>
    <mergeCell ref="E421:F421"/>
    <mergeCell ref="C422:D422"/>
    <mergeCell ref="E422:F422"/>
    <mergeCell ref="C435:D435"/>
    <mergeCell ref="E435:F435"/>
    <mergeCell ref="C436:D436"/>
    <mergeCell ref="E436:F436"/>
    <mergeCell ref="C434:D434"/>
    <mergeCell ref="E434:F434"/>
    <mergeCell ref="C427:D427"/>
    <mergeCell ref="E427:F427"/>
    <mergeCell ref="E438:F438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423:D423"/>
    <mergeCell ref="E423:F423"/>
    <mergeCell ref="C406:D406"/>
    <mergeCell ref="E406:F406"/>
    <mergeCell ref="E409:F409"/>
    <mergeCell ref="C410:D410"/>
    <mergeCell ref="E410:F410"/>
    <mergeCell ref="C411:D411"/>
    <mergeCell ref="E411:F411"/>
    <mergeCell ref="C412:D412"/>
    <mergeCell ref="E395:F395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391:D391"/>
    <mergeCell ref="E391:F391"/>
    <mergeCell ref="E412:F412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C368:D368"/>
    <mergeCell ref="E368:F368"/>
    <mergeCell ref="C385:D385"/>
    <mergeCell ref="E385:F385"/>
    <mergeCell ref="C386:D386"/>
    <mergeCell ref="E386:F386"/>
    <mergeCell ref="C399:D399"/>
    <mergeCell ref="E399:F399"/>
    <mergeCell ref="C400:D400"/>
    <mergeCell ref="C381:D381"/>
    <mergeCell ref="E381:F381"/>
    <mergeCell ref="C382:D382"/>
    <mergeCell ref="E382:F382"/>
    <mergeCell ref="C383:D383"/>
    <mergeCell ref="E383:F383"/>
    <mergeCell ref="C384:D384"/>
    <mergeCell ref="E384:F384"/>
    <mergeCell ref="C380:D380"/>
    <mergeCell ref="E380:F380"/>
    <mergeCell ref="C392:D392"/>
    <mergeCell ref="E392:F392"/>
    <mergeCell ref="C393:D393"/>
    <mergeCell ref="E393:F393"/>
    <mergeCell ref="E400:F400"/>
    <mergeCell ref="C362:D362"/>
    <mergeCell ref="E362:F362"/>
    <mergeCell ref="C363:D363"/>
    <mergeCell ref="E363:F363"/>
    <mergeCell ref="C354:D354"/>
    <mergeCell ref="E354:F354"/>
    <mergeCell ref="C355:D355"/>
    <mergeCell ref="E355:F355"/>
    <mergeCell ref="C356:D356"/>
    <mergeCell ref="E356:F356"/>
    <mergeCell ref="C357:D357"/>
    <mergeCell ref="E357:F357"/>
    <mergeCell ref="C349:D349"/>
    <mergeCell ref="E349:F34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43:D343"/>
    <mergeCell ref="E343:F343"/>
    <mergeCell ref="C344:D344"/>
    <mergeCell ref="C316:D316"/>
    <mergeCell ref="E316:F316"/>
    <mergeCell ref="C317:D317"/>
    <mergeCell ref="E317:F317"/>
    <mergeCell ref="C318:D318"/>
    <mergeCell ref="E318:F318"/>
    <mergeCell ref="C329:D329"/>
    <mergeCell ref="E329:F329"/>
    <mergeCell ref="C330:D330"/>
    <mergeCell ref="E330:F330"/>
    <mergeCell ref="E332:F332"/>
    <mergeCell ref="C324:D324"/>
    <mergeCell ref="E324:F324"/>
    <mergeCell ref="C325:D325"/>
    <mergeCell ref="E325:F325"/>
    <mergeCell ref="C326:D326"/>
    <mergeCell ref="E326:F326"/>
    <mergeCell ref="C327:D327"/>
    <mergeCell ref="E327:F327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81:D281"/>
    <mergeCell ref="E281:F28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82:D282"/>
    <mergeCell ref="E282:F282"/>
    <mergeCell ref="C283:D283"/>
    <mergeCell ref="E283:F283"/>
    <mergeCell ref="C307:D307"/>
    <mergeCell ref="E307:F307"/>
    <mergeCell ref="C264:D264"/>
    <mergeCell ref="E264:F264"/>
    <mergeCell ref="C265:D265"/>
    <mergeCell ref="E265:F265"/>
    <mergeCell ref="C266:D266"/>
    <mergeCell ref="E266:F266"/>
    <mergeCell ref="E257:F257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57:D257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33:D233"/>
    <mergeCell ref="E233:F233"/>
    <mergeCell ref="C234:D234"/>
    <mergeCell ref="E234:F234"/>
    <mergeCell ref="C244:D244"/>
    <mergeCell ref="E244:F244"/>
    <mergeCell ref="C245:D245"/>
    <mergeCell ref="E245:F245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20:D220"/>
    <mergeCell ref="E220:F220"/>
    <mergeCell ref="C211:D211"/>
    <mergeCell ref="E211:F211"/>
    <mergeCell ref="G201:G259"/>
    <mergeCell ref="C246:D246"/>
    <mergeCell ref="E246:F246"/>
    <mergeCell ref="C247:D247"/>
    <mergeCell ref="C248:D248"/>
    <mergeCell ref="E248:F248"/>
    <mergeCell ref="C249:D249"/>
    <mergeCell ref="E249:F249"/>
    <mergeCell ref="C235:D235"/>
    <mergeCell ref="E235:F235"/>
    <mergeCell ref="C236:D236"/>
    <mergeCell ref="E236:F236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42:D242"/>
    <mergeCell ref="E242:F242"/>
    <mergeCell ref="C243:D243"/>
    <mergeCell ref="E243:F243"/>
    <mergeCell ref="C232:D232"/>
    <mergeCell ref="E232:F232"/>
    <mergeCell ref="C209:D209"/>
    <mergeCell ref="E209:F209"/>
    <mergeCell ref="C210:D210"/>
    <mergeCell ref="E210:F210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E173:F173"/>
    <mergeCell ref="C178:D178"/>
    <mergeCell ref="E178:F178"/>
    <mergeCell ref="C179:D179"/>
    <mergeCell ref="E179:F179"/>
    <mergeCell ref="C206:D206"/>
    <mergeCell ref="E192:F192"/>
    <mergeCell ref="E206:F206"/>
    <mergeCell ref="C207:D207"/>
    <mergeCell ref="E207:F207"/>
    <mergeCell ref="C208:D208"/>
    <mergeCell ref="E208:F208"/>
    <mergeCell ref="B197:D197"/>
    <mergeCell ref="E88:F88"/>
    <mergeCell ref="C89:D89"/>
    <mergeCell ref="E89:F89"/>
    <mergeCell ref="C90:D90"/>
    <mergeCell ref="E90:F90"/>
    <mergeCell ref="E171:F171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E140:F140"/>
    <mergeCell ref="C141:D141"/>
    <mergeCell ref="A151:F151"/>
    <mergeCell ref="A152:F152"/>
    <mergeCell ref="B153:D153"/>
    <mergeCell ref="E167:F167"/>
    <mergeCell ref="E146:F146"/>
    <mergeCell ref="C147:D147"/>
    <mergeCell ref="E147:F147"/>
    <mergeCell ref="C148:D148"/>
    <mergeCell ref="C157:D157"/>
    <mergeCell ref="E157:F157"/>
    <mergeCell ref="E93:F93"/>
    <mergeCell ref="G94:G97"/>
    <mergeCell ref="G108:G120"/>
    <mergeCell ref="C109:D109"/>
    <mergeCell ref="E109:F109"/>
    <mergeCell ref="C110:D110"/>
    <mergeCell ref="C111:D111"/>
    <mergeCell ref="E111:F111"/>
    <mergeCell ref="C112:D112"/>
    <mergeCell ref="E112:F112"/>
    <mergeCell ref="B121:D121"/>
    <mergeCell ref="G121:G124"/>
    <mergeCell ref="G153:G156"/>
    <mergeCell ref="C103:D103"/>
    <mergeCell ref="E103:F103"/>
    <mergeCell ref="E105:F105"/>
    <mergeCell ref="E148:F148"/>
    <mergeCell ref="G157:G173"/>
    <mergeCell ref="C172:D172"/>
    <mergeCell ref="E172:F172"/>
    <mergeCell ref="C173:D173"/>
    <mergeCell ref="C83:D83"/>
    <mergeCell ref="E83:F83"/>
    <mergeCell ref="C84:D84"/>
    <mergeCell ref="C137:D137"/>
    <mergeCell ref="E137:F137"/>
    <mergeCell ref="C138:D138"/>
    <mergeCell ref="E138:F138"/>
    <mergeCell ref="C139:D139"/>
    <mergeCell ref="E139:F139"/>
    <mergeCell ref="C140:D140"/>
    <mergeCell ref="C113:D113"/>
    <mergeCell ref="E113:F113"/>
    <mergeCell ref="C114:D114"/>
    <mergeCell ref="E145:F145"/>
    <mergeCell ref="C146:D146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C119:D119"/>
    <mergeCell ref="E119:F119"/>
    <mergeCell ref="E122:F122"/>
    <mergeCell ref="G77:G93"/>
    <mergeCell ref="G41:G51"/>
    <mergeCell ref="C51:D51"/>
    <mergeCell ref="E51:F51"/>
    <mergeCell ref="G52:G55"/>
    <mergeCell ref="A35:F35"/>
    <mergeCell ref="B37:D37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16:D16"/>
    <mergeCell ref="E16:F16"/>
    <mergeCell ref="C17:D17"/>
    <mergeCell ref="E17:F17"/>
    <mergeCell ref="B19:D19"/>
    <mergeCell ref="E11:F11"/>
    <mergeCell ref="B12:D12"/>
    <mergeCell ref="G12:G15"/>
    <mergeCell ref="H12:H15"/>
    <mergeCell ref="B13:D13"/>
    <mergeCell ref="E13:F13"/>
    <mergeCell ref="G16:G18"/>
    <mergeCell ref="C18:D18"/>
    <mergeCell ref="E18:F18"/>
    <mergeCell ref="G19:G22"/>
    <mergeCell ref="H19:H22"/>
    <mergeCell ref="B20:D20"/>
    <mergeCell ref="E20:F20"/>
    <mergeCell ref="B21:B22"/>
    <mergeCell ref="C21:D22"/>
    <mergeCell ref="E21:F22"/>
    <mergeCell ref="A14:A15"/>
    <mergeCell ref="B14:B15"/>
    <mergeCell ref="C14:D15"/>
    <mergeCell ref="E14:F15"/>
    <mergeCell ref="H1:H5"/>
    <mergeCell ref="A4:A5"/>
    <mergeCell ref="B4:B5"/>
    <mergeCell ref="A1:F1"/>
    <mergeCell ref="G1:G5"/>
    <mergeCell ref="B2:D2"/>
    <mergeCell ref="B3:D3"/>
    <mergeCell ref="E3:F3"/>
    <mergeCell ref="C4:D5"/>
    <mergeCell ref="E4:F5"/>
    <mergeCell ref="C6:D6"/>
    <mergeCell ref="E6:F6"/>
    <mergeCell ref="G6:G1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D30"/>
    <mergeCell ref="A21:A22"/>
    <mergeCell ref="G23:G29"/>
    <mergeCell ref="C29:D29"/>
    <mergeCell ref="E29:F29"/>
    <mergeCell ref="G30:G3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C62:D62"/>
    <mergeCell ref="E62:F62"/>
    <mergeCell ref="C63:D63"/>
    <mergeCell ref="E69:F69"/>
    <mergeCell ref="C70:D70"/>
    <mergeCell ref="E70:F70"/>
    <mergeCell ref="C71:D71"/>
    <mergeCell ref="E71:F71"/>
    <mergeCell ref="C78:D78"/>
    <mergeCell ref="E78:F78"/>
    <mergeCell ref="C79:D79"/>
    <mergeCell ref="E79:F79"/>
    <mergeCell ref="C80:D80"/>
    <mergeCell ref="E80:F80"/>
    <mergeCell ref="C81:D81"/>
    <mergeCell ref="C98:D98"/>
    <mergeCell ref="E98:F98"/>
    <mergeCell ref="E100:F100"/>
    <mergeCell ref="C91:D91"/>
    <mergeCell ref="E91:F91"/>
    <mergeCell ref="C92:D92"/>
    <mergeCell ref="E92:F92"/>
    <mergeCell ref="C86:D86"/>
    <mergeCell ref="E86:F86"/>
    <mergeCell ref="E84:F84"/>
    <mergeCell ref="C85:D85"/>
    <mergeCell ref="E85:F85"/>
    <mergeCell ref="E77:F77"/>
    <mergeCell ref="B94:D94"/>
    <mergeCell ref="E81:F81"/>
    <mergeCell ref="C82:D82"/>
    <mergeCell ref="E82:F82"/>
    <mergeCell ref="B73:D73"/>
    <mergeCell ref="C93:D93"/>
    <mergeCell ref="C77:D77"/>
    <mergeCell ref="C87:D87"/>
    <mergeCell ref="E87:F87"/>
    <mergeCell ref="C88:D88"/>
    <mergeCell ref="C162:D162"/>
    <mergeCell ref="E162:F162"/>
    <mergeCell ref="C158:D158"/>
    <mergeCell ref="E158:F158"/>
    <mergeCell ref="C159:D159"/>
    <mergeCell ref="E159:F159"/>
    <mergeCell ref="C201:D201"/>
    <mergeCell ref="E201:F201"/>
    <mergeCell ref="C312:D312"/>
    <mergeCell ref="E312:F312"/>
    <mergeCell ref="C313:D313"/>
    <mergeCell ref="E313:F313"/>
    <mergeCell ref="C369:D369"/>
    <mergeCell ref="E369:F369"/>
    <mergeCell ref="C370:D370"/>
    <mergeCell ref="E370:F370"/>
    <mergeCell ref="C371:D371"/>
    <mergeCell ref="E371:F371"/>
    <mergeCell ref="C160:D160"/>
    <mergeCell ref="E160:F160"/>
    <mergeCell ref="C161:D161"/>
    <mergeCell ref="E161:F16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184:D184"/>
    <mergeCell ref="E184:F184"/>
    <mergeCell ref="C372:D372"/>
    <mergeCell ref="E372:F372"/>
    <mergeCell ref="C373:D373"/>
    <mergeCell ref="E373:F373"/>
    <mergeCell ref="C374:D374"/>
    <mergeCell ref="E374:F374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14:D314"/>
    <mergeCell ref="E314:F314"/>
    <mergeCell ref="C315:D315"/>
    <mergeCell ref="E315:F315"/>
    <mergeCell ref="C328:D328"/>
    <mergeCell ref="E328:F328"/>
    <mergeCell ref="C338:D338"/>
    <mergeCell ref="E338:F338"/>
    <mergeCell ref="C339:D339"/>
    <mergeCell ref="E339:F339"/>
    <mergeCell ref="C340:D340"/>
    <mergeCell ref="E340:F340"/>
    <mergeCell ref="C341:D341"/>
    <mergeCell ref="E341:F341"/>
    <mergeCell ref="C342:D342"/>
    <mergeCell ref="E342:F342"/>
    <mergeCell ref="E506:F506"/>
    <mergeCell ref="G504:G519"/>
    <mergeCell ref="C505:D505"/>
    <mergeCell ref="E505:F505"/>
    <mergeCell ref="C506:D506"/>
    <mergeCell ref="C507:D507"/>
    <mergeCell ref="E507:F507"/>
    <mergeCell ref="C508:D508"/>
    <mergeCell ref="E508:F508"/>
    <mergeCell ref="C510:D510"/>
    <mergeCell ref="C514:D514"/>
    <mergeCell ref="E514:F514"/>
    <mergeCell ref="C515:D515"/>
    <mergeCell ref="E515:F515"/>
    <mergeCell ref="C516:D516"/>
    <mergeCell ref="E516:F516"/>
    <mergeCell ref="C517:D517"/>
    <mergeCell ref="E517:F517"/>
    <mergeCell ref="C518:D518"/>
    <mergeCell ref="E518:F518"/>
    <mergeCell ref="C519:D519"/>
    <mergeCell ref="E519:F519"/>
    <mergeCell ref="C513:D513"/>
    <mergeCell ref="E513:F513"/>
    <mergeCell ref="H536:H539"/>
    <mergeCell ref="E537:F537"/>
    <mergeCell ref="A538:A539"/>
    <mergeCell ref="B538:B539"/>
    <mergeCell ref="C538:D539"/>
    <mergeCell ref="E538:F539"/>
    <mergeCell ref="C557:D557"/>
    <mergeCell ref="E557:F557"/>
    <mergeCell ref="C558:D558"/>
    <mergeCell ref="E558:F558"/>
    <mergeCell ref="B559:D559"/>
    <mergeCell ref="G559:G562"/>
    <mergeCell ref="H559:H562"/>
    <mergeCell ref="B560:D560"/>
    <mergeCell ref="E560:F560"/>
    <mergeCell ref="C549:D549"/>
    <mergeCell ref="E549:F549"/>
    <mergeCell ref="C550:D550"/>
    <mergeCell ref="E550:F550"/>
    <mergeCell ref="C551:D551"/>
    <mergeCell ref="E551:F551"/>
    <mergeCell ref="A561:A562"/>
    <mergeCell ref="B561:B562"/>
    <mergeCell ref="C561:D562"/>
    <mergeCell ref="E561:F562"/>
    <mergeCell ref="C540:D540"/>
    <mergeCell ref="E540:F540"/>
    <mergeCell ref="G540:G552"/>
    <mergeCell ref="C545:D545"/>
    <mergeCell ref="E545:F545"/>
    <mergeCell ref="G557:G558"/>
    <mergeCell ref="C546:D546"/>
    <mergeCell ref="B536:D536"/>
    <mergeCell ref="G536:G539"/>
    <mergeCell ref="B564:D564"/>
    <mergeCell ref="G564:G567"/>
    <mergeCell ref="C625:D625"/>
    <mergeCell ref="E625:F625"/>
    <mergeCell ref="C624:D624"/>
    <mergeCell ref="E624:F624"/>
    <mergeCell ref="E606:F606"/>
    <mergeCell ref="C609:D609"/>
    <mergeCell ref="E609:F609"/>
    <mergeCell ref="C587:D587"/>
    <mergeCell ref="E587:F587"/>
    <mergeCell ref="E591:F591"/>
    <mergeCell ref="E582:F582"/>
    <mergeCell ref="C569:D569"/>
    <mergeCell ref="C617:D617"/>
    <mergeCell ref="B565:D565"/>
    <mergeCell ref="C563:D563"/>
    <mergeCell ref="E563:F563"/>
    <mergeCell ref="B553:D553"/>
    <mergeCell ref="C573:D573"/>
    <mergeCell ref="E573:F573"/>
    <mergeCell ref="C574:D574"/>
    <mergeCell ref="E574:F574"/>
    <mergeCell ref="C575:D575"/>
    <mergeCell ref="E575:F575"/>
    <mergeCell ref="C576:D576"/>
    <mergeCell ref="B584:D584"/>
    <mergeCell ref="E584:F584"/>
    <mergeCell ref="A588:F588"/>
    <mergeCell ref="A589:F589"/>
    <mergeCell ref="A622:A623"/>
    <mergeCell ref="B622:B623"/>
    <mergeCell ref="C622:D623"/>
    <mergeCell ref="E622:F623"/>
    <mergeCell ref="G624:G636"/>
    <mergeCell ref="G641:G656"/>
    <mergeCell ref="C642:D642"/>
    <mergeCell ref="E642:F642"/>
    <mergeCell ref="C643:D643"/>
    <mergeCell ref="E643:F643"/>
    <mergeCell ref="C644:D644"/>
    <mergeCell ref="E644:F644"/>
    <mergeCell ref="C645:D645"/>
    <mergeCell ref="C646:D646"/>
    <mergeCell ref="E646:F646"/>
    <mergeCell ref="C647:D647"/>
    <mergeCell ref="E647:F647"/>
    <mergeCell ref="E645:F645"/>
    <mergeCell ref="C654:D654"/>
    <mergeCell ref="C648:D648"/>
    <mergeCell ref="E648:F648"/>
    <mergeCell ref="C649:D649"/>
    <mergeCell ref="E649:F649"/>
    <mergeCell ref="C650:D650"/>
    <mergeCell ref="E650:F650"/>
    <mergeCell ref="C651:D651"/>
    <mergeCell ref="G619:G623"/>
    <mergeCell ref="A678:A679"/>
    <mergeCell ref="B678:B679"/>
    <mergeCell ref="B621:D621"/>
    <mergeCell ref="B659:B660"/>
    <mergeCell ref="E708:F708"/>
    <mergeCell ref="C709:D709"/>
    <mergeCell ref="E654:F654"/>
    <mergeCell ref="C655:D655"/>
    <mergeCell ref="E655:F655"/>
    <mergeCell ref="C656:D656"/>
    <mergeCell ref="E656:F656"/>
    <mergeCell ref="B657:D657"/>
    <mergeCell ref="C626:D626"/>
    <mergeCell ref="E626:F626"/>
    <mergeCell ref="C627:D627"/>
    <mergeCell ref="E627:F627"/>
    <mergeCell ref="C628:D628"/>
    <mergeCell ref="E628:F628"/>
    <mergeCell ref="C629:D629"/>
    <mergeCell ref="E629:F629"/>
    <mergeCell ref="E651:F651"/>
    <mergeCell ref="C652:D652"/>
    <mergeCell ref="E652:F652"/>
    <mergeCell ref="C653:D653"/>
    <mergeCell ref="E653:F653"/>
    <mergeCell ref="C635:D635"/>
    <mergeCell ref="A639:A640"/>
    <mergeCell ref="C641:D641"/>
    <mergeCell ref="E641:F641"/>
    <mergeCell ref="C636:D636"/>
    <mergeCell ref="E636:F636"/>
    <mergeCell ref="B637:D637"/>
    <mergeCell ref="C665:D665"/>
    <mergeCell ref="E665:F665"/>
    <mergeCell ref="C666:D666"/>
    <mergeCell ref="E666:F666"/>
    <mergeCell ref="C667:D667"/>
    <mergeCell ref="E667:F667"/>
    <mergeCell ref="C668:D668"/>
    <mergeCell ref="E668:F668"/>
    <mergeCell ref="C669:D669"/>
    <mergeCell ref="E663:F663"/>
    <mergeCell ref="B676:D676"/>
    <mergeCell ref="E677:F677"/>
    <mergeCell ref="C678:D679"/>
    <mergeCell ref="E678:F679"/>
    <mergeCell ref="E674:F674"/>
    <mergeCell ref="G657:G660"/>
    <mergeCell ref="C685:D685"/>
    <mergeCell ref="C659:D660"/>
    <mergeCell ref="E659:F660"/>
    <mergeCell ref="C661:D661"/>
    <mergeCell ref="E669:F669"/>
    <mergeCell ref="C670:D670"/>
    <mergeCell ref="G661:G675"/>
    <mergeCell ref="G676:G679"/>
    <mergeCell ref="E757:F757"/>
    <mergeCell ref="C720:D720"/>
    <mergeCell ref="E720:F720"/>
    <mergeCell ref="C796:D796"/>
    <mergeCell ref="C687:D687"/>
    <mergeCell ref="C711:D711"/>
    <mergeCell ref="E711:F711"/>
    <mergeCell ref="C712:D712"/>
    <mergeCell ref="E712:F712"/>
    <mergeCell ref="C713:D713"/>
    <mergeCell ref="E713:F713"/>
    <mergeCell ref="C714:D714"/>
    <mergeCell ref="E714:F714"/>
    <mergeCell ref="E686:F686"/>
    <mergeCell ref="G703:G715"/>
    <mergeCell ref="C708:D708"/>
    <mergeCell ref="E687:F687"/>
    <mergeCell ref="C688:D688"/>
    <mergeCell ref="E688:F688"/>
    <mergeCell ref="C689:D689"/>
    <mergeCell ref="E689:F689"/>
    <mergeCell ref="E696:F696"/>
    <mergeCell ref="A697:F697"/>
    <mergeCell ref="C696:D696"/>
    <mergeCell ref="B758:D758"/>
    <mergeCell ref="G758:G761"/>
    <mergeCell ref="B759:D759"/>
    <mergeCell ref="E759:F759"/>
    <mergeCell ref="C745:D745"/>
    <mergeCell ref="E745:F745"/>
    <mergeCell ref="C746:D746"/>
    <mergeCell ref="E746:F746"/>
    <mergeCell ref="C819:D820"/>
    <mergeCell ref="C803:D803"/>
    <mergeCell ref="E803:F803"/>
    <mergeCell ref="G867:G907"/>
    <mergeCell ref="A659:A660"/>
    <mergeCell ref="C681:D681"/>
    <mergeCell ref="E681:F681"/>
    <mergeCell ref="C682:D682"/>
    <mergeCell ref="E682:F682"/>
    <mergeCell ref="C683:D683"/>
    <mergeCell ref="C804:D804"/>
    <mergeCell ref="E804:F804"/>
    <mergeCell ref="C805:D805"/>
    <mergeCell ref="E805:F805"/>
    <mergeCell ref="C806:D806"/>
    <mergeCell ref="E806:F806"/>
    <mergeCell ref="C807:D807"/>
    <mergeCell ref="E807:F807"/>
    <mergeCell ref="C808:D808"/>
    <mergeCell ref="E808:F808"/>
    <mergeCell ref="C703:D703"/>
    <mergeCell ref="E703:F703"/>
    <mergeCell ref="C704:D704"/>
    <mergeCell ref="E704:F704"/>
    <mergeCell ref="E709:F709"/>
    <mergeCell ref="C710:D710"/>
    <mergeCell ref="E710:F710"/>
    <mergeCell ref="C754:D754"/>
    <mergeCell ref="E754:F754"/>
    <mergeCell ref="C755:D755"/>
    <mergeCell ref="E755:F755"/>
    <mergeCell ref="E762:F762"/>
    <mergeCell ref="C955:D955"/>
    <mergeCell ref="E955:F955"/>
    <mergeCell ref="C956:D956"/>
    <mergeCell ref="E956:F956"/>
    <mergeCell ref="E796:F796"/>
    <mergeCell ref="C797:D797"/>
    <mergeCell ref="E797:F797"/>
    <mergeCell ref="C798:D798"/>
    <mergeCell ref="H810:H813"/>
    <mergeCell ref="B811:D811"/>
    <mergeCell ref="C829:D829"/>
    <mergeCell ref="E829:F829"/>
    <mergeCell ref="C830:D830"/>
    <mergeCell ref="C871:D871"/>
    <mergeCell ref="E871:F871"/>
    <mergeCell ref="E811:F811"/>
    <mergeCell ref="A812:A813"/>
    <mergeCell ref="B812:B813"/>
    <mergeCell ref="C812:D813"/>
    <mergeCell ref="E812:F813"/>
    <mergeCell ref="C814:D814"/>
    <mergeCell ref="E814:F814"/>
    <mergeCell ref="A815:F815"/>
    <mergeCell ref="A816:F816"/>
    <mergeCell ref="A819:A820"/>
    <mergeCell ref="C840:D840"/>
    <mergeCell ref="E840:F840"/>
    <mergeCell ref="C841:D841"/>
    <mergeCell ref="E841:F841"/>
    <mergeCell ref="C842:D842"/>
    <mergeCell ref="E842:F842"/>
    <mergeCell ref="B819:B820"/>
    <mergeCell ref="E993:F993"/>
    <mergeCell ref="C999:D999"/>
    <mergeCell ref="E999:F999"/>
    <mergeCell ref="C1000:D1000"/>
    <mergeCell ref="E1000:F1000"/>
    <mergeCell ref="C1001:D1001"/>
    <mergeCell ref="C973:D973"/>
    <mergeCell ref="E973:F973"/>
    <mergeCell ref="C947:D947"/>
    <mergeCell ref="E947:F947"/>
    <mergeCell ref="E937:F937"/>
    <mergeCell ref="E963:F963"/>
    <mergeCell ref="C941:D941"/>
    <mergeCell ref="E941:F941"/>
    <mergeCell ref="C962:D962"/>
    <mergeCell ref="E962:F962"/>
    <mergeCell ref="C963:D963"/>
    <mergeCell ref="C943:D943"/>
    <mergeCell ref="E943:F943"/>
    <mergeCell ref="C944:D944"/>
    <mergeCell ref="E944:F944"/>
    <mergeCell ref="C945:D945"/>
    <mergeCell ref="E945:F945"/>
    <mergeCell ref="C946:D946"/>
    <mergeCell ref="E946:F946"/>
    <mergeCell ref="C957:D957"/>
    <mergeCell ref="E957:F957"/>
    <mergeCell ref="C958:D958"/>
    <mergeCell ref="E958:F958"/>
    <mergeCell ref="C948:D948"/>
    <mergeCell ref="E948:F948"/>
    <mergeCell ref="E954:F954"/>
    <mergeCell ref="C1067:D1067"/>
    <mergeCell ref="E1067:F1067"/>
    <mergeCell ref="C1073:D1073"/>
    <mergeCell ref="C1105:D1105"/>
    <mergeCell ref="E1105:F1105"/>
    <mergeCell ref="C1106:D1106"/>
    <mergeCell ref="E1106:F1106"/>
    <mergeCell ref="C1107:D1107"/>
    <mergeCell ref="E1107:F1107"/>
    <mergeCell ref="C1108:D1108"/>
    <mergeCell ref="E1108:F1108"/>
    <mergeCell ref="C1109:D1109"/>
    <mergeCell ref="C968:D968"/>
    <mergeCell ref="E968:F968"/>
    <mergeCell ref="C1004:D1004"/>
    <mergeCell ref="E1004:F1004"/>
    <mergeCell ref="C1005:D1005"/>
    <mergeCell ref="E1005:F1005"/>
    <mergeCell ref="C1006:D1006"/>
    <mergeCell ref="E1006:F1006"/>
    <mergeCell ref="C1007:D1007"/>
    <mergeCell ref="E1007:F1007"/>
    <mergeCell ref="C1008:D1008"/>
    <mergeCell ref="E1008:F1008"/>
    <mergeCell ref="C1009:D1009"/>
    <mergeCell ref="E1009:F1009"/>
    <mergeCell ref="B978:D978"/>
    <mergeCell ref="E998:F998"/>
    <mergeCell ref="E989:F989"/>
    <mergeCell ref="C990:D990"/>
    <mergeCell ref="E990:F990"/>
    <mergeCell ref="C991:D991"/>
    <mergeCell ref="C1128:D1128"/>
    <mergeCell ref="E1128:F1128"/>
    <mergeCell ref="C1129:D1129"/>
    <mergeCell ref="E1129:F1129"/>
    <mergeCell ref="C1130:D1130"/>
    <mergeCell ref="E1130:F1130"/>
    <mergeCell ref="C1131:D1131"/>
    <mergeCell ref="E1131:F1131"/>
    <mergeCell ref="C1132:D1132"/>
    <mergeCell ref="E1122:F1122"/>
    <mergeCell ref="C1123:D1123"/>
    <mergeCell ref="E1123:F1123"/>
    <mergeCell ref="C1124:D1124"/>
    <mergeCell ref="E1124:F1124"/>
    <mergeCell ref="C1125:D1125"/>
    <mergeCell ref="E1125:F1125"/>
    <mergeCell ref="C1126:D1126"/>
    <mergeCell ref="E1126:F1126"/>
    <mergeCell ref="C1127:D1127"/>
    <mergeCell ref="C1214:D1214"/>
    <mergeCell ref="E1214:F1214"/>
    <mergeCell ref="C1193:D1193"/>
    <mergeCell ref="E1193:F1193"/>
    <mergeCell ref="C1194:D1194"/>
    <mergeCell ref="E1194:F1194"/>
    <mergeCell ref="C1195:D1195"/>
    <mergeCell ref="E1195:F1195"/>
    <mergeCell ref="C1196:D1196"/>
    <mergeCell ref="E1196:F1196"/>
    <mergeCell ref="C1197:D1197"/>
    <mergeCell ref="E1197:F1197"/>
    <mergeCell ref="E1188:F1188"/>
    <mergeCell ref="C1189:D1189"/>
    <mergeCell ref="E1189:F1189"/>
    <mergeCell ref="C1188:D1188"/>
    <mergeCell ref="C1198:D1198"/>
    <mergeCell ref="E1204:F1204"/>
    <mergeCell ref="C1348:D1348"/>
    <mergeCell ref="E1348:F1348"/>
    <mergeCell ref="C1349:D1349"/>
    <mergeCell ref="E1349:F1349"/>
    <mergeCell ref="C1350:D1350"/>
    <mergeCell ref="E1350:F1350"/>
    <mergeCell ref="C1351:D1351"/>
    <mergeCell ref="E1351:F1351"/>
    <mergeCell ref="E1353:F1353"/>
    <mergeCell ref="B1352:D1352"/>
    <mergeCell ref="E1073:F1073"/>
    <mergeCell ref="E1121:F1121"/>
    <mergeCell ref="C1122:D1122"/>
    <mergeCell ref="E1334:F1334"/>
    <mergeCell ref="C1337:D1337"/>
    <mergeCell ref="E1337:F1337"/>
    <mergeCell ref="C1338:D1338"/>
    <mergeCell ref="E1338:F1338"/>
    <mergeCell ref="C1339:D1339"/>
    <mergeCell ref="E1339:F1339"/>
    <mergeCell ref="C1340:D1340"/>
    <mergeCell ref="E1340:F1340"/>
    <mergeCell ref="C1341:D1341"/>
    <mergeCell ref="E1341:F1341"/>
    <mergeCell ref="C1342:D1342"/>
    <mergeCell ref="E1342:F1342"/>
    <mergeCell ref="C1343:D1343"/>
    <mergeCell ref="E1343:F1343"/>
    <mergeCell ref="C1344:D1344"/>
    <mergeCell ref="E1344:F1344"/>
    <mergeCell ref="C1345:D1345"/>
    <mergeCell ref="E1345:F1345"/>
    <mergeCell ref="C1365:D1365"/>
    <mergeCell ref="E1365:F1365"/>
    <mergeCell ref="C1366:D1366"/>
    <mergeCell ref="E1366:F1366"/>
    <mergeCell ref="C1367:D1367"/>
    <mergeCell ref="E1367:F1367"/>
    <mergeCell ref="C1368:D1368"/>
    <mergeCell ref="E1368:F1368"/>
    <mergeCell ref="C1369:D1369"/>
    <mergeCell ref="E1369:F1369"/>
    <mergeCell ref="C1370:D1370"/>
    <mergeCell ref="E1370:F1370"/>
    <mergeCell ref="C1371:D1371"/>
    <mergeCell ref="E1371:F1371"/>
    <mergeCell ref="C1372:D1372"/>
    <mergeCell ref="E1372:F1372"/>
    <mergeCell ref="C1356:D1356"/>
    <mergeCell ref="E1356:F1356"/>
    <mergeCell ref="C1357:D1357"/>
    <mergeCell ref="E1357:F1357"/>
    <mergeCell ref="C1358:D1358"/>
    <mergeCell ref="E1358:F1358"/>
    <mergeCell ref="C1359:D1359"/>
    <mergeCell ref="E1359:F1359"/>
    <mergeCell ref="C1360:D1360"/>
    <mergeCell ref="E1360:F1360"/>
    <mergeCell ref="E1362:F1362"/>
    <mergeCell ref="E1389:F1389"/>
    <mergeCell ref="C1390:D1390"/>
    <mergeCell ref="E1390:F1390"/>
    <mergeCell ref="C1373:D1373"/>
    <mergeCell ref="E1373:F1373"/>
    <mergeCell ref="C1374:D1374"/>
    <mergeCell ref="E1374:F1374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80:D1380"/>
    <mergeCell ref="E1380:F1380"/>
    <mergeCell ref="C1381:D1381"/>
    <mergeCell ref="E1381:F1381"/>
    <mergeCell ref="E1414:F1414"/>
    <mergeCell ref="C1417:D1417"/>
    <mergeCell ref="E1417:F1417"/>
    <mergeCell ref="B1413:D1413"/>
    <mergeCell ref="E1401:F1401"/>
    <mergeCell ref="C1404:D1404"/>
    <mergeCell ref="E1404:F1404"/>
    <mergeCell ref="C1405:D1405"/>
    <mergeCell ref="E1405:F1405"/>
    <mergeCell ref="C1406:D1406"/>
    <mergeCell ref="E1406:F1406"/>
    <mergeCell ref="E1408:F1408"/>
    <mergeCell ref="B1400:D140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95:D1395"/>
    <mergeCell ref="E1395:F1395"/>
    <mergeCell ref="C1396:D1396"/>
    <mergeCell ref="E1396:F1396"/>
    <mergeCell ref="C1397:D1397"/>
    <mergeCell ref="E1397:F1397"/>
    <mergeCell ref="C1398:D1398"/>
    <mergeCell ref="E1398:F1398"/>
    <mergeCell ref="C1399:D1399"/>
    <mergeCell ref="E1399:F1399"/>
    <mergeCell ref="C1418:D1418"/>
    <mergeCell ref="E1418:F1418"/>
    <mergeCell ref="C1419:D1419"/>
    <mergeCell ref="E1419:F1419"/>
    <mergeCell ref="C1420:D1420"/>
    <mergeCell ref="E1420:F1420"/>
    <mergeCell ref="C1421:D1421"/>
    <mergeCell ref="E1421:F1421"/>
    <mergeCell ref="C1422:D1422"/>
    <mergeCell ref="E1422:F1422"/>
    <mergeCell ref="C1423:D1423"/>
    <mergeCell ref="E1423:F1423"/>
    <mergeCell ref="C1424:D1424"/>
    <mergeCell ref="E1424:F1424"/>
    <mergeCell ref="C1425:D1425"/>
    <mergeCell ref="E1425:F1425"/>
    <mergeCell ref="C1426:D1426"/>
    <mergeCell ref="E1426:F1426"/>
    <mergeCell ref="C1427:D1427"/>
    <mergeCell ref="E1427:F1427"/>
    <mergeCell ref="C1428:D1428"/>
    <mergeCell ref="E1428:F1428"/>
    <mergeCell ref="C1429:D1429"/>
    <mergeCell ref="E1429:F1429"/>
    <mergeCell ref="C1430:D1430"/>
    <mergeCell ref="E1430:F1430"/>
    <mergeCell ref="C1431:D1431"/>
    <mergeCell ref="E1431:F1431"/>
    <mergeCell ref="C1432:D1432"/>
    <mergeCell ref="E1432:F1432"/>
    <mergeCell ref="C1433:D1433"/>
    <mergeCell ref="E1433:F1433"/>
    <mergeCell ref="C1434:D1434"/>
    <mergeCell ref="E1434:F1434"/>
    <mergeCell ref="C1435:D1435"/>
    <mergeCell ref="E1435:F1435"/>
    <mergeCell ref="C1451:D1451"/>
    <mergeCell ref="E1451:F1451"/>
    <mergeCell ref="C1452:D1452"/>
    <mergeCell ref="E1452:F1452"/>
    <mergeCell ref="C1453:D1453"/>
    <mergeCell ref="E1453:F1453"/>
    <mergeCell ref="C1436:D1436"/>
    <mergeCell ref="E1436:F1436"/>
    <mergeCell ref="C1437:D1437"/>
    <mergeCell ref="E1437:F1437"/>
    <mergeCell ref="C1438:D1438"/>
    <mergeCell ref="E1438:F1438"/>
    <mergeCell ref="C1439:D1439"/>
    <mergeCell ref="E1439:F1439"/>
    <mergeCell ref="C1440:D1440"/>
    <mergeCell ref="E1440:F1440"/>
    <mergeCell ref="C1441:D1441"/>
    <mergeCell ref="E1441:F1441"/>
    <mergeCell ref="C1442:D1442"/>
    <mergeCell ref="E1442:F1442"/>
    <mergeCell ref="C1443:D1443"/>
    <mergeCell ref="E1443:F1443"/>
    <mergeCell ref="C1444:D1444"/>
    <mergeCell ref="E1444:F1444"/>
    <mergeCell ref="C1468:D1468"/>
    <mergeCell ref="E1468:F1468"/>
    <mergeCell ref="C1469:D1469"/>
    <mergeCell ref="E1469:F1469"/>
    <mergeCell ref="C1470:D1470"/>
    <mergeCell ref="E1470:F1470"/>
    <mergeCell ref="C1471:D1471"/>
    <mergeCell ref="E1471:F1471"/>
    <mergeCell ref="C1454:D1454"/>
    <mergeCell ref="E1454:F1454"/>
    <mergeCell ref="C1455:D1455"/>
    <mergeCell ref="E1455:F1455"/>
    <mergeCell ref="C1456:D1456"/>
    <mergeCell ref="E1456:F1456"/>
    <mergeCell ref="C1457:D1457"/>
    <mergeCell ref="E1457:F1457"/>
    <mergeCell ref="C1458:D1458"/>
    <mergeCell ref="E1458:F1458"/>
    <mergeCell ref="C1459:D1459"/>
    <mergeCell ref="E1459:F1459"/>
    <mergeCell ref="C1460:D1460"/>
    <mergeCell ref="E1460:F1460"/>
    <mergeCell ref="C1461:D1461"/>
    <mergeCell ref="E1461:F1461"/>
    <mergeCell ref="C1481:D1481"/>
    <mergeCell ref="E1481:F1481"/>
    <mergeCell ref="C1482:D1482"/>
    <mergeCell ref="E1482:F1482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77:D1477"/>
    <mergeCell ref="E1477:F1477"/>
    <mergeCell ref="C1478:D1478"/>
    <mergeCell ref="E1478:F1478"/>
    <mergeCell ref="C1479:D1479"/>
    <mergeCell ref="E1479:F1479"/>
    <mergeCell ref="C1480:D1480"/>
    <mergeCell ref="E1480:F1480"/>
    <mergeCell ref="H908:H911"/>
    <mergeCell ref="B909:D909"/>
    <mergeCell ref="A910:A911"/>
    <mergeCell ref="B910:B911"/>
    <mergeCell ref="C910:D911"/>
    <mergeCell ref="E910:F911"/>
    <mergeCell ref="G988:G1020"/>
    <mergeCell ref="A1021:F1021"/>
    <mergeCell ref="G1022:G1026"/>
    <mergeCell ref="H1022:H1026"/>
    <mergeCell ref="B1023:D1023"/>
    <mergeCell ref="E1024:F1024"/>
    <mergeCell ref="A1025:A1026"/>
    <mergeCell ref="B1025:B1026"/>
    <mergeCell ref="C1025:D1026"/>
    <mergeCell ref="E1025:F1026"/>
    <mergeCell ref="E1011:F1011"/>
    <mergeCell ref="C1012:D1012"/>
    <mergeCell ref="E1012:F1012"/>
    <mergeCell ref="C1013:D1013"/>
    <mergeCell ref="E1013:F1013"/>
    <mergeCell ref="C1014:D1014"/>
    <mergeCell ref="E1014:F1014"/>
    <mergeCell ref="E1001:F1001"/>
    <mergeCell ref="C938:D938"/>
    <mergeCell ref="E938:F938"/>
    <mergeCell ref="C939:D939"/>
    <mergeCell ref="C1011:D1011"/>
    <mergeCell ref="E991:F991"/>
    <mergeCell ref="C992:D992"/>
    <mergeCell ref="E992:F992"/>
    <mergeCell ref="C993:D993"/>
    <mergeCell ref="G1027:G1040"/>
    <mergeCell ref="B1041:D1041"/>
    <mergeCell ref="G1041:G1044"/>
    <mergeCell ref="H1041:H1044"/>
    <mergeCell ref="B1042:D1042"/>
    <mergeCell ref="A1043:A1044"/>
    <mergeCell ref="B1043:B1044"/>
    <mergeCell ref="C1043:D1044"/>
    <mergeCell ref="E1043:F1044"/>
    <mergeCell ref="C1045:D1045"/>
    <mergeCell ref="E1045:F1045"/>
    <mergeCell ref="G1045:G1068"/>
    <mergeCell ref="C1046:D1046"/>
    <mergeCell ref="C1047:D1047"/>
    <mergeCell ref="E1047:F1047"/>
    <mergeCell ref="C1048:D1048"/>
    <mergeCell ref="E1048:F1048"/>
    <mergeCell ref="C1061:D1061"/>
    <mergeCell ref="E1061:F1061"/>
    <mergeCell ref="C1062:D1062"/>
    <mergeCell ref="C1063:D1063"/>
    <mergeCell ref="E1063:F1063"/>
    <mergeCell ref="C1064:D1064"/>
    <mergeCell ref="E1064:F1064"/>
    <mergeCell ref="C1059:D1059"/>
    <mergeCell ref="E1059:F1059"/>
    <mergeCell ref="C1060:D1060"/>
    <mergeCell ref="E1060:F1060"/>
    <mergeCell ref="C1065:D1065"/>
    <mergeCell ref="E1065:F1065"/>
    <mergeCell ref="C1066:D1066"/>
    <mergeCell ref="E1066:F1066"/>
    <mergeCell ref="G1069:G1072"/>
    <mergeCell ref="H1069:H1072"/>
    <mergeCell ref="B1070:D1070"/>
    <mergeCell ref="A1071:A1072"/>
    <mergeCell ref="B1071:B1072"/>
    <mergeCell ref="C1071:D1072"/>
    <mergeCell ref="E1071:F1072"/>
    <mergeCell ref="G1073:G1092"/>
    <mergeCell ref="C1081:D1081"/>
    <mergeCell ref="E1081:F1081"/>
    <mergeCell ref="C1082:D1082"/>
    <mergeCell ref="C1083:D1083"/>
    <mergeCell ref="E1083:F1083"/>
    <mergeCell ref="C1084:D1084"/>
    <mergeCell ref="E1084:F1084"/>
    <mergeCell ref="C1087:D1087"/>
    <mergeCell ref="E1087:F1087"/>
    <mergeCell ref="C1088:D1088"/>
    <mergeCell ref="C1089:D1089"/>
    <mergeCell ref="E1089:F1089"/>
    <mergeCell ref="C1090:D1090"/>
    <mergeCell ref="E1090:F1090"/>
    <mergeCell ref="C1092:D1092"/>
    <mergeCell ref="E1092:F1092"/>
    <mergeCell ref="E1080:F1080"/>
    <mergeCell ref="C1075:D1075"/>
    <mergeCell ref="E1075:F1075"/>
    <mergeCell ref="C1076:D1076"/>
    <mergeCell ref="E1076:F1076"/>
    <mergeCell ref="E1082:F1082"/>
    <mergeCell ref="C1085:D1085"/>
    <mergeCell ref="E1085:F1085"/>
    <mergeCell ref="G1093:G1096"/>
    <mergeCell ref="H1093:H1096"/>
    <mergeCell ref="B1094:D1094"/>
    <mergeCell ref="E1094:F1094"/>
    <mergeCell ref="A1095:A1096"/>
    <mergeCell ref="B1095:B1096"/>
    <mergeCell ref="C1095:D1096"/>
    <mergeCell ref="E1095:F1096"/>
    <mergeCell ref="C1097:D1097"/>
    <mergeCell ref="E1097:F1097"/>
    <mergeCell ref="G1098:G1101"/>
    <mergeCell ref="H1098:H1101"/>
    <mergeCell ref="B1099:D1099"/>
    <mergeCell ref="E1099:F1099"/>
    <mergeCell ref="A1100:A1101"/>
    <mergeCell ref="B1100:B1101"/>
    <mergeCell ref="C1100:D1101"/>
    <mergeCell ref="E1100:F1101"/>
    <mergeCell ref="B1098:D1098"/>
    <mergeCell ref="B1093:D1093"/>
    <mergeCell ref="G1102:G1114"/>
    <mergeCell ref="C1112:D1112"/>
    <mergeCell ref="E1112:F1112"/>
    <mergeCell ref="C1113:D1113"/>
    <mergeCell ref="E1113:F1113"/>
    <mergeCell ref="C1114:D1114"/>
    <mergeCell ref="E1114:F1114"/>
    <mergeCell ref="A1115:F1115"/>
    <mergeCell ref="A1116:F1116"/>
    <mergeCell ref="G1116:G1120"/>
    <mergeCell ref="H1116:H1120"/>
    <mergeCell ref="B1117:D1117"/>
    <mergeCell ref="B1118:D1118"/>
    <mergeCell ref="A1119:A1120"/>
    <mergeCell ref="B1119:B1120"/>
    <mergeCell ref="C1119:D1120"/>
    <mergeCell ref="E1119:F1120"/>
    <mergeCell ref="E1110:F1110"/>
    <mergeCell ref="C1111:D1111"/>
    <mergeCell ref="E1111:F1111"/>
    <mergeCell ref="C1102:D1102"/>
    <mergeCell ref="E1102:F1102"/>
    <mergeCell ref="C1103:D1103"/>
    <mergeCell ref="E1103:F1103"/>
    <mergeCell ref="C1104:D1104"/>
    <mergeCell ref="E1104:F1104"/>
    <mergeCell ref="E1109:F1109"/>
    <mergeCell ref="C1110:D1110"/>
    <mergeCell ref="G1121:G1137"/>
    <mergeCell ref="B1138:D1138"/>
    <mergeCell ref="G1138:G1141"/>
    <mergeCell ref="H1138:H1141"/>
    <mergeCell ref="B1139:D1139"/>
    <mergeCell ref="A1140:A1141"/>
    <mergeCell ref="B1140:B1141"/>
    <mergeCell ref="C1140:D1141"/>
    <mergeCell ref="E1140:F1141"/>
    <mergeCell ref="C1152:D1152"/>
    <mergeCell ref="C1153:D1153"/>
    <mergeCell ref="C1154:D1154"/>
    <mergeCell ref="C1155:D1155"/>
    <mergeCell ref="G1156:G1159"/>
    <mergeCell ref="H1156:H1159"/>
    <mergeCell ref="B1157:D1157"/>
    <mergeCell ref="A1158:A1159"/>
    <mergeCell ref="B1158:B1159"/>
    <mergeCell ref="C1158:D1159"/>
    <mergeCell ref="E1158:F1159"/>
    <mergeCell ref="E1137:F1137"/>
    <mergeCell ref="E1132:F1132"/>
    <mergeCell ref="C1133:D1133"/>
    <mergeCell ref="E1133:F1133"/>
    <mergeCell ref="C1134:D1134"/>
    <mergeCell ref="E1134:F1134"/>
    <mergeCell ref="C1135:D1135"/>
    <mergeCell ref="E1135:F1135"/>
    <mergeCell ref="C1121:D1121"/>
    <mergeCell ref="E1127:F1127"/>
    <mergeCell ref="C1146:D1146"/>
    <mergeCell ref="E1142:F1142"/>
    <mergeCell ref="G1160:G1167"/>
    <mergeCell ref="B1168:D1168"/>
    <mergeCell ref="G1168:G1171"/>
    <mergeCell ref="H1168:H1171"/>
    <mergeCell ref="B1169:D1169"/>
    <mergeCell ref="A1170:A1171"/>
    <mergeCell ref="B1170:B1171"/>
    <mergeCell ref="C1170:D1171"/>
    <mergeCell ref="E1170:F1171"/>
    <mergeCell ref="G1172:G1183"/>
    <mergeCell ref="B1184:D1184"/>
    <mergeCell ref="G1184:G1187"/>
    <mergeCell ref="H1184:H1187"/>
    <mergeCell ref="B1185:D1185"/>
    <mergeCell ref="A1186:A1187"/>
    <mergeCell ref="B1186:B1187"/>
    <mergeCell ref="C1186:D1187"/>
    <mergeCell ref="E1186:F1187"/>
    <mergeCell ref="C1178:D1178"/>
    <mergeCell ref="E1178:F1178"/>
    <mergeCell ref="C1179:D1179"/>
    <mergeCell ref="E1185:F1185"/>
    <mergeCell ref="E1177:F1177"/>
    <mergeCell ref="G1188:G1205"/>
    <mergeCell ref="B1206:D1206"/>
    <mergeCell ref="G1206:G1209"/>
    <mergeCell ref="H1206:H1209"/>
    <mergeCell ref="B1207:D1207"/>
    <mergeCell ref="A1208:A1209"/>
    <mergeCell ref="B1208:B1209"/>
    <mergeCell ref="C1208:D1209"/>
    <mergeCell ref="E1208:F1209"/>
    <mergeCell ref="G1210:G1214"/>
    <mergeCell ref="B1215:D1215"/>
    <mergeCell ref="G1215:G1218"/>
    <mergeCell ref="H1215:H1218"/>
    <mergeCell ref="B1216:D1216"/>
    <mergeCell ref="A1217:A1218"/>
    <mergeCell ref="B1217:B1218"/>
    <mergeCell ref="C1217:D1218"/>
    <mergeCell ref="E1217:F1218"/>
    <mergeCell ref="C1190:D1190"/>
    <mergeCell ref="E1190:F1190"/>
    <mergeCell ref="C1191:D1191"/>
    <mergeCell ref="E1191:F1191"/>
    <mergeCell ref="C1192:D1192"/>
    <mergeCell ref="E1192:F1192"/>
    <mergeCell ref="E1198:F1198"/>
    <mergeCell ref="C1199:D1199"/>
    <mergeCell ref="E1199:F1199"/>
    <mergeCell ref="C1200:D1200"/>
    <mergeCell ref="E1200:F1200"/>
    <mergeCell ref="C1201:D1201"/>
    <mergeCell ref="E1201:F1201"/>
    <mergeCell ref="C1202:D1202"/>
    <mergeCell ref="G1220:G1223"/>
    <mergeCell ref="E1221:F1221"/>
    <mergeCell ref="A1222:A1223"/>
    <mergeCell ref="B1222:B1223"/>
    <mergeCell ref="C1222:D1223"/>
    <mergeCell ref="E1222:F1223"/>
    <mergeCell ref="C1224:D1224"/>
    <mergeCell ref="E1224:F1224"/>
    <mergeCell ref="G1224:G1225"/>
    <mergeCell ref="B1226:D1226"/>
    <mergeCell ref="G1226:G1229"/>
    <mergeCell ref="H1226:H1229"/>
    <mergeCell ref="B1227:D1227"/>
    <mergeCell ref="A1228:A1229"/>
    <mergeCell ref="B1228:B1229"/>
    <mergeCell ref="C1228:D1229"/>
    <mergeCell ref="E1228:F1229"/>
    <mergeCell ref="G1230:G1240"/>
    <mergeCell ref="C1231:D1231"/>
    <mergeCell ref="C1232:D1232"/>
    <mergeCell ref="E1232:F1232"/>
    <mergeCell ref="C1233:D1233"/>
    <mergeCell ref="E1233:F1233"/>
    <mergeCell ref="A1241:F1241"/>
    <mergeCell ref="A1242:F1242"/>
    <mergeCell ref="G1242:G1246"/>
    <mergeCell ref="H1242:H1246"/>
    <mergeCell ref="B1243:D1243"/>
    <mergeCell ref="B1244:D1244"/>
    <mergeCell ref="A1245:A1246"/>
    <mergeCell ref="B1245:B1246"/>
    <mergeCell ref="C1245:D1246"/>
    <mergeCell ref="E1245:F1246"/>
    <mergeCell ref="C1239:D1239"/>
    <mergeCell ref="E1239:F1239"/>
    <mergeCell ref="C1240:D1240"/>
    <mergeCell ref="E1240:F1240"/>
    <mergeCell ref="C1238:D1238"/>
    <mergeCell ref="E1238:F1238"/>
    <mergeCell ref="E1244:F1244"/>
    <mergeCell ref="C1235:D1235"/>
    <mergeCell ref="E1235:F1235"/>
    <mergeCell ref="C1236:D1236"/>
    <mergeCell ref="C1237:D1237"/>
    <mergeCell ref="E1237:F1237"/>
    <mergeCell ref="G1247:G1280"/>
    <mergeCell ref="C1269:D1269"/>
    <mergeCell ref="E1269:F1269"/>
    <mergeCell ref="C1270:D1270"/>
    <mergeCell ref="C1271:D1271"/>
    <mergeCell ref="E1271:F1271"/>
    <mergeCell ref="C1272:D1272"/>
    <mergeCell ref="E1272:F1272"/>
    <mergeCell ref="C1276:D1276"/>
    <mergeCell ref="E1276:F1276"/>
    <mergeCell ref="C1277:D1277"/>
    <mergeCell ref="C1278:D1278"/>
    <mergeCell ref="E1278:F1278"/>
    <mergeCell ref="C1279:D1279"/>
    <mergeCell ref="E1279:F1279"/>
    <mergeCell ref="B1281:D1281"/>
    <mergeCell ref="G1281:G1284"/>
    <mergeCell ref="E1258:F1258"/>
    <mergeCell ref="C1260:D1260"/>
    <mergeCell ref="C1261:D1261"/>
    <mergeCell ref="E1261:F1261"/>
    <mergeCell ref="C1262:D1262"/>
    <mergeCell ref="E1262:F1262"/>
    <mergeCell ref="E1260:F1260"/>
    <mergeCell ref="C1247:D1247"/>
    <mergeCell ref="E1247:F1247"/>
    <mergeCell ref="C1248:D1248"/>
    <mergeCell ref="E1248:F1248"/>
    <mergeCell ref="C1249:D1249"/>
    <mergeCell ref="E1249:F1249"/>
    <mergeCell ref="C1250:D1250"/>
    <mergeCell ref="E1250:F1250"/>
    <mergeCell ref="H1281:H1284"/>
    <mergeCell ref="E1282:F1282"/>
    <mergeCell ref="A1283:A1284"/>
    <mergeCell ref="B1283:B1284"/>
    <mergeCell ref="C1283:D1284"/>
    <mergeCell ref="E1283:F1284"/>
    <mergeCell ref="C1285:D1285"/>
    <mergeCell ref="E1285:F1285"/>
    <mergeCell ref="B1286:D1286"/>
    <mergeCell ref="G1286:G1289"/>
    <mergeCell ref="H1286:H1289"/>
    <mergeCell ref="B1287:D1287"/>
    <mergeCell ref="A1288:A1289"/>
    <mergeCell ref="B1288:B1289"/>
    <mergeCell ref="C1288:D1289"/>
    <mergeCell ref="E1288:F1289"/>
    <mergeCell ref="G1290:G1351"/>
    <mergeCell ref="C1331:D1331"/>
    <mergeCell ref="E1331:F1331"/>
    <mergeCell ref="C1332:D1332"/>
    <mergeCell ref="E1332:F1332"/>
    <mergeCell ref="C1333:D1333"/>
    <mergeCell ref="E1333:F1333"/>
    <mergeCell ref="C1334:D1334"/>
    <mergeCell ref="C1335:D1335"/>
    <mergeCell ref="E1335:F1335"/>
    <mergeCell ref="C1336:D1336"/>
    <mergeCell ref="E1336:F1336"/>
    <mergeCell ref="C1346:D1346"/>
    <mergeCell ref="E1346:F1346"/>
    <mergeCell ref="C1347:D1347"/>
    <mergeCell ref="E1347:F1347"/>
    <mergeCell ref="G1352:G1355"/>
    <mergeCell ref="H1352:H1355"/>
    <mergeCell ref="B1353:D1353"/>
    <mergeCell ref="A1354:A1355"/>
    <mergeCell ref="B1354:B1355"/>
    <mergeCell ref="C1354:D1355"/>
    <mergeCell ref="E1354:F1355"/>
    <mergeCell ref="G1356:G1360"/>
    <mergeCell ref="B1361:D1361"/>
    <mergeCell ref="G1361:G1364"/>
    <mergeCell ref="H1361:H1364"/>
    <mergeCell ref="B1362:D1362"/>
    <mergeCell ref="A1363:A1364"/>
    <mergeCell ref="B1363:B1364"/>
    <mergeCell ref="C1363:D1364"/>
    <mergeCell ref="E1363:F1364"/>
    <mergeCell ref="G1365:G1399"/>
    <mergeCell ref="C1382:D1382"/>
    <mergeCell ref="E1382:F1382"/>
    <mergeCell ref="C1383:D1383"/>
    <mergeCell ref="E1383:F1383"/>
    <mergeCell ref="C1384:D1384"/>
    <mergeCell ref="E1384:F1384"/>
    <mergeCell ref="C1385:D1385"/>
    <mergeCell ref="E1385:F1385"/>
    <mergeCell ref="C1386:D1386"/>
    <mergeCell ref="E1386:F1386"/>
    <mergeCell ref="C1387:D1387"/>
    <mergeCell ref="E1387:F1387"/>
    <mergeCell ref="C1388:D1388"/>
    <mergeCell ref="E1388:F1388"/>
    <mergeCell ref="C1389:D1389"/>
    <mergeCell ref="G1400:G1403"/>
    <mergeCell ref="H1400:H1403"/>
    <mergeCell ref="B1401:D1401"/>
    <mergeCell ref="A1402:A1403"/>
    <mergeCell ref="B1402:B1403"/>
    <mergeCell ref="C1402:D1403"/>
    <mergeCell ref="E1402:F1403"/>
    <mergeCell ref="G1404:G1406"/>
    <mergeCell ref="B1407:D1407"/>
    <mergeCell ref="G1407:G1410"/>
    <mergeCell ref="H1407:H1410"/>
    <mergeCell ref="B1408:D1408"/>
    <mergeCell ref="A1409:A1410"/>
    <mergeCell ref="B1409:B1410"/>
    <mergeCell ref="C1409:D1410"/>
    <mergeCell ref="E1409:F1410"/>
    <mergeCell ref="G1411:G1412"/>
    <mergeCell ref="H1411:H1412"/>
    <mergeCell ref="C1411:D1411"/>
    <mergeCell ref="E1411:F1411"/>
    <mergeCell ref="C1412:D1412"/>
    <mergeCell ref="E1412:F1412"/>
    <mergeCell ref="G1413:G1416"/>
    <mergeCell ref="H1413:H1416"/>
    <mergeCell ref="B1414:D1414"/>
    <mergeCell ref="A1415:A1416"/>
    <mergeCell ref="B1415:B1416"/>
    <mergeCell ref="C1415:D1416"/>
    <mergeCell ref="E1415:F1416"/>
    <mergeCell ref="G1417:G1461"/>
    <mergeCell ref="H1460:H1461"/>
    <mergeCell ref="A1462:F1462"/>
    <mergeCell ref="A1463:F1463"/>
    <mergeCell ref="G1463:G1467"/>
    <mergeCell ref="H1463:H1467"/>
    <mergeCell ref="B1464:D1464"/>
    <mergeCell ref="B1465:D1465"/>
    <mergeCell ref="A1466:A1467"/>
    <mergeCell ref="B1466:B1467"/>
    <mergeCell ref="C1466:D1467"/>
    <mergeCell ref="E1466:F1467"/>
    <mergeCell ref="E1465:F1465"/>
    <mergeCell ref="C1445:D1445"/>
    <mergeCell ref="E1445:F1445"/>
    <mergeCell ref="C1446:D1446"/>
    <mergeCell ref="E1446:F1446"/>
    <mergeCell ref="C1447:D1447"/>
    <mergeCell ref="E1447:F1447"/>
    <mergeCell ref="C1448:D1448"/>
    <mergeCell ref="E1448:F1448"/>
    <mergeCell ref="C1449:D1449"/>
    <mergeCell ref="E1449:F1449"/>
    <mergeCell ref="C1450:D1450"/>
    <mergeCell ref="E1450:F1450"/>
    <mergeCell ref="G1468:G1613"/>
    <mergeCell ref="C1483:D1483"/>
    <mergeCell ref="E1483:F1483"/>
    <mergeCell ref="C1484:D1484"/>
    <mergeCell ref="E1484:F1484"/>
    <mergeCell ref="C1485:D1485"/>
    <mergeCell ref="E1485:F1485"/>
    <mergeCell ref="C1486:D1486"/>
    <mergeCell ref="E1486:F1486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96:D1496"/>
    <mergeCell ref="E1496:F1496"/>
    <mergeCell ref="C1497:D1497"/>
    <mergeCell ref="E1497:F1497"/>
    <mergeCell ref="C1498:D1498"/>
    <mergeCell ref="E1498:F1498"/>
    <mergeCell ref="C1499:D1499"/>
    <mergeCell ref="E1499:F1499"/>
    <mergeCell ref="C1500:D1500"/>
    <mergeCell ref="E1500:F1500"/>
    <mergeCell ref="C1501:D1501"/>
    <mergeCell ref="E1501:F1501"/>
    <mergeCell ref="C1502:D1502"/>
    <mergeCell ref="E1502:F1502"/>
    <mergeCell ref="C1503:D1503"/>
    <mergeCell ref="E1503:F1503"/>
    <mergeCell ref="C1504:D1504"/>
    <mergeCell ref="E1504:F1504"/>
    <mergeCell ref="C1505:D1505"/>
    <mergeCell ref="E1505:F1505"/>
    <mergeCell ref="C1506:D1506"/>
    <mergeCell ref="E1506:F150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12:D1512"/>
    <mergeCell ref="E1512:F1512"/>
    <mergeCell ref="C1513:D1513"/>
    <mergeCell ref="E1513:F1513"/>
    <mergeCell ref="C1514:D1514"/>
    <mergeCell ref="E1514:F1514"/>
    <mergeCell ref="C1515:D1515"/>
    <mergeCell ref="E1515:F1515"/>
    <mergeCell ref="C1516:D1516"/>
    <mergeCell ref="E1516:F1516"/>
    <mergeCell ref="C1517:D1517"/>
    <mergeCell ref="E1517:F1517"/>
    <mergeCell ref="C1518:D1518"/>
    <mergeCell ref="E1518:F1518"/>
    <mergeCell ref="C1519:D1519"/>
    <mergeCell ref="E1519:F1519"/>
    <mergeCell ref="C1520:D1520"/>
    <mergeCell ref="E1520:F1520"/>
    <mergeCell ref="C1521:D1521"/>
    <mergeCell ref="E1521:F1521"/>
    <mergeCell ref="C1522:D1522"/>
    <mergeCell ref="E1522:F1522"/>
    <mergeCell ref="C1523:D1523"/>
    <mergeCell ref="E1523:F1523"/>
    <mergeCell ref="C1524:D1524"/>
    <mergeCell ref="E1524:F1524"/>
    <mergeCell ref="C1525:D1525"/>
    <mergeCell ref="E1525:F1525"/>
    <mergeCell ref="C1526:D1526"/>
    <mergeCell ref="E1526:F152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C1532:D1532"/>
    <mergeCell ref="E1532:F1532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41:D1541"/>
    <mergeCell ref="E1541:F1541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47:D1547"/>
    <mergeCell ref="E1547:F1547"/>
    <mergeCell ref="C1548:D1548"/>
    <mergeCell ref="E1548:F1548"/>
    <mergeCell ref="C1549:D1549"/>
    <mergeCell ref="E1549:F1549"/>
    <mergeCell ref="C1550:D1550"/>
    <mergeCell ref="E1550:F1550"/>
    <mergeCell ref="C1551:D1551"/>
    <mergeCell ref="E1551:F155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57:D1557"/>
    <mergeCell ref="E1557:F1557"/>
    <mergeCell ref="C1558:D1558"/>
    <mergeCell ref="E1558:F1558"/>
    <mergeCell ref="C1559:D1559"/>
    <mergeCell ref="E1559:F1559"/>
    <mergeCell ref="C1560:D1560"/>
    <mergeCell ref="E1560:F1560"/>
    <mergeCell ref="C1561:D1561"/>
    <mergeCell ref="E1561:F1561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67:D1567"/>
    <mergeCell ref="E1567:F1567"/>
    <mergeCell ref="C1568:D1568"/>
    <mergeCell ref="E1568:F1568"/>
    <mergeCell ref="C1569:D1569"/>
    <mergeCell ref="E1569:F1569"/>
    <mergeCell ref="C1570:D1570"/>
    <mergeCell ref="E1570:F1570"/>
    <mergeCell ref="C1571:D1571"/>
    <mergeCell ref="E1571:F1571"/>
    <mergeCell ref="C1572:D1572"/>
    <mergeCell ref="E1572:F1572"/>
    <mergeCell ref="C1573:D1573"/>
    <mergeCell ref="E1573:F1573"/>
    <mergeCell ref="C1574:D1574"/>
    <mergeCell ref="E1574:F1574"/>
    <mergeCell ref="C1575:D1575"/>
    <mergeCell ref="E1575:F1575"/>
    <mergeCell ref="C1576:D1576"/>
    <mergeCell ref="E1576:F1576"/>
    <mergeCell ref="C1577:D1577"/>
    <mergeCell ref="E1577:F1577"/>
    <mergeCell ref="C1578:D1578"/>
    <mergeCell ref="E1578:F1578"/>
    <mergeCell ref="C1579:D1579"/>
    <mergeCell ref="E1579:F1579"/>
    <mergeCell ref="C1580:D1580"/>
    <mergeCell ref="E1580:F1580"/>
    <mergeCell ref="C1581:D1581"/>
    <mergeCell ref="E1581:F1581"/>
    <mergeCell ref="C1582:D1582"/>
    <mergeCell ref="E1582:F1582"/>
    <mergeCell ref="C1583:D1583"/>
    <mergeCell ref="E1583:F1583"/>
    <mergeCell ref="C1584:D1584"/>
    <mergeCell ref="E1584:F1584"/>
    <mergeCell ref="C1585:D1585"/>
    <mergeCell ref="E1585:F1585"/>
    <mergeCell ref="C1586:D1586"/>
    <mergeCell ref="E1586:F1586"/>
    <mergeCell ref="C1587:D1587"/>
    <mergeCell ref="E1587:F1587"/>
    <mergeCell ref="C1588:D1588"/>
    <mergeCell ref="E1588:F1588"/>
    <mergeCell ref="C1589:D1589"/>
    <mergeCell ref="E1589:F1589"/>
    <mergeCell ref="C1590:D1590"/>
    <mergeCell ref="E1590:F1590"/>
    <mergeCell ref="C1591:D1591"/>
    <mergeCell ref="E1591:F1591"/>
    <mergeCell ref="C1592:D1592"/>
    <mergeCell ref="E1592:F1592"/>
    <mergeCell ref="C1593:D1593"/>
    <mergeCell ref="E1593:F1593"/>
    <mergeCell ref="C1594:D1594"/>
    <mergeCell ref="E1594:F1594"/>
    <mergeCell ref="C1595:D1595"/>
    <mergeCell ref="E1595:F1595"/>
    <mergeCell ref="C1596:D1596"/>
    <mergeCell ref="E1596:F1596"/>
    <mergeCell ref="A1614:F1614"/>
    <mergeCell ref="C1597:D1597"/>
    <mergeCell ref="E1597:F1597"/>
    <mergeCell ref="C1598:D1598"/>
    <mergeCell ref="E1598:F1598"/>
    <mergeCell ref="C1599:D1599"/>
    <mergeCell ref="E1599:F1599"/>
    <mergeCell ref="C1600:D1600"/>
    <mergeCell ref="E1600:F1600"/>
    <mergeCell ref="C1601:D1601"/>
    <mergeCell ref="E1601:F1601"/>
    <mergeCell ref="C1602:D1602"/>
    <mergeCell ref="E1602:F1602"/>
    <mergeCell ref="C1603:D1603"/>
    <mergeCell ref="E1603:F1603"/>
    <mergeCell ref="C1604:D1604"/>
    <mergeCell ref="E1604:F1604"/>
    <mergeCell ref="C1605:D1605"/>
    <mergeCell ref="E1605:F1605"/>
    <mergeCell ref="G1142:G1155"/>
    <mergeCell ref="E1143:F1143"/>
    <mergeCell ref="E1144:F1144"/>
    <mergeCell ref="E1145:F1145"/>
    <mergeCell ref="E1146:F1146"/>
    <mergeCell ref="E1147:F1147"/>
    <mergeCell ref="E1148:F1148"/>
    <mergeCell ref="E1149:F1149"/>
    <mergeCell ref="E1150:F1150"/>
    <mergeCell ref="E1151:F1151"/>
    <mergeCell ref="E1152:F1152"/>
    <mergeCell ref="E1153:F1153"/>
    <mergeCell ref="E1154:F1154"/>
    <mergeCell ref="E1155:F1155"/>
    <mergeCell ref="H1220:H1223"/>
    <mergeCell ref="A1615:F1615"/>
    <mergeCell ref="C1606:D1606"/>
    <mergeCell ref="E1606:F1606"/>
    <mergeCell ref="C1607:D1607"/>
    <mergeCell ref="E1607:F1607"/>
    <mergeCell ref="C1608:D1608"/>
    <mergeCell ref="E1608:F1608"/>
    <mergeCell ref="C1609:D1609"/>
    <mergeCell ref="E1609:F1609"/>
    <mergeCell ref="C1610:D1610"/>
    <mergeCell ref="E1610:F1610"/>
    <mergeCell ref="C1611:D1611"/>
    <mergeCell ref="E1611:F1611"/>
    <mergeCell ref="C1612:D1612"/>
    <mergeCell ref="E1612:F1612"/>
    <mergeCell ref="C1613:D1613"/>
    <mergeCell ref="E1613:F161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B9FE-DA1B-4B45-A068-DBC22E6E670F}">
  <dimension ref="A1:AMG35"/>
  <sheetViews>
    <sheetView workbookViewId="0">
      <selection activeCell="G35" sqref="G35"/>
    </sheetView>
  </sheetViews>
  <sheetFormatPr defaultColWidth="7.75" defaultRowHeight="26.2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7" customWidth="1"/>
    <col min="8" max="8" width="15.125" style="8" customWidth="1"/>
    <col min="9" max="1021" width="7.75" style="6"/>
  </cols>
  <sheetData>
    <row r="1" spans="1:8" ht="26.25" customHeight="1">
      <c r="A1" s="203" t="s">
        <v>0</v>
      </c>
      <c r="B1" s="204"/>
      <c r="C1" s="204"/>
      <c r="D1" s="204"/>
      <c r="E1" s="204"/>
      <c r="F1" s="205"/>
      <c r="G1" s="206" t="s">
        <v>1</v>
      </c>
      <c r="H1" s="233" t="s">
        <v>2</v>
      </c>
    </row>
    <row r="2" spans="1:8" ht="26.25" customHeight="1">
      <c r="A2" s="80" t="s">
        <v>3</v>
      </c>
      <c r="B2" s="184" t="s">
        <v>4</v>
      </c>
      <c r="C2" s="184"/>
      <c r="D2" s="185"/>
      <c r="E2" s="74" t="s">
        <v>5</v>
      </c>
      <c r="F2" s="110">
        <v>61942</v>
      </c>
      <c r="G2" s="182"/>
      <c r="H2" s="233"/>
    </row>
    <row r="3" spans="1:8" ht="26.25" customHeight="1">
      <c r="A3" s="80" t="s">
        <v>6</v>
      </c>
      <c r="B3" s="184" t="s">
        <v>7</v>
      </c>
      <c r="C3" s="184"/>
      <c r="D3" s="185"/>
      <c r="E3" s="184" t="s">
        <v>8</v>
      </c>
      <c r="F3" s="185"/>
      <c r="G3" s="182"/>
      <c r="H3" s="233"/>
    </row>
    <row r="4" spans="1:8" ht="26.25" customHeight="1">
      <c r="A4" s="188" t="s">
        <v>9</v>
      </c>
      <c r="B4" s="188" t="s">
        <v>10</v>
      </c>
      <c r="C4" s="159" t="s">
        <v>11</v>
      </c>
      <c r="D4" s="190"/>
      <c r="E4" s="163" t="s">
        <v>12</v>
      </c>
      <c r="F4" s="193"/>
      <c r="G4" s="182"/>
      <c r="H4" s="233"/>
    </row>
    <row r="5" spans="1:8" ht="26.25" customHeight="1">
      <c r="A5" s="231"/>
      <c r="B5" s="231"/>
      <c r="C5" s="191"/>
      <c r="D5" s="192"/>
      <c r="E5" s="194"/>
      <c r="F5" s="195"/>
      <c r="G5" s="232"/>
      <c r="H5" s="233"/>
    </row>
    <row r="6" spans="1:8" ht="26.25" customHeight="1">
      <c r="A6" s="97" t="s">
        <v>13</v>
      </c>
      <c r="B6" s="84" t="s">
        <v>14</v>
      </c>
      <c r="C6" s="216" t="s">
        <v>15</v>
      </c>
      <c r="D6" s="217"/>
      <c r="E6" s="216" t="s">
        <v>16</v>
      </c>
      <c r="F6" s="217"/>
      <c r="G6" s="133">
        <f>COUNTA(A6:A11)</f>
        <v>6</v>
      </c>
      <c r="H6" s="37"/>
    </row>
    <row r="7" spans="1:8" ht="26.25" customHeight="1">
      <c r="A7" s="97" t="s">
        <v>17</v>
      </c>
      <c r="B7" s="84" t="s">
        <v>18</v>
      </c>
      <c r="C7" s="216" t="s">
        <v>15</v>
      </c>
      <c r="D7" s="217"/>
      <c r="E7" s="216" t="s">
        <v>19</v>
      </c>
      <c r="F7" s="217"/>
      <c r="G7" s="133"/>
      <c r="H7" s="37"/>
    </row>
    <row r="8" spans="1:8" ht="26.25" customHeight="1">
      <c r="A8" s="97" t="s">
        <v>20</v>
      </c>
      <c r="B8" s="84" t="s">
        <v>21</v>
      </c>
      <c r="C8" s="216" t="s">
        <v>15</v>
      </c>
      <c r="D8" s="217"/>
      <c r="E8" s="216" t="s">
        <v>22</v>
      </c>
      <c r="F8" s="217"/>
      <c r="G8" s="133"/>
      <c r="H8" s="38"/>
    </row>
    <row r="9" spans="1:8" ht="26.25" customHeight="1">
      <c r="A9" s="97" t="s">
        <v>23</v>
      </c>
      <c r="B9" s="84" t="s">
        <v>24</v>
      </c>
      <c r="C9" s="216" t="s">
        <v>15</v>
      </c>
      <c r="D9" s="217"/>
      <c r="E9" s="216" t="s">
        <v>22</v>
      </c>
      <c r="F9" s="217"/>
      <c r="G9" s="133"/>
      <c r="H9" s="38"/>
    </row>
    <row r="10" spans="1:8" ht="26.25" customHeight="1">
      <c r="A10" s="97" t="s">
        <v>25</v>
      </c>
      <c r="B10" s="84" t="s">
        <v>26</v>
      </c>
      <c r="C10" s="216" t="s">
        <v>15</v>
      </c>
      <c r="D10" s="217"/>
      <c r="E10" s="216" t="s">
        <v>27</v>
      </c>
      <c r="F10" s="217"/>
      <c r="G10" s="133"/>
      <c r="H10" s="38"/>
    </row>
    <row r="11" spans="1:8" ht="26.25" customHeight="1">
      <c r="A11" s="97" t="s">
        <v>28</v>
      </c>
      <c r="B11" s="84" t="s">
        <v>29</v>
      </c>
      <c r="C11" s="216" t="s">
        <v>15</v>
      </c>
      <c r="D11" s="217"/>
      <c r="E11" s="216" t="s">
        <v>22</v>
      </c>
      <c r="F11" s="217"/>
      <c r="G11" s="134"/>
      <c r="H11" s="38"/>
    </row>
    <row r="12" spans="1:8" ht="26.25" customHeight="1">
      <c r="A12" s="80" t="s">
        <v>3</v>
      </c>
      <c r="B12" s="184" t="s">
        <v>30</v>
      </c>
      <c r="C12" s="184"/>
      <c r="D12" s="185"/>
      <c r="E12" s="74" t="s">
        <v>5</v>
      </c>
      <c r="F12" s="86">
        <v>118130</v>
      </c>
      <c r="G12" s="182" t="s">
        <v>1</v>
      </c>
      <c r="H12" s="234" t="s">
        <v>31</v>
      </c>
    </row>
    <row r="13" spans="1:8" ht="26.25" customHeight="1">
      <c r="A13" s="80" t="s">
        <v>6</v>
      </c>
      <c r="B13" s="184" t="s">
        <v>32</v>
      </c>
      <c r="C13" s="184"/>
      <c r="D13" s="185"/>
      <c r="E13" s="184" t="s">
        <v>8</v>
      </c>
      <c r="F13" s="185"/>
      <c r="G13" s="182"/>
      <c r="H13" s="234"/>
    </row>
    <row r="14" spans="1:8" ht="26.25" customHeight="1">
      <c r="A14" s="188" t="s">
        <v>9</v>
      </c>
      <c r="B14" s="188" t="s">
        <v>10</v>
      </c>
      <c r="C14" s="159" t="s">
        <v>11</v>
      </c>
      <c r="D14" s="190"/>
      <c r="E14" s="163" t="s">
        <v>12</v>
      </c>
      <c r="F14" s="193"/>
      <c r="G14" s="182"/>
      <c r="H14" s="234"/>
    </row>
    <row r="15" spans="1:8" ht="26.25" customHeight="1">
      <c r="A15" s="231"/>
      <c r="B15" s="231"/>
      <c r="C15" s="191"/>
      <c r="D15" s="192"/>
      <c r="E15" s="194"/>
      <c r="F15" s="195"/>
      <c r="G15" s="232"/>
      <c r="H15" s="234"/>
    </row>
    <row r="16" spans="1:8" ht="26.25" customHeight="1">
      <c r="A16" s="97" t="s">
        <v>33</v>
      </c>
      <c r="B16" s="84" t="s">
        <v>34</v>
      </c>
      <c r="C16" s="216" t="s">
        <v>15</v>
      </c>
      <c r="D16" s="217"/>
      <c r="E16" s="216" t="s">
        <v>35</v>
      </c>
      <c r="F16" s="217"/>
      <c r="G16" s="133">
        <f>COUNTA(A16:A18)</f>
        <v>3</v>
      </c>
      <c r="H16" s="37"/>
    </row>
    <row r="17" spans="1:8" ht="26.25" customHeight="1">
      <c r="A17" s="97" t="s">
        <v>36</v>
      </c>
      <c r="B17" s="84" t="s">
        <v>37</v>
      </c>
      <c r="C17" s="216" t="s">
        <v>15</v>
      </c>
      <c r="D17" s="217"/>
      <c r="E17" s="216" t="s">
        <v>38</v>
      </c>
      <c r="F17" s="217"/>
      <c r="G17" s="133"/>
      <c r="H17" s="37"/>
    </row>
    <row r="18" spans="1:8" ht="26.25" customHeight="1">
      <c r="A18" s="97" t="s">
        <v>39</v>
      </c>
      <c r="B18" s="84" t="s">
        <v>40</v>
      </c>
      <c r="C18" s="216" t="s">
        <v>15</v>
      </c>
      <c r="D18" s="217"/>
      <c r="E18" s="216" t="s">
        <v>38</v>
      </c>
      <c r="F18" s="217"/>
      <c r="G18" s="134"/>
      <c r="H18" s="38"/>
    </row>
    <row r="19" spans="1:8" ht="26.25" customHeight="1">
      <c r="A19" s="80" t="s">
        <v>3</v>
      </c>
      <c r="B19" s="184" t="s">
        <v>41</v>
      </c>
      <c r="C19" s="184"/>
      <c r="D19" s="185"/>
      <c r="E19" s="74" t="s">
        <v>5</v>
      </c>
      <c r="F19" s="110">
        <v>65252</v>
      </c>
      <c r="G19" s="182" t="s">
        <v>1</v>
      </c>
      <c r="H19" s="234" t="s">
        <v>42</v>
      </c>
    </row>
    <row r="20" spans="1:8" ht="26.25" customHeight="1">
      <c r="A20" s="80" t="s">
        <v>6</v>
      </c>
      <c r="B20" s="184" t="s">
        <v>43</v>
      </c>
      <c r="C20" s="184"/>
      <c r="D20" s="185"/>
      <c r="E20" s="184" t="s">
        <v>8</v>
      </c>
      <c r="F20" s="185"/>
      <c r="G20" s="182"/>
      <c r="H20" s="234"/>
    </row>
    <row r="21" spans="1:8" ht="26.25" customHeight="1">
      <c r="A21" s="188" t="s">
        <v>9</v>
      </c>
      <c r="B21" s="188" t="s">
        <v>10</v>
      </c>
      <c r="C21" s="159" t="s">
        <v>11</v>
      </c>
      <c r="D21" s="190"/>
      <c r="E21" s="163" t="s">
        <v>12</v>
      </c>
      <c r="F21" s="193"/>
      <c r="G21" s="182"/>
      <c r="H21" s="234"/>
    </row>
    <row r="22" spans="1:8" ht="26.25" customHeight="1">
      <c r="A22" s="231"/>
      <c r="B22" s="231"/>
      <c r="C22" s="191"/>
      <c r="D22" s="192"/>
      <c r="E22" s="194"/>
      <c r="F22" s="195"/>
      <c r="G22" s="232"/>
      <c r="H22" s="234"/>
    </row>
    <row r="23" spans="1:8" ht="26.25" customHeight="1">
      <c r="A23" s="97" t="s">
        <v>44</v>
      </c>
      <c r="B23" s="111" t="s">
        <v>45</v>
      </c>
      <c r="C23" s="229" t="s">
        <v>15</v>
      </c>
      <c r="D23" s="230"/>
      <c r="E23" s="229" t="s">
        <v>46</v>
      </c>
      <c r="F23" s="230"/>
      <c r="G23" s="178">
        <f>COUNTA(A23:A29)</f>
        <v>7</v>
      </c>
      <c r="H23" s="38"/>
    </row>
    <row r="24" spans="1:8" ht="26.25" customHeight="1">
      <c r="A24" s="97" t="s">
        <v>47</v>
      </c>
      <c r="B24" s="111" t="s">
        <v>48</v>
      </c>
      <c r="C24" s="229" t="s">
        <v>15</v>
      </c>
      <c r="D24" s="230"/>
      <c r="E24" s="229" t="s">
        <v>46</v>
      </c>
      <c r="F24" s="230"/>
      <c r="G24" s="178"/>
      <c r="H24" s="38"/>
    </row>
    <row r="25" spans="1:8" ht="26.25" customHeight="1">
      <c r="A25" s="97" t="s">
        <v>49</v>
      </c>
      <c r="B25" s="111" t="s">
        <v>50</v>
      </c>
      <c r="C25" s="229" t="s">
        <v>15</v>
      </c>
      <c r="D25" s="230"/>
      <c r="E25" s="229" t="s">
        <v>46</v>
      </c>
      <c r="F25" s="230"/>
      <c r="G25" s="178"/>
      <c r="H25" s="38"/>
    </row>
    <row r="26" spans="1:8" ht="26.25" customHeight="1">
      <c r="A26" s="97" t="s">
        <v>51</v>
      </c>
      <c r="B26" s="111" t="s">
        <v>52</v>
      </c>
      <c r="C26" s="229" t="s">
        <v>15</v>
      </c>
      <c r="D26" s="230"/>
      <c r="E26" s="229" t="s">
        <v>46</v>
      </c>
      <c r="F26" s="230"/>
      <c r="G26" s="178"/>
      <c r="H26" s="38"/>
    </row>
    <row r="27" spans="1:8" ht="26.25" customHeight="1">
      <c r="A27" s="97" t="s">
        <v>53</v>
      </c>
      <c r="B27" s="111" t="s">
        <v>54</v>
      </c>
      <c r="C27" s="229" t="s">
        <v>15</v>
      </c>
      <c r="D27" s="230"/>
      <c r="E27" s="229" t="s">
        <v>46</v>
      </c>
      <c r="F27" s="230"/>
      <c r="G27" s="178"/>
      <c r="H27" s="38"/>
    </row>
    <row r="28" spans="1:8" ht="26.25" customHeight="1">
      <c r="A28" s="97" t="s">
        <v>55</v>
      </c>
      <c r="B28" s="111" t="s">
        <v>56</v>
      </c>
      <c r="C28" s="229" t="s">
        <v>15</v>
      </c>
      <c r="D28" s="230"/>
      <c r="E28" s="229" t="s">
        <v>46</v>
      </c>
      <c r="F28" s="230"/>
      <c r="G28" s="178"/>
      <c r="H28" s="38"/>
    </row>
    <row r="29" spans="1:8" ht="26.25" customHeight="1">
      <c r="A29" s="97" t="s">
        <v>57</v>
      </c>
      <c r="B29" s="111" t="s">
        <v>58</v>
      </c>
      <c r="C29" s="229" t="s">
        <v>15</v>
      </c>
      <c r="D29" s="230"/>
      <c r="E29" s="229" t="s">
        <v>46</v>
      </c>
      <c r="F29" s="230"/>
      <c r="G29" s="196"/>
      <c r="H29" s="38"/>
    </row>
    <row r="30" spans="1:8" ht="26.25" customHeight="1">
      <c r="A30" s="80" t="s">
        <v>3</v>
      </c>
      <c r="B30" s="184" t="s">
        <v>59</v>
      </c>
      <c r="C30" s="184"/>
      <c r="D30" s="185"/>
      <c r="E30" s="74" t="s">
        <v>5</v>
      </c>
      <c r="F30" s="86">
        <v>70159</v>
      </c>
      <c r="G30" s="182" t="s">
        <v>1</v>
      </c>
      <c r="H30" s="197" t="s">
        <v>60</v>
      </c>
    </row>
    <row r="31" spans="1:8" ht="26.25" customHeight="1">
      <c r="A31" s="80" t="s">
        <v>6</v>
      </c>
      <c r="B31" s="184" t="s">
        <v>61</v>
      </c>
      <c r="C31" s="184"/>
      <c r="D31" s="185"/>
      <c r="E31" s="184" t="s">
        <v>8</v>
      </c>
      <c r="F31" s="185"/>
      <c r="G31" s="182"/>
      <c r="H31" s="197"/>
    </row>
    <row r="32" spans="1:8" ht="26.25" customHeight="1">
      <c r="A32" s="188" t="s">
        <v>9</v>
      </c>
      <c r="B32" s="188" t="s">
        <v>10</v>
      </c>
      <c r="C32" s="159" t="s">
        <v>11</v>
      </c>
      <c r="D32" s="190"/>
      <c r="E32" s="163" t="s">
        <v>12</v>
      </c>
      <c r="F32" s="193"/>
      <c r="G32" s="182"/>
      <c r="H32" s="197"/>
    </row>
    <row r="33" spans="1:8" ht="26.25" customHeight="1">
      <c r="A33" s="231"/>
      <c r="B33" s="231"/>
      <c r="C33" s="191"/>
      <c r="D33" s="192"/>
      <c r="E33" s="194"/>
      <c r="F33" s="195"/>
      <c r="G33" s="232"/>
      <c r="H33" s="197"/>
    </row>
    <row r="34" spans="1:8" ht="26.25" customHeight="1">
      <c r="A34" s="103" t="s">
        <v>62</v>
      </c>
      <c r="B34" s="78" t="s">
        <v>63</v>
      </c>
      <c r="C34" s="216" t="s">
        <v>15</v>
      </c>
      <c r="D34" s="217"/>
      <c r="E34" s="216" t="s">
        <v>64</v>
      </c>
      <c r="F34" s="217"/>
      <c r="G34" s="78">
        <f>COUNTA(A34:A34)</f>
        <v>1</v>
      </c>
      <c r="H34" s="38"/>
    </row>
    <row r="35" spans="1:8" ht="26.25" customHeight="1">
      <c r="A35" s="283" t="s">
        <v>65</v>
      </c>
      <c r="B35" s="284"/>
      <c r="C35" s="284"/>
      <c r="D35" s="284"/>
      <c r="E35" s="284"/>
      <c r="F35" s="285"/>
      <c r="G35" s="88">
        <f>G34+G23+G16+G6</f>
        <v>17</v>
      </c>
      <c r="H35" s="37"/>
    </row>
  </sheetData>
  <mergeCells count="75"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C6:D6"/>
    <mergeCell ref="E6:F6"/>
    <mergeCell ref="G6:G1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A14:A15"/>
    <mergeCell ref="A21:A22"/>
    <mergeCell ref="C23:D23"/>
    <mergeCell ref="E23:F23"/>
    <mergeCell ref="B19:D19"/>
    <mergeCell ref="C16:D16"/>
    <mergeCell ref="E16:F16"/>
    <mergeCell ref="C17:D17"/>
    <mergeCell ref="B12:D12"/>
    <mergeCell ref="G12:G15"/>
    <mergeCell ref="H12:H15"/>
    <mergeCell ref="B13:D13"/>
    <mergeCell ref="B14:B15"/>
    <mergeCell ref="C14:D15"/>
    <mergeCell ref="E14:F15"/>
    <mergeCell ref="E13:F13"/>
    <mergeCell ref="G16:G18"/>
    <mergeCell ref="C18:D18"/>
    <mergeCell ref="E18:F18"/>
    <mergeCell ref="G19:G22"/>
    <mergeCell ref="H19:H22"/>
    <mergeCell ref="B20:D20"/>
    <mergeCell ref="E20:F20"/>
    <mergeCell ref="B21:B22"/>
    <mergeCell ref="C21:D22"/>
    <mergeCell ref="E21:F22"/>
    <mergeCell ref="E17:F17"/>
    <mergeCell ref="G23:G29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B30:D30"/>
    <mergeCell ref="G30:G33"/>
    <mergeCell ref="H30:H33"/>
    <mergeCell ref="B31:D31"/>
    <mergeCell ref="E31:F31"/>
    <mergeCell ref="A35:F35"/>
    <mergeCell ref="A32:A33"/>
    <mergeCell ref="B32:B33"/>
    <mergeCell ref="C32:D33"/>
    <mergeCell ref="E32:F33"/>
    <mergeCell ref="C34:D34"/>
    <mergeCell ref="E34:F3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E660-3B79-47AD-8730-48C5190508BB}">
  <dimension ref="A1:AME116"/>
  <sheetViews>
    <sheetView topLeftCell="A19" workbookViewId="0">
      <selection activeCell="H1" sqref="H1:H5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19" width="7.75" style="6"/>
  </cols>
  <sheetData>
    <row r="1" spans="1:8" ht="25.5" customHeight="1">
      <c r="A1" s="251" t="s">
        <v>0</v>
      </c>
      <c r="B1" s="252"/>
      <c r="C1" s="252"/>
      <c r="D1" s="252"/>
      <c r="E1" s="252"/>
      <c r="F1" s="253"/>
      <c r="G1" s="225" t="s">
        <v>1</v>
      </c>
      <c r="H1" s="208" t="s">
        <v>66</v>
      </c>
    </row>
    <row r="2" spans="1:8" ht="25.5" customHeight="1">
      <c r="A2" s="49" t="s">
        <v>3</v>
      </c>
      <c r="B2" s="225" t="s">
        <v>67</v>
      </c>
      <c r="C2" s="225"/>
      <c r="D2" s="225"/>
      <c r="E2" s="49" t="s">
        <v>68</v>
      </c>
      <c r="F2" s="50">
        <v>106499</v>
      </c>
      <c r="G2" s="225"/>
      <c r="H2" s="208"/>
    </row>
    <row r="3" spans="1:8" ht="25.5" customHeight="1">
      <c r="A3" s="49" t="s">
        <v>6</v>
      </c>
      <c r="B3" s="225" t="s">
        <v>69</v>
      </c>
      <c r="C3" s="225"/>
      <c r="D3" s="225"/>
      <c r="E3" s="226" t="s">
        <v>70</v>
      </c>
      <c r="F3" s="228"/>
      <c r="G3" s="225"/>
      <c r="H3" s="208"/>
    </row>
    <row r="4" spans="1:8" ht="25.5" customHeight="1">
      <c r="A4" s="254" t="s">
        <v>9</v>
      </c>
      <c r="B4" s="254" t="s">
        <v>10</v>
      </c>
      <c r="C4" s="255" t="s">
        <v>11</v>
      </c>
      <c r="D4" s="256"/>
      <c r="E4" s="259" t="s">
        <v>12</v>
      </c>
      <c r="F4" s="260"/>
      <c r="G4" s="225"/>
      <c r="H4" s="208"/>
    </row>
    <row r="5" spans="1:8" ht="25.5" customHeight="1">
      <c r="A5" s="254"/>
      <c r="B5" s="254"/>
      <c r="C5" s="257"/>
      <c r="D5" s="258"/>
      <c r="E5" s="261"/>
      <c r="F5" s="262"/>
      <c r="G5" s="225"/>
      <c r="H5" s="208"/>
    </row>
    <row r="6" spans="1:8" ht="25.5" customHeight="1">
      <c r="A6" s="10" t="s">
        <v>71</v>
      </c>
      <c r="B6" s="3" t="s">
        <v>72</v>
      </c>
      <c r="C6" s="173" t="s">
        <v>70</v>
      </c>
      <c r="D6" s="174" t="s">
        <v>73</v>
      </c>
      <c r="E6" s="171" t="s">
        <v>73</v>
      </c>
      <c r="F6" s="172" t="s">
        <v>74</v>
      </c>
      <c r="G6" s="158">
        <f>COUNTA(A6:A16)</f>
        <v>11</v>
      </c>
      <c r="H6" s="16"/>
    </row>
    <row r="7" spans="1:8" ht="25.5" customHeight="1">
      <c r="A7" s="10" t="s">
        <v>75</v>
      </c>
      <c r="B7" s="3" t="s">
        <v>76</v>
      </c>
      <c r="C7" s="173" t="s">
        <v>70</v>
      </c>
      <c r="D7" s="174" t="s">
        <v>77</v>
      </c>
      <c r="E7" s="171" t="s">
        <v>77</v>
      </c>
      <c r="F7" s="172" t="s">
        <v>74</v>
      </c>
      <c r="G7" s="158"/>
      <c r="H7" s="16"/>
    </row>
    <row r="8" spans="1:8" ht="25.5" customHeight="1">
      <c r="A8" s="10" t="s">
        <v>78</v>
      </c>
      <c r="B8" s="3" t="s">
        <v>79</v>
      </c>
      <c r="C8" s="173" t="s">
        <v>70</v>
      </c>
      <c r="D8" s="174" t="s">
        <v>19</v>
      </c>
      <c r="E8" s="171" t="s">
        <v>19</v>
      </c>
      <c r="F8" s="172" t="s">
        <v>74</v>
      </c>
      <c r="G8" s="158"/>
      <c r="H8" s="16"/>
    </row>
    <row r="9" spans="1:8" ht="25.5" customHeight="1">
      <c r="A9" s="10" t="s">
        <v>80</v>
      </c>
      <c r="B9" s="3" t="s">
        <v>81</v>
      </c>
      <c r="C9" s="173" t="s">
        <v>70</v>
      </c>
      <c r="D9" s="174" t="s">
        <v>19</v>
      </c>
      <c r="E9" s="171" t="s">
        <v>82</v>
      </c>
      <c r="F9" s="172" t="s">
        <v>74</v>
      </c>
      <c r="G9" s="158"/>
      <c r="H9" s="16"/>
    </row>
    <row r="10" spans="1:8" ht="25.5" customHeight="1">
      <c r="A10" s="10" t="s">
        <v>83</v>
      </c>
      <c r="B10" s="3" t="s">
        <v>84</v>
      </c>
      <c r="C10" s="173" t="s">
        <v>70</v>
      </c>
      <c r="D10" s="174" t="s">
        <v>73</v>
      </c>
      <c r="E10" s="171" t="s">
        <v>73</v>
      </c>
      <c r="F10" s="172" t="s">
        <v>74</v>
      </c>
      <c r="G10" s="158"/>
      <c r="H10" s="16"/>
    </row>
    <row r="11" spans="1:8" ht="25.5" customHeight="1">
      <c r="A11" s="10" t="s">
        <v>85</v>
      </c>
      <c r="B11" s="3" t="s">
        <v>86</v>
      </c>
      <c r="C11" s="173" t="s">
        <v>70</v>
      </c>
      <c r="D11" s="174" t="s">
        <v>87</v>
      </c>
      <c r="E11" s="171" t="s">
        <v>87</v>
      </c>
      <c r="F11" s="172" t="s">
        <v>74</v>
      </c>
      <c r="G11" s="158"/>
      <c r="H11" s="16"/>
    </row>
    <row r="12" spans="1:8" ht="25.5" customHeight="1">
      <c r="A12" s="10" t="s">
        <v>88</v>
      </c>
      <c r="B12" s="3" t="s">
        <v>89</v>
      </c>
      <c r="C12" s="173" t="s">
        <v>70</v>
      </c>
      <c r="D12" s="174" t="s">
        <v>73</v>
      </c>
      <c r="E12" s="171" t="s">
        <v>73</v>
      </c>
      <c r="F12" s="172" t="s">
        <v>74</v>
      </c>
      <c r="G12" s="158"/>
      <c r="H12" s="16"/>
    </row>
    <row r="13" spans="1:8" ht="25.5" customHeight="1">
      <c r="A13" s="10" t="s">
        <v>90</v>
      </c>
      <c r="B13" s="3" t="s">
        <v>91</v>
      </c>
      <c r="C13" s="173" t="s">
        <v>70</v>
      </c>
      <c r="D13" s="174" t="s">
        <v>92</v>
      </c>
      <c r="E13" s="171" t="s">
        <v>92</v>
      </c>
      <c r="F13" s="172" t="s">
        <v>74</v>
      </c>
      <c r="G13" s="158"/>
      <c r="H13" s="16"/>
    </row>
    <row r="14" spans="1:8" ht="25.5" customHeight="1">
      <c r="A14" s="10" t="s">
        <v>93</v>
      </c>
      <c r="B14" s="3" t="s">
        <v>94</v>
      </c>
      <c r="C14" s="173" t="s">
        <v>70</v>
      </c>
      <c r="D14" s="174" t="s">
        <v>95</v>
      </c>
      <c r="E14" s="171" t="s">
        <v>95</v>
      </c>
      <c r="F14" s="172" t="s">
        <v>74</v>
      </c>
      <c r="G14" s="158"/>
      <c r="H14" s="16"/>
    </row>
    <row r="15" spans="1:8" ht="25.5" customHeight="1">
      <c r="A15" s="10" t="s">
        <v>96</v>
      </c>
      <c r="B15" s="3" t="s">
        <v>97</v>
      </c>
      <c r="C15" s="173" t="s">
        <v>70</v>
      </c>
      <c r="D15" s="174" t="s">
        <v>77</v>
      </c>
      <c r="E15" s="171" t="s">
        <v>77</v>
      </c>
      <c r="F15" s="172" t="s">
        <v>74</v>
      </c>
      <c r="G15" s="158"/>
      <c r="H15" s="16"/>
    </row>
    <row r="16" spans="1:8" ht="25.5" customHeight="1">
      <c r="A16" s="10" t="s">
        <v>98</v>
      </c>
      <c r="B16" s="3" t="s">
        <v>99</v>
      </c>
      <c r="C16" s="173" t="s">
        <v>70</v>
      </c>
      <c r="D16" s="174" t="s">
        <v>100</v>
      </c>
      <c r="E16" s="171" t="s">
        <v>100</v>
      </c>
      <c r="F16" s="172" t="s">
        <v>74</v>
      </c>
      <c r="G16" s="158"/>
      <c r="H16" s="16"/>
    </row>
    <row r="17" spans="1:8" ht="25.5" customHeight="1">
      <c r="A17" s="49" t="s">
        <v>3</v>
      </c>
      <c r="B17" s="226" t="s">
        <v>101</v>
      </c>
      <c r="C17" s="227"/>
      <c r="D17" s="228"/>
      <c r="E17" s="49" t="s">
        <v>68</v>
      </c>
      <c r="F17" s="50">
        <v>88594</v>
      </c>
      <c r="G17" s="235" t="s">
        <v>1</v>
      </c>
      <c r="H17" s="208" t="s">
        <v>102</v>
      </c>
    </row>
    <row r="18" spans="1:8" ht="25.5" customHeight="1">
      <c r="A18" s="49" t="s">
        <v>6</v>
      </c>
      <c r="B18" s="226" t="s">
        <v>103</v>
      </c>
      <c r="C18" s="227"/>
      <c r="D18" s="228"/>
      <c r="E18" s="226" t="s">
        <v>70</v>
      </c>
      <c r="F18" s="228"/>
      <c r="G18" s="236"/>
      <c r="H18" s="208"/>
    </row>
    <row r="19" spans="1:8" ht="25.5" customHeight="1">
      <c r="A19" s="263" t="s">
        <v>9</v>
      </c>
      <c r="B19" s="263" t="s">
        <v>10</v>
      </c>
      <c r="C19" s="255" t="s">
        <v>11</v>
      </c>
      <c r="D19" s="256"/>
      <c r="E19" s="259" t="s">
        <v>12</v>
      </c>
      <c r="F19" s="260"/>
      <c r="G19" s="236"/>
      <c r="H19" s="208"/>
    </row>
    <row r="20" spans="1:8" ht="25.5" customHeight="1">
      <c r="A20" s="264"/>
      <c r="B20" s="264"/>
      <c r="C20" s="257"/>
      <c r="D20" s="258"/>
      <c r="E20" s="261"/>
      <c r="F20" s="262"/>
      <c r="G20" s="237"/>
      <c r="H20" s="208"/>
    </row>
    <row r="21" spans="1:8" ht="25.5" customHeight="1">
      <c r="A21" s="10" t="s">
        <v>104</v>
      </c>
      <c r="B21" s="3" t="s">
        <v>105</v>
      </c>
      <c r="C21" s="173" t="s">
        <v>70</v>
      </c>
      <c r="D21" s="174" t="s">
        <v>106</v>
      </c>
      <c r="E21" s="171" t="s">
        <v>106</v>
      </c>
      <c r="F21" s="172" t="s">
        <v>74</v>
      </c>
      <c r="G21" s="158">
        <f>COUNTA(A21:A37)</f>
        <v>17</v>
      </c>
      <c r="H21" s="11"/>
    </row>
    <row r="22" spans="1:8" ht="25.5" customHeight="1">
      <c r="A22" s="10" t="s">
        <v>107</v>
      </c>
      <c r="B22" s="3" t="s">
        <v>108</v>
      </c>
      <c r="C22" s="173" t="s">
        <v>70</v>
      </c>
      <c r="D22" s="174" t="s">
        <v>106</v>
      </c>
      <c r="E22" s="171" t="s">
        <v>106</v>
      </c>
      <c r="F22" s="172" t="s">
        <v>74</v>
      </c>
      <c r="G22" s="158"/>
      <c r="H22" s="11"/>
    </row>
    <row r="23" spans="1:8" ht="25.5" customHeight="1">
      <c r="A23" s="10" t="s">
        <v>109</v>
      </c>
      <c r="B23" s="3" t="s">
        <v>110</v>
      </c>
      <c r="C23" s="173" t="s">
        <v>70</v>
      </c>
      <c r="D23" s="174" t="s">
        <v>106</v>
      </c>
      <c r="E23" s="171" t="s">
        <v>106</v>
      </c>
      <c r="F23" s="172" t="s">
        <v>74</v>
      </c>
      <c r="G23" s="158"/>
      <c r="H23" s="11"/>
    </row>
    <row r="24" spans="1:8" ht="25.5" customHeight="1">
      <c r="A24" s="10" t="s">
        <v>111</v>
      </c>
      <c r="B24" s="3" t="s">
        <v>112</v>
      </c>
      <c r="C24" s="173" t="s">
        <v>70</v>
      </c>
      <c r="D24" s="174" t="s">
        <v>106</v>
      </c>
      <c r="E24" s="171" t="s">
        <v>106</v>
      </c>
      <c r="F24" s="172" t="s">
        <v>74</v>
      </c>
      <c r="G24" s="158"/>
      <c r="H24" s="11"/>
    </row>
    <row r="25" spans="1:8" ht="25.5" customHeight="1">
      <c r="A25" s="10" t="s">
        <v>113</v>
      </c>
      <c r="B25" s="3" t="s">
        <v>114</v>
      </c>
      <c r="C25" s="173" t="s">
        <v>70</v>
      </c>
      <c r="D25" s="174" t="s">
        <v>106</v>
      </c>
      <c r="E25" s="171" t="s">
        <v>106</v>
      </c>
      <c r="F25" s="172" t="s">
        <v>74</v>
      </c>
      <c r="G25" s="158"/>
      <c r="H25" s="11"/>
    </row>
    <row r="26" spans="1:8" ht="25.5" customHeight="1">
      <c r="A26" s="10" t="s">
        <v>115</v>
      </c>
      <c r="B26" s="3" t="s">
        <v>116</v>
      </c>
      <c r="C26" s="173" t="s">
        <v>70</v>
      </c>
      <c r="D26" s="174" t="s">
        <v>106</v>
      </c>
      <c r="E26" s="171" t="s">
        <v>106</v>
      </c>
      <c r="F26" s="172" t="s">
        <v>74</v>
      </c>
      <c r="G26" s="158"/>
      <c r="H26" s="11"/>
    </row>
    <row r="27" spans="1:8" ht="25.5" customHeight="1">
      <c r="A27" s="10" t="s">
        <v>117</v>
      </c>
      <c r="B27" s="3" t="s">
        <v>118</v>
      </c>
      <c r="C27" s="173" t="s">
        <v>70</v>
      </c>
      <c r="D27" s="174" t="s">
        <v>106</v>
      </c>
      <c r="E27" s="171" t="s">
        <v>106</v>
      </c>
      <c r="F27" s="172" t="s">
        <v>74</v>
      </c>
      <c r="G27" s="158"/>
      <c r="H27" s="11"/>
    </row>
    <row r="28" spans="1:8" ht="25.5" customHeight="1">
      <c r="A28" s="10" t="s">
        <v>119</v>
      </c>
      <c r="B28" s="3" t="s">
        <v>120</v>
      </c>
      <c r="C28" s="173" t="s">
        <v>70</v>
      </c>
      <c r="D28" s="174" t="s">
        <v>106</v>
      </c>
      <c r="E28" s="171" t="s">
        <v>106</v>
      </c>
      <c r="F28" s="172" t="s">
        <v>74</v>
      </c>
      <c r="G28" s="158"/>
      <c r="H28" s="11"/>
    </row>
    <row r="29" spans="1:8" ht="25.5" customHeight="1">
      <c r="A29" s="10" t="s">
        <v>121</v>
      </c>
      <c r="B29" s="3" t="s">
        <v>122</v>
      </c>
      <c r="C29" s="173" t="s">
        <v>70</v>
      </c>
      <c r="D29" s="174" t="s">
        <v>106</v>
      </c>
      <c r="E29" s="171" t="s">
        <v>106</v>
      </c>
      <c r="F29" s="172" t="s">
        <v>74</v>
      </c>
      <c r="G29" s="158"/>
      <c r="H29" s="11"/>
    </row>
    <row r="30" spans="1:8" ht="25.5" customHeight="1">
      <c r="A30" s="10" t="s">
        <v>123</v>
      </c>
      <c r="B30" s="3" t="s">
        <v>124</v>
      </c>
      <c r="C30" s="173" t="s">
        <v>70</v>
      </c>
      <c r="D30" s="174" t="s">
        <v>106</v>
      </c>
      <c r="E30" s="171" t="s">
        <v>106</v>
      </c>
      <c r="F30" s="172" t="s">
        <v>74</v>
      </c>
      <c r="G30" s="158"/>
      <c r="H30" s="11"/>
    </row>
    <row r="31" spans="1:8" ht="25.5" customHeight="1">
      <c r="A31" s="10" t="s">
        <v>125</v>
      </c>
      <c r="B31" s="3" t="s">
        <v>126</v>
      </c>
      <c r="C31" s="173" t="s">
        <v>70</v>
      </c>
      <c r="D31" s="174" t="s">
        <v>106</v>
      </c>
      <c r="E31" s="171" t="s">
        <v>106</v>
      </c>
      <c r="F31" s="172" t="s">
        <v>74</v>
      </c>
      <c r="G31" s="158"/>
      <c r="H31" s="11"/>
    </row>
    <row r="32" spans="1:8" ht="25.5" customHeight="1">
      <c r="A32" s="10" t="s">
        <v>127</v>
      </c>
      <c r="B32" s="3" t="s">
        <v>128</v>
      </c>
      <c r="C32" s="173" t="s">
        <v>70</v>
      </c>
      <c r="D32" s="174" t="s">
        <v>106</v>
      </c>
      <c r="E32" s="171" t="s">
        <v>106</v>
      </c>
      <c r="F32" s="172" t="s">
        <v>74</v>
      </c>
      <c r="G32" s="158"/>
      <c r="H32" s="11"/>
    </row>
    <row r="33" spans="1:8" ht="25.5" customHeight="1">
      <c r="A33" s="10" t="s">
        <v>129</v>
      </c>
      <c r="B33" s="3" t="s">
        <v>130</v>
      </c>
      <c r="C33" s="173" t="s">
        <v>70</v>
      </c>
      <c r="D33" s="174" t="s">
        <v>106</v>
      </c>
      <c r="E33" s="171" t="s">
        <v>106</v>
      </c>
      <c r="F33" s="172" t="s">
        <v>74</v>
      </c>
      <c r="G33" s="158"/>
      <c r="H33" s="11"/>
    </row>
    <row r="34" spans="1:8" ht="25.5" customHeight="1">
      <c r="A34" s="10" t="s">
        <v>131</v>
      </c>
      <c r="B34" s="3" t="s">
        <v>132</v>
      </c>
      <c r="C34" s="173" t="s">
        <v>70</v>
      </c>
      <c r="D34" s="174" t="s">
        <v>106</v>
      </c>
      <c r="E34" s="171" t="s">
        <v>106</v>
      </c>
      <c r="F34" s="172" t="s">
        <v>74</v>
      </c>
      <c r="G34" s="158"/>
      <c r="H34" s="11"/>
    </row>
    <row r="35" spans="1:8" ht="25.5" customHeight="1">
      <c r="A35" s="10" t="s">
        <v>133</v>
      </c>
      <c r="B35" s="3" t="s">
        <v>134</v>
      </c>
      <c r="C35" s="173" t="s">
        <v>70</v>
      </c>
      <c r="D35" s="174" t="s">
        <v>106</v>
      </c>
      <c r="E35" s="171" t="s">
        <v>106</v>
      </c>
      <c r="F35" s="172" t="s">
        <v>74</v>
      </c>
      <c r="G35" s="158"/>
      <c r="H35" s="11"/>
    </row>
    <row r="36" spans="1:8" ht="25.5" customHeight="1">
      <c r="A36" s="10" t="s">
        <v>135</v>
      </c>
      <c r="B36" s="3" t="s">
        <v>136</v>
      </c>
      <c r="C36" s="173" t="s">
        <v>70</v>
      </c>
      <c r="D36" s="174" t="s">
        <v>106</v>
      </c>
      <c r="E36" s="171" t="s">
        <v>106</v>
      </c>
      <c r="F36" s="172" t="s">
        <v>74</v>
      </c>
      <c r="G36" s="158"/>
      <c r="H36" s="11"/>
    </row>
    <row r="37" spans="1:8" ht="25.5" customHeight="1">
      <c r="A37" s="10" t="s">
        <v>137</v>
      </c>
      <c r="B37" s="3" t="s">
        <v>138</v>
      </c>
      <c r="C37" s="173" t="s">
        <v>70</v>
      </c>
      <c r="D37" s="174" t="s">
        <v>139</v>
      </c>
      <c r="E37" s="171" t="s">
        <v>139</v>
      </c>
      <c r="F37" s="172" t="s">
        <v>74</v>
      </c>
      <c r="G37" s="158"/>
      <c r="H37" s="16"/>
    </row>
    <row r="38" spans="1:8" ht="25.5" customHeight="1">
      <c r="A38" s="49" t="s">
        <v>3</v>
      </c>
      <c r="B38" s="226" t="s">
        <v>140</v>
      </c>
      <c r="C38" s="227"/>
      <c r="D38" s="228"/>
      <c r="E38" s="49" t="s">
        <v>68</v>
      </c>
      <c r="F38" s="50">
        <v>70474</v>
      </c>
      <c r="G38" s="235" t="s">
        <v>1</v>
      </c>
      <c r="H38" s="208" t="s">
        <v>141</v>
      </c>
    </row>
    <row r="39" spans="1:8" ht="25.5" customHeight="1">
      <c r="A39" s="49" t="s">
        <v>6</v>
      </c>
      <c r="B39" s="226" t="s">
        <v>142</v>
      </c>
      <c r="C39" s="227"/>
      <c r="D39" s="228"/>
      <c r="E39" s="226" t="s">
        <v>70</v>
      </c>
      <c r="F39" s="228"/>
      <c r="G39" s="236"/>
      <c r="H39" s="208"/>
    </row>
    <row r="40" spans="1:8" ht="25.5" customHeight="1">
      <c r="A40" s="263" t="s">
        <v>9</v>
      </c>
      <c r="B40" s="263" t="s">
        <v>10</v>
      </c>
      <c r="C40" s="255" t="s">
        <v>11</v>
      </c>
      <c r="D40" s="256"/>
      <c r="E40" s="259" t="s">
        <v>12</v>
      </c>
      <c r="F40" s="260"/>
      <c r="G40" s="236"/>
      <c r="H40" s="208"/>
    </row>
    <row r="41" spans="1:8" ht="25.5" customHeight="1">
      <c r="A41" s="264"/>
      <c r="B41" s="264"/>
      <c r="C41" s="257"/>
      <c r="D41" s="258"/>
      <c r="E41" s="261"/>
      <c r="F41" s="262"/>
      <c r="G41" s="237"/>
      <c r="H41" s="208"/>
    </row>
    <row r="42" spans="1:8" ht="25.5" customHeight="1">
      <c r="A42" s="10" t="s">
        <v>143</v>
      </c>
      <c r="B42" s="3" t="s">
        <v>144</v>
      </c>
      <c r="C42" s="173" t="s">
        <v>70</v>
      </c>
      <c r="D42" s="174" t="s">
        <v>35</v>
      </c>
      <c r="E42" s="171" t="s">
        <v>35</v>
      </c>
      <c r="F42" s="172" t="s">
        <v>74</v>
      </c>
      <c r="G42" s="157">
        <f>COUNTA(A42:A58)</f>
        <v>17</v>
      </c>
      <c r="H42" s="11"/>
    </row>
    <row r="43" spans="1:8" ht="25.5" customHeight="1">
      <c r="A43" s="10" t="s">
        <v>145</v>
      </c>
      <c r="B43" s="3" t="s">
        <v>146</v>
      </c>
      <c r="C43" s="173" t="s">
        <v>70</v>
      </c>
      <c r="D43" s="174" t="s">
        <v>35</v>
      </c>
      <c r="E43" s="171" t="s">
        <v>35</v>
      </c>
      <c r="F43" s="172" t="s">
        <v>74</v>
      </c>
      <c r="G43" s="157"/>
      <c r="H43" s="11"/>
    </row>
    <row r="44" spans="1:8" ht="25.5" customHeight="1">
      <c r="A44" s="10" t="s">
        <v>147</v>
      </c>
      <c r="B44" s="3" t="s">
        <v>148</v>
      </c>
      <c r="C44" s="173" t="s">
        <v>70</v>
      </c>
      <c r="D44" s="174" t="s">
        <v>35</v>
      </c>
      <c r="E44" s="171" t="s">
        <v>35</v>
      </c>
      <c r="F44" s="172" t="s">
        <v>74</v>
      </c>
      <c r="G44" s="157"/>
      <c r="H44" s="11"/>
    </row>
    <row r="45" spans="1:8" ht="25.5" customHeight="1">
      <c r="A45" s="10" t="s">
        <v>149</v>
      </c>
      <c r="B45" s="3" t="s">
        <v>150</v>
      </c>
      <c r="C45" s="173" t="s">
        <v>70</v>
      </c>
      <c r="D45" s="174" t="s">
        <v>35</v>
      </c>
      <c r="E45" s="171" t="s">
        <v>35</v>
      </c>
      <c r="F45" s="172" t="s">
        <v>74</v>
      </c>
      <c r="G45" s="157"/>
      <c r="H45" s="11"/>
    </row>
    <row r="46" spans="1:8" ht="25.5" customHeight="1">
      <c r="A46" s="10" t="s">
        <v>151</v>
      </c>
      <c r="B46" s="3" t="s">
        <v>152</v>
      </c>
      <c r="C46" s="173" t="s">
        <v>70</v>
      </c>
      <c r="D46" s="174" t="s">
        <v>35</v>
      </c>
      <c r="E46" s="171" t="s">
        <v>35</v>
      </c>
      <c r="F46" s="172" t="s">
        <v>74</v>
      </c>
      <c r="G46" s="157"/>
      <c r="H46" s="11"/>
    </row>
    <row r="47" spans="1:8" ht="25.5" customHeight="1">
      <c r="A47" s="10" t="s">
        <v>153</v>
      </c>
      <c r="B47" s="3" t="s">
        <v>154</v>
      </c>
      <c r="C47" s="173" t="s">
        <v>70</v>
      </c>
      <c r="D47" s="174" t="s">
        <v>35</v>
      </c>
      <c r="E47" s="171" t="s">
        <v>35</v>
      </c>
      <c r="F47" s="172" t="s">
        <v>74</v>
      </c>
      <c r="G47" s="157"/>
      <c r="H47" s="11"/>
    </row>
    <row r="48" spans="1:8" ht="25.5" customHeight="1">
      <c r="A48" s="10" t="s">
        <v>155</v>
      </c>
      <c r="B48" s="3" t="s">
        <v>156</v>
      </c>
      <c r="C48" s="173" t="s">
        <v>70</v>
      </c>
      <c r="D48" s="174" t="s">
        <v>35</v>
      </c>
      <c r="E48" s="171" t="s">
        <v>35</v>
      </c>
      <c r="F48" s="172" t="s">
        <v>74</v>
      </c>
      <c r="G48" s="157"/>
      <c r="H48" s="11"/>
    </row>
    <row r="49" spans="1:8" ht="25.5" customHeight="1">
      <c r="A49" s="10" t="s">
        <v>157</v>
      </c>
      <c r="B49" s="3" t="s">
        <v>158</v>
      </c>
      <c r="C49" s="173" t="s">
        <v>70</v>
      </c>
      <c r="D49" s="174" t="s">
        <v>159</v>
      </c>
      <c r="E49" s="171" t="s">
        <v>159</v>
      </c>
      <c r="F49" s="172" t="s">
        <v>74</v>
      </c>
      <c r="G49" s="157"/>
      <c r="H49" s="11"/>
    </row>
    <row r="50" spans="1:8" ht="25.5" customHeight="1">
      <c r="A50" s="10" t="s">
        <v>160</v>
      </c>
      <c r="B50" s="3" t="s">
        <v>161</v>
      </c>
      <c r="C50" s="173" t="s">
        <v>70</v>
      </c>
      <c r="D50" s="174" t="s">
        <v>35</v>
      </c>
      <c r="E50" s="171" t="s">
        <v>35</v>
      </c>
      <c r="F50" s="172" t="s">
        <v>74</v>
      </c>
      <c r="G50" s="157"/>
      <c r="H50" s="11"/>
    </row>
    <row r="51" spans="1:8" ht="25.5" customHeight="1">
      <c r="A51" s="10" t="s">
        <v>162</v>
      </c>
      <c r="B51" s="3" t="s">
        <v>163</v>
      </c>
      <c r="C51" s="173" t="s">
        <v>70</v>
      </c>
      <c r="D51" s="174" t="s">
        <v>35</v>
      </c>
      <c r="E51" s="171" t="s">
        <v>35</v>
      </c>
      <c r="F51" s="172" t="s">
        <v>74</v>
      </c>
      <c r="G51" s="157"/>
      <c r="H51" s="11"/>
    </row>
    <row r="52" spans="1:8" ht="25.5" customHeight="1">
      <c r="A52" s="10" t="s">
        <v>164</v>
      </c>
      <c r="B52" s="3" t="s">
        <v>165</v>
      </c>
      <c r="C52" s="173" t="s">
        <v>70</v>
      </c>
      <c r="D52" s="174" t="s">
        <v>166</v>
      </c>
      <c r="E52" s="171" t="s">
        <v>166</v>
      </c>
      <c r="F52" s="172" t="s">
        <v>74</v>
      </c>
      <c r="G52" s="157"/>
      <c r="H52" s="11"/>
    </row>
    <row r="53" spans="1:8" ht="25.5" customHeight="1">
      <c r="A53" s="10" t="s">
        <v>167</v>
      </c>
      <c r="B53" s="3" t="s">
        <v>168</v>
      </c>
      <c r="C53" s="173" t="s">
        <v>70</v>
      </c>
      <c r="D53" s="174" t="s">
        <v>35</v>
      </c>
      <c r="E53" s="171" t="s">
        <v>35</v>
      </c>
      <c r="F53" s="172" t="s">
        <v>74</v>
      </c>
      <c r="G53" s="157"/>
      <c r="H53" s="11"/>
    </row>
    <row r="54" spans="1:8" ht="25.5" customHeight="1">
      <c r="A54" s="10" t="s">
        <v>169</v>
      </c>
      <c r="B54" s="3" t="s">
        <v>170</v>
      </c>
      <c r="C54" s="173" t="s">
        <v>70</v>
      </c>
      <c r="D54" s="174" t="s">
        <v>35</v>
      </c>
      <c r="E54" s="171" t="s">
        <v>35</v>
      </c>
      <c r="F54" s="172" t="s">
        <v>74</v>
      </c>
      <c r="G54" s="157"/>
      <c r="H54" s="11"/>
    </row>
    <row r="55" spans="1:8" ht="25.5" customHeight="1">
      <c r="A55" s="10" t="s">
        <v>171</v>
      </c>
      <c r="B55" s="3" t="s">
        <v>172</v>
      </c>
      <c r="C55" s="173" t="s">
        <v>70</v>
      </c>
      <c r="D55" s="174" t="s">
        <v>35</v>
      </c>
      <c r="E55" s="171" t="s">
        <v>35</v>
      </c>
      <c r="F55" s="172" t="s">
        <v>74</v>
      </c>
      <c r="G55" s="157"/>
      <c r="H55" s="11"/>
    </row>
    <row r="56" spans="1:8" ht="25.5" customHeight="1">
      <c r="A56" s="10" t="s">
        <v>173</v>
      </c>
      <c r="B56" s="3" t="s">
        <v>174</v>
      </c>
      <c r="C56" s="173" t="s">
        <v>70</v>
      </c>
      <c r="D56" s="174" t="s">
        <v>35</v>
      </c>
      <c r="E56" s="171" t="s">
        <v>35</v>
      </c>
      <c r="F56" s="172" t="s">
        <v>74</v>
      </c>
      <c r="G56" s="157"/>
      <c r="H56" s="11"/>
    </row>
    <row r="57" spans="1:8" ht="25.5" customHeight="1">
      <c r="A57" s="10" t="s">
        <v>175</v>
      </c>
      <c r="B57" s="3" t="s">
        <v>176</v>
      </c>
      <c r="C57" s="173" t="s">
        <v>70</v>
      </c>
      <c r="D57" s="174" t="s">
        <v>35</v>
      </c>
      <c r="E57" s="171" t="s">
        <v>35</v>
      </c>
      <c r="F57" s="172" t="s">
        <v>74</v>
      </c>
      <c r="G57" s="157"/>
      <c r="H57" s="11"/>
    </row>
    <row r="58" spans="1:8" ht="25.5" customHeight="1">
      <c r="A58" s="10" t="s">
        <v>177</v>
      </c>
      <c r="B58" s="3" t="s">
        <v>178</v>
      </c>
      <c r="C58" s="173" t="s">
        <v>70</v>
      </c>
      <c r="D58" s="174" t="s">
        <v>35</v>
      </c>
      <c r="E58" s="171" t="s">
        <v>35</v>
      </c>
      <c r="F58" s="172" t="s">
        <v>74</v>
      </c>
      <c r="G58" s="157"/>
      <c r="H58" s="11"/>
    </row>
    <row r="59" spans="1:8" ht="25.5" customHeight="1">
      <c r="A59" s="49" t="s">
        <v>3</v>
      </c>
      <c r="B59" s="225" t="s">
        <v>179</v>
      </c>
      <c r="C59" s="225"/>
      <c r="D59" s="225"/>
      <c r="E59" s="49" t="s">
        <v>5</v>
      </c>
      <c r="F59" s="50">
        <v>60745</v>
      </c>
      <c r="G59" s="225" t="s">
        <v>1</v>
      </c>
      <c r="H59" s="208" t="s">
        <v>180</v>
      </c>
    </row>
    <row r="60" spans="1:8" ht="25.5" customHeight="1">
      <c r="A60" s="49" t="s">
        <v>6</v>
      </c>
      <c r="B60" s="225" t="s">
        <v>181</v>
      </c>
      <c r="C60" s="225"/>
      <c r="D60" s="225"/>
      <c r="E60" s="226" t="s">
        <v>70</v>
      </c>
      <c r="F60" s="228"/>
      <c r="G60" s="225"/>
      <c r="H60" s="208"/>
    </row>
    <row r="61" spans="1:8" ht="25.5" customHeight="1">
      <c r="A61" s="254" t="s">
        <v>9</v>
      </c>
      <c r="B61" s="254" t="s">
        <v>10</v>
      </c>
      <c r="C61" s="255" t="s">
        <v>11</v>
      </c>
      <c r="D61" s="256"/>
      <c r="E61" s="259" t="s">
        <v>12</v>
      </c>
      <c r="F61" s="260"/>
      <c r="G61" s="225"/>
      <c r="H61" s="208"/>
    </row>
    <row r="62" spans="1:8" ht="25.5" customHeight="1">
      <c r="A62" s="254"/>
      <c r="B62" s="254"/>
      <c r="C62" s="257"/>
      <c r="D62" s="258"/>
      <c r="E62" s="261"/>
      <c r="F62" s="262"/>
      <c r="G62" s="225"/>
      <c r="H62" s="208"/>
    </row>
    <row r="63" spans="1:8" ht="25.5" customHeight="1">
      <c r="A63" s="10" t="s">
        <v>182</v>
      </c>
      <c r="B63" s="3" t="s">
        <v>183</v>
      </c>
      <c r="C63" s="173" t="s">
        <v>70</v>
      </c>
      <c r="D63" s="174" t="s">
        <v>38</v>
      </c>
      <c r="E63" s="171" t="s">
        <v>38</v>
      </c>
      <c r="F63" s="172" t="s">
        <v>74</v>
      </c>
      <c r="G63" s="158">
        <f>COUNTA(A63:A68)</f>
        <v>6</v>
      </c>
      <c r="H63" s="11"/>
    </row>
    <row r="64" spans="1:8" ht="25.5" customHeight="1">
      <c r="A64" s="10" t="s">
        <v>184</v>
      </c>
      <c r="B64" s="3" t="s">
        <v>185</v>
      </c>
      <c r="C64" s="173" t="s">
        <v>70</v>
      </c>
      <c r="D64" s="174" t="s">
        <v>38</v>
      </c>
      <c r="E64" s="171" t="s">
        <v>38</v>
      </c>
      <c r="F64" s="172" t="s">
        <v>74</v>
      </c>
      <c r="G64" s="158"/>
      <c r="H64" s="11"/>
    </row>
    <row r="65" spans="1:8" ht="25.5" customHeight="1">
      <c r="A65" s="10" t="s">
        <v>186</v>
      </c>
      <c r="B65" s="3" t="s">
        <v>187</v>
      </c>
      <c r="C65" s="173" t="s">
        <v>70</v>
      </c>
      <c r="D65" s="174" t="s">
        <v>188</v>
      </c>
      <c r="E65" s="171" t="s">
        <v>189</v>
      </c>
      <c r="F65" s="172" t="s">
        <v>74</v>
      </c>
      <c r="G65" s="158"/>
      <c r="H65" s="11"/>
    </row>
    <row r="66" spans="1:8" ht="25.5" customHeight="1">
      <c r="A66" s="10" t="s">
        <v>190</v>
      </c>
      <c r="B66" s="3" t="s">
        <v>191</v>
      </c>
      <c r="C66" s="173" t="s">
        <v>70</v>
      </c>
      <c r="D66" s="174" t="s">
        <v>38</v>
      </c>
      <c r="E66" s="171" t="s">
        <v>38</v>
      </c>
      <c r="F66" s="172" t="s">
        <v>74</v>
      </c>
      <c r="G66" s="158"/>
      <c r="H66" s="11"/>
    </row>
    <row r="67" spans="1:8" ht="25.5" customHeight="1">
      <c r="A67" s="10" t="s">
        <v>192</v>
      </c>
      <c r="B67" s="3" t="s">
        <v>193</v>
      </c>
      <c r="C67" s="173" t="s">
        <v>70</v>
      </c>
      <c r="D67" s="174" t="s">
        <v>38</v>
      </c>
      <c r="E67" s="171" t="s">
        <v>38</v>
      </c>
      <c r="F67" s="172" t="s">
        <v>74</v>
      </c>
      <c r="G67" s="158"/>
      <c r="H67" s="11"/>
    </row>
    <row r="68" spans="1:8" ht="25.5" customHeight="1">
      <c r="A68" s="10" t="s">
        <v>194</v>
      </c>
      <c r="B68" s="3" t="s">
        <v>195</v>
      </c>
      <c r="C68" s="173" t="s">
        <v>70</v>
      </c>
      <c r="D68" s="174" t="s">
        <v>38</v>
      </c>
      <c r="E68" s="171" t="s">
        <v>38</v>
      </c>
      <c r="F68" s="172" t="s">
        <v>74</v>
      </c>
      <c r="G68" s="158"/>
      <c r="H68" s="11"/>
    </row>
    <row r="69" spans="1:8" ht="25.5" customHeight="1">
      <c r="A69" s="49" t="s">
        <v>3</v>
      </c>
      <c r="B69" s="225" t="s">
        <v>196</v>
      </c>
      <c r="C69" s="225"/>
      <c r="D69" s="225"/>
      <c r="E69" s="49" t="s">
        <v>5</v>
      </c>
      <c r="F69" s="50">
        <v>66219</v>
      </c>
      <c r="G69" s="225" t="s">
        <v>1</v>
      </c>
      <c r="H69" s="208" t="s">
        <v>197</v>
      </c>
    </row>
    <row r="70" spans="1:8" ht="25.5" customHeight="1">
      <c r="A70" s="49" t="s">
        <v>6</v>
      </c>
      <c r="B70" s="225" t="s">
        <v>198</v>
      </c>
      <c r="C70" s="225"/>
      <c r="D70" s="225"/>
      <c r="E70" s="226" t="s">
        <v>70</v>
      </c>
      <c r="F70" s="228"/>
      <c r="G70" s="225"/>
      <c r="H70" s="208"/>
    </row>
    <row r="71" spans="1:8" ht="25.5" customHeight="1">
      <c r="A71" s="254" t="s">
        <v>9</v>
      </c>
      <c r="B71" s="254" t="s">
        <v>10</v>
      </c>
      <c r="C71" s="255" t="s">
        <v>11</v>
      </c>
      <c r="D71" s="256"/>
      <c r="E71" s="259" t="s">
        <v>12</v>
      </c>
      <c r="F71" s="260"/>
      <c r="G71" s="225"/>
      <c r="H71" s="208"/>
    </row>
    <row r="72" spans="1:8" ht="25.5" customHeight="1">
      <c r="A72" s="254"/>
      <c r="B72" s="254"/>
      <c r="C72" s="257"/>
      <c r="D72" s="258"/>
      <c r="E72" s="261"/>
      <c r="F72" s="262"/>
      <c r="G72" s="225"/>
      <c r="H72" s="208"/>
    </row>
    <row r="73" spans="1:8" ht="25.5" customHeight="1">
      <c r="A73" s="10" t="s">
        <v>199</v>
      </c>
      <c r="B73" s="3" t="s">
        <v>200</v>
      </c>
      <c r="C73" s="173" t="s">
        <v>70</v>
      </c>
      <c r="D73" s="174"/>
      <c r="E73" s="171" t="s">
        <v>201</v>
      </c>
      <c r="F73" s="172"/>
      <c r="G73" s="158">
        <f>COUNTA(A73:A85)</f>
        <v>13</v>
      </c>
      <c r="H73" s="11"/>
    </row>
    <row r="74" spans="1:8" ht="25.5" customHeight="1">
      <c r="A74" s="10" t="s">
        <v>202</v>
      </c>
      <c r="B74" s="3" t="s">
        <v>203</v>
      </c>
      <c r="C74" s="173" t="s">
        <v>70</v>
      </c>
      <c r="D74" s="174" t="s">
        <v>46</v>
      </c>
      <c r="E74" s="171" t="s">
        <v>46</v>
      </c>
      <c r="F74" s="172"/>
      <c r="G74" s="158"/>
      <c r="H74" s="11"/>
    </row>
    <row r="75" spans="1:8" ht="25.5" customHeight="1">
      <c r="A75" s="10" t="s">
        <v>204</v>
      </c>
      <c r="B75" s="3" t="s">
        <v>205</v>
      </c>
      <c r="C75" s="173" t="s">
        <v>70</v>
      </c>
      <c r="D75" s="174" t="s">
        <v>201</v>
      </c>
      <c r="E75" s="171" t="s">
        <v>201</v>
      </c>
      <c r="F75" s="172" t="s">
        <v>74</v>
      </c>
      <c r="G75" s="158"/>
      <c r="H75" s="11"/>
    </row>
    <row r="76" spans="1:8" ht="25.5" customHeight="1">
      <c r="A76" s="10" t="s">
        <v>206</v>
      </c>
      <c r="B76" s="3" t="s">
        <v>207</v>
      </c>
      <c r="C76" s="173" t="s">
        <v>70</v>
      </c>
      <c r="D76" s="174" t="s">
        <v>201</v>
      </c>
      <c r="E76" s="171" t="s">
        <v>201</v>
      </c>
      <c r="F76" s="172" t="s">
        <v>74</v>
      </c>
      <c r="G76" s="158"/>
      <c r="H76" s="11"/>
    </row>
    <row r="77" spans="1:8" ht="25.5" customHeight="1">
      <c r="A77" s="10" t="s">
        <v>208</v>
      </c>
      <c r="B77" s="3" t="s">
        <v>209</v>
      </c>
      <c r="C77" s="173" t="s">
        <v>70</v>
      </c>
      <c r="D77" s="174" t="s">
        <v>201</v>
      </c>
      <c r="E77" s="171" t="s">
        <v>201</v>
      </c>
      <c r="F77" s="172" t="s">
        <v>74</v>
      </c>
      <c r="G77" s="158"/>
      <c r="H77" s="11"/>
    </row>
    <row r="78" spans="1:8" ht="25.5" customHeight="1">
      <c r="A78" s="10" t="s">
        <v>210</v>
      </c>
      <c r="B78" s="3" t="s">
        <v>211</v>
      </c>
      <c r="C78" s="173" t="s">
        <v>70</v>
      </c>
      <c r="D78" s="174" t="s">
        <v>201</v>
      </c>
      <c r="E78" s="171" t="s">
        <v>201</v>
      </c>
      <c r="F78" s="172" t="s">
        <v>74</v>
      </c>
      <c r="G78" s="158"/>
      <c r="H78" s="11"/>
    </row>
    <row r="79" spans="1:8" ht="25.5" customHeight="1">
      <c r="A79" s="10" t="s">
        <v>212</v>
      </c>
      <c r="B79" s="3" t="s">
        <v>213</v>
      </c>
      <c r="C79" s="173" t="s">
        <v>70</v>
      </c>
      <c r="D79" s="174" t="s">
        <v>201</v>
      </c>
      <c r="E79" s="171" t="s">
        <v>201</v>
      </c>
      <c r="F79" s="172" t="s">
        <v>74</v>
      </c>
      <c r="G79" s="158"/>
      <c r="H79" s="11"/>
    </row>
    <row r="80" spans="1:8" ht="25.5" customHeight="1">
      <c r="A80" s="10" t="s">
        <v>214</v>
      </c>
      <c r="B80" s="3" t="s">
        <v>215</v>
      </c>
      <c r="C80" s="173" t="s">
        <v>70</v>
      </c>
      <c r="D80" s="174" t="s">
        <v>201</v>
      </c>
      <c r="E80" s="171" t="s">
        <v>201</v>
      </c>
      <c r="F80" s="172" t="s">
        <v>74</v>
      </c>
      <c r="G80" s="158"/>
      <c r="H80" s="11"/>
    </row>
    <row r="81" spans="1:8" ht="25.5" customHeight="1">
      <c r="A81" s="10" t="s">
        <v>216</v>
      </c>
      <c r="B81" s="3" t="s">
        <v>217</v>
      </c>
      <c r="C81" s="173" t="s">
        <v>70</v>
      </c>
      <c r="D81" s="174" t="s">
        <v>201</v>
      </c>
      <c r="E81" s="171" t="s">
        <v>201</v>
      </c>
      <c r="F81" s="172" t="s">
        <v>74</v>
      </c>
      <c r="G81" s="158"/>
      <c r="H81" s="11"/>
    </row>
    <row r="82" spans="1:8" ht="25.5" customHeight="1">
      <c r="A82" s="10" t="s">
        <v>218</v>
      </c>
      <c r="B82" s="3" t="s">
        <v>219</v>
      </c>
      <c r="C82" s="173" t="s">
        <v>70</v>
      </c>
      <c r="D82" s="174" t="s">
        <v>201</v>
      </c>
      <c r="E82" s="171" t="s">
        <v>201</v>
      </c>
      <c r="F82" s="172" t="s">
        <v>74</v>
      </c>
      <c r="G82" s="158"/>
      <c r="H82" s="11"/>
    </row>
    <row r="83" spans="1:8" ht="25.5" customHeight="1">
      <c r="A83" s="10" t="s">
        <v>220</v>
      </c>
      <c r="B83" s="3" t="s">
        <v>221</v>
      </c>
      <c r="C83" s="173" t="s">
        <v>70</v>
      </c>
      <c r="D83" s="174" t="s">
        <v>201</v>
      </c>
      <c r="E83" s="171" t="s">
        <v>201</v>
      </c>
      <c r="F83" s="172" t="s">
        <v>74</v>
      </c>
      <c r="G83" s="158"/>
      <c r="H83" s="11"/>
    </row>
    <row r="84" spans="1:8" ht="25.5" customHeight="1">
      <c r="A84" s="10" t="s">
        <v>222</v>
      </c>
      <c r="B84" s="3" t="s">
        <v>223</v>
      </c>
      <c r="C84" s="173" t="s">
        <v>70</v>
      </c>
      <c r="D84" s="174" t="s">
        <v>201</v>
      </c>
      <c r="E84" s="171" t="s">
        <v>201</v>
      </c>
      <c r="F84" s="172" t="s">
        <v>74</v>
      </c>
      <c r="G84" s="158"/>
      <c r="H84" s="11"/>
    </row>
    <row r="85" spans="1:8" ht="25.5" customHeight="1">
      <c r="A85" s="10" t="s">
        <v>224</v>
      </c>
      <c r="B85" s="3" t="s">
        <v>225</v>
      </c>
      <c r="C85" s="173" t="s">
        <v>70</v>
      </c>
      <c r="D85" s="174" t="s">
        <v>201</v>
      </c>
      <c r="E85" s="171" t="s">
        <v>201</v>
      </c>
      <c r="F85" s="172" t="s">
        <v>74</v>
      </c>
      <c r="G85" s="158"/>
      <c r="H85" s="11"/>
    </row>
    <row r="86" spans="1:8" ht="25.5" customHeight="1">
      <c r="A86" s="49" t="s">
        <v>3</v>
      </c>
      <c r="B86" s="225" t="s">
        <v>226</v>
      </c>
      <c r="C86" s="225"/>
      <c r="D86" s="225"/>
      <c r="E86" s="49" t="s">
        <v>5</v>
      </c>
      <c r="F86" s="50">
        <v>146048</v>
      </c>
      <c r="G86" s="225" t="s">
        <v>1</v>
      </c>
      <c r="H86" s="208" t="s">
        <v>227</v>
      </c>
    </row>
    <row r="87" spans="1:8" ht="25.5" customHeight="1">
      <c r="A87" s="49" t="s">
        <v>6</v>
      </c>
      <c r="B87" s="225" t="s">
        <v>228</v>
      </c>
      <c r="C87" s="225"/>
      <c r="D87" s="225"/>
      <c r="E87" s="226" t="s">
        <v>70</v>
      </c>
      <c r="F87" s="228"/>
      <c r="G87" s="225"/>
      <c r="H87" s="208"/>
    </row>
    <row r="88" spans="1:8" ht="25.5" customHeight="1">
      <c r="A88" s="254" t="s">
        <v>9</v>
      </c>
      <c r="B88" s="254" t="s">
        <v>10</v>
      </c>
      <c r="C88" s="255" t="s">
        <v>11</v>
      </c>
      <c r="D88" s="256"/>
      <c r="E88" s="259" t="s">
        <v>12</v>
      </c>
      <c r="F88" s="260"/>
      <c r="G88" s="225"/>
      <c r="H88" s="208"/>
    </row>
    <row r="89" spans="1:8" ht="25.5" customHeight="1">
      <c r="A89" s="254"/>
      <c r="B89" s="254"/>
      <c r="C89" s="257"/>
      <c r="D89" s="258"/>
      <c r="E89" s="261"/>
      <c r="F89" s="262"/>
      <c r="G89" s="225"/>
      <c r="H89" s="208"/>
    </row>
    <row r="90" spans="1:8" ht="25.5" customHeight="1">
      <c r="A90" s="61" t="s">
        <v>229</v>
      </c>
      <c r="B90" s="62" t="s">
        <v>230</v>
      </c>
      <c r="C90" s="173" t="s">
        <v>70</v>
      </c>
      <c r="D90" s="174" t="s">
        <v>231</v>
      </c>
      <c r="E90" s="171" t="s">
        <v>232</v>
      </c>
      <c r="F90" s="172"/>
      <c r="G90" s="168">
        <f>COUNTA(A90:A115)</f>
        <v>26</v>
      </c>
      <c r="H90" s="11"/>
    </row>
    <row r="91" spans="1:8" ht="25.5" customHeight="1">
      <c r="A91" s="61" t="s">
        <v>182</v>
      </c>
      <c r="B91" s="62" t="s">
        <v>233</v>
      </c>
      <c r="C91" s="173" t="s">
        <v>70</v>
      </c>
      <c r="D91" s="174" t="s">
        <v>231</v>
      </c>
      <c r="E91" s="171" t="s">
        <v>38</v>
      </c>
      <c r="F91" s="172"/>
      <c r="G91" s="168"/>
      <c r="H91" s="11"/>
    </row>
    <row r="92" spans="1:8" ht="25.5" customHeight="1">
      <c r="A92" s="61" t="s">
        <v>234</v>
      </c>
      <c r="B92" s="62" t="s">
        <v>235</v>
      </c>
      <c r="C92" s="173" t="s">
        <v>70</v>
      </c>
      <c r="D92" s="174" t="s">
        <v>201</v>
      </c>
      <c r="E92" s="171" t="s">
        <v>35</v>
      </c>
      <c r="F92" s="172" t="s">
        <v>74</v>
      </c>
      <c r="G92" s="168"/>
      <c r="H92" s="11"/>
    </row>
    <row r="93" spans="1:8" ht="25.5" customHeight="1">
      <c r="A93" s="61" t="s">
        <v>143</v>
      </c>
      <c r="B93" s="62" t="s">
        <v>144</v>
      </c>
      <c r="C93" s="173" t="s">
        <v>70</v>
      </c>
      <c r="D93" s="174" t="s">
        <v>201</v>
      </c>
      <c r="E93" s="171" t="s">
        <v>35</v>
      </c>
      <c r="F93" s="172" t="s">
        <v>74</v>
      </c>
      <c r="G93" s="168"/>
      <c r="H93" s="11"/>
    </row>
    <row r="94" spans="1:8" ht="25.5" customHeight="1">
      <c r="A94" s="61" t="s">
        <v>145</v>
      </c>
      <c r="B94" s="62" t="s">
        <v>236</v>
      </c>
      <c r="C94" s="173" t="s">
        <v>70</v>
      </c>
      <c r="D94" s="174" t="s">
        <v>201</v>
      </c>
      <c r="E94" s="171" t="s">
        <v>35</v>
      </c>
      <c r="F94" s="172" t="s">
        <v>74</v>
      </c>
      <c r="G94" s="168"/>
      <c r="H94" s="11"/>
    </row>
    <row r="95" spans="1:8" ht="25.5" customHeight="1">
      <c r="A95" s="61" t="s">
        <v>147</v>
      </c>
      <c r="B95" s="62" t="s">
        <v>237</v>
      </c>
      <c r="C95" s="173" t="s">
        <v>70</v>
      </c>
      <c r="D95" s="174" t="s">
        <v>201</v>
      </c>
      <c r="E95" s="171" t="s">
        <v>35</v>
      </c>
      <c r="F95" s="172" t="s">
        <v>74</v>
      </c>
      <c r="G95" s="168"/>
      <c r="H95" s="11"/>
    </row>
    <row r="96" spans="1:8" ht="25.5" customHeight="1">
      <c r="A96" s="61" t="s">
        <v>149</v>
      </c>
      <c r="B96" s="62" t="s">
        <v>150</v>
      </c>
      <c r="C96" s="173" t="s">
        <v>70</v>
      </c>
      <c r="D96" s="174" t="s">
        <v>201</v>
      </c>
      <c r="E96" s="171" t="s">
        <v>166</v>
      </c>
      <c r="F96" s="172"/>
      <c r="G96" s="168"/>
      <c r="H96" s="11"/>
    </row>
    <row r="97" spans="1:8" ht="25.5" customHeight="1">
      <c r="A97" s="61" t="s">
        <v>151</v>
      </c>
      <c r="B97" s="62" t="s">
        <v>152</v>
      </c>
      <c r="C97" s="173" t="s">
        <v>70</v>
      </c>
      <c r="D97" s="174" t="s">
        <v>201</v>
      </c>
      <c r="E97" s="171" t="s">
        <v>35</v>
      </c>
      <c r="F97" s="172" t="s">
        <v>74</v>
      </c>
      <c r="G97" s="168"/>
      <c r="H97" s="11"/>
    </row>
    <row r="98" spans="1:8" ht="25.5" customHeight="1">
      <c r="A98" s="61" t="s">
        <v>153</v>
      </c>
      <c r="B98" s="62" t="s">
        <v>154</v>
      </c>
      <c r="C98" s="173" t="s">
        <v>70</v>
      </c>
      <c r="D98" s="174" t="s">
        <v>201</v>
      </c>
      <c r="E98" s="171" t="s">
        <v>35</v>
      </c>
      <c r="F98" s="172" t="s">
        <v>74</v>
      </c>
      <c r="G98" s="168"/>
      <c r="H98" s="11"/>
    </row>
    <row r="99" spans="1:8" ht="25.5" customHeight="1">
      <c r="A99" s="61" t="s">
        <v>155</v>
      </c>
      <c r="B99" s="62" t="s">
        <v>156</v>
      </c>
      <c r="C99" s="173" t="s">
        <v>70</v>
      </c>
      <c r="D99" s="174" t="s">
        <v>201</v>
      </c>
      <c r="E99" s="171" t="s">
        <v>35</v>
      </c>
      <c r="F99" s="172" t="s">
        <v>74</v>
      </c>
      <c r="G99" s="168"/>
      <c r="H99" s="11"/>
    </row>
    <row r="100" spans="1:8" ht="25.5" customHeight="1">
      <c r="A100" s="61" t="s">
        <v>157</v>
      </c>
      <c r="B100" s="62" t="s">
        <v>158</v>
      </c>
      <c r="C100" s="173" t="s">
        <v>70</v>
      </c>
      <c r="D100" s="174" t="s">
        <v>201</v>
      </c>
      <c r="E100" s="171" t="s">
        <v>159</v>
      </c>
      <c r="F100" s="172"/>
      <c r="G100" s="168"/>
      <c r="H100" s="11"/>
    </row>
    <row r="101" spans="1:8" ht="25.5" customHeight="1">
      <c r="A101" s="61" t="s">
        <v>238</v>
      </c>
      <c r="B101" s="62" t="s">
        <v>239</v>
      </c>
      <c r="C101" s="173" t="s">
        <v>70</v>
      </c>
      <c r="D101" s="174" t="s">
        <v>201</v>
      </c>
      <c r="E101" s="171" t="s">
        <v>240</v>
      </c>
      <c r="F101" s="172"/>
      <c r="G101" s="168"/>
      <c r="H101" s="11"/>
    </row>
    <row r="102" spans="1:8" ht="25.5" customHeight="1">
      <c r="A102" s="61" t="s">
        <v>184</v>
      </c>
      <c r="B102" s="62" t="s">
        <v>185</v>
      </c>
      <c r="C102" s="173" t="s">
        <v>70</v>
      </c>
      <c r="D102" s="174" t="s">
        <v>201</v>
      </c>
      <c r="E102" s="171" t="s">
        <v>38</v>
      </c>
      <c r="F102" s="172"/>
      <c r="G102" s="168"/>
      <c r="H102" s="11"/>
    </row>
    <row r="103" spans="1:8" ht="25.5" customHeight="1">
      <c r="A103" s="61" t="s">
        <v>186</v>
      </c>
      <c r="B103" s="62" t="s">
        <v>187</v>
      </c>
      <c r="C103" s="173" t="s">
        <v>70</v>
      </c>
      <c r="D103" s="174" t="s">
        <v>201</v>
      </c>
      <c r="E103" s="171" t="s">
        <v>188</v>
      </c>
      <c r="F103" s="172"/>
      <c r="G103" s="168"/>
      <c r="H103" s="11"/>
    </row>
    <row r="104" spans="1:8" ht="25.5" customHeight="1">
      <c r="A104" s="61" t="s">
        <v>241</v>
      </c>
      <c r="B104" s="62" t="s">
        <v>242</v>
      </c>
      <c r="C104" s="173" t="s">
        <v>70</v>
      </c>
      <c r="D104" s="174" t="s">
        <v>201</v>
      </c>
      <c r="E104" s="171" t="s">
        <v>240</v>
      </c>
      <c r="F104" s="172"/>
      <c r="G104" s="168"/>
      <c r="H104" s="11"/>
    </row>
    <row r="105" spans="1:8" ht="25.5" customHeight="1">
      <c r="A105" s="61" t="s">
        <v>243</v>
      </c>
      <c r="B105" s="62" t="s">
        <v>244</v>
      </c>
      <c r="C105" s="173" t="s">
        <v>70</v>
      </c>
      <c r="D105" s="174" t="s">
        <v>201</v>
      </c>
      <c r="E105" s="171" t="s">
        <v>35</v>
      </c>
      <c r="F105" s="172" t="s">
        <v>74</v>
      </c>
      <c r="G105" s="168"/>
      <c r="H105" s="11"/>
    </row>
    <row r="106" spans="1:8" ht="25.5" customHeight="1">
      <c r="A106" s="61" t="s">
        <v>245</v>
      </c>
      <c r="B106" s="62" t="s">
        <v>246</v>
      </c>
      <c r="C106" s="173" t="s">
        <v>70</v>
      </c>
      <c r="D106" s="174" t="s">
        <v>201</v>
      </c>
      <c r="E106" s="171" t="s">
        <v>35</v>
      </c>
      <c r="F106" s="172" t="s">
        <v>74</v>
      </c>
      <c r="G106" s="168"/>
      <c r="H106" s="11"/>
    </row>
    <row r="107" spans="1:8" ht="25.5" customHeight="1">
      <c r="A107" s="61" t="s">
        <v>247</v>
      </c>
      <c r="B107" s="62" t="s">
        <v>248</v>
      </c>
      <c r="C107" s="173" t="s">
        <v>70</v>
      </c>
      <c r="D107" s="174" t="s">
        <v>201</v>
      </c>
      <c r="E107" s="171" t="s">
        <v>240</v>
      </c>
      <c r="F107" s="172"/>
      <c r="G107" s="168"/>
      <c r="H107" s="11"/>
    </row>
    <row r="108" spans="1:8" ht="25.5" customHeight="1">
      <c r="A108" s="61" t="s">
        <v>190</v>
      </c>
      <c r="B108" s="62" t="s">
        <v>191</v>
      </c>
      <c r="C108" s="173" t="s">
        <v>70</v>
      </c>
      <c r="D108" s="174" t="s">
        <v>201</v>
      </c>
      <c r="E108" s="171" t="s">
        <v>38</v>
      </c>
      <c r="F108" s="172"/>
      <c r="G108" s="168"/>
      <c r="H108" s="11"/>
    </row>
    <row r="109" spans="1:8" ht="25.5" customHeight="1">
      <c r="A109" s="61" t="s">
        <v>249</v>
      </c>
      <c r="B109" s="62" t="s">
        <v>168</v>
      </c>
      <c r="C109" s="173" t="s">
        <v>70</v>
      </c>
      <c r="D109" s="174" t="s">
        <v>201</v>
      </c>
      <c r="E109" s="171" t="s">
        <v>35</v>
      </c>
      <c r="F109" s="172" t="s">
        <v>74</v>
      </c>
      <c r="G109" s="168"/>
      <c r="H109" s="11"/>
    </row>
    <row r="110" spans="1:8" ht="25.5" customHeight="1">
      <c r="A110" s="61" t="s">
        <v>250</v>
      </c>
      <c r="B110" s="62" t="s">
        <v>251</v>
      </c>
      <c r="C110" s="173" t="s">
        <v>70</v>
      </c>
      <c r="D110" s="174" t="s">
        <v>201</v>
      </c>
      <c r="E110" s="171" t="s">
        <v>252</v>
      </c>
      <c r="F110" s="172"/>
      <c r="G110" s="168"/>
      <c r="H110" s="11"/>
    </row>
    <row r="111" spans="1:8" ht="25.5" customHeight="1">
      <c r="A111" s="61" t="s">
        <v>253</v>
      </c>
      <c r="B111" s="62" t="s">
        <v>254</v>
      </c>
      <c r="C111" s="173" t="s">
        <v>70</v>
      </c>
      <c r="D111" s="174" t="s">
        <v>201</v>
      </c>
      <c r="E111" s="171" t="s">
        <v>240</v>
      </c>
      <c r="F111" s="172"/>
      <c r="G111" s="168"/>
      <c r="H111" s="11"/>
    </row>
    <row r="112" spans="1:8" ht="25.5" customHeight="1">
      <c r="A112" s="61" t="s">
        <v>173</v>
      </c>
      <c r="B112" s="62" t="s">
        <v>255</v>
      </c>
      <c r="C112" s="173" t="s">
        <v>70</v>
      </c>
      <c r="D112" s="174" t="s">
        <v>201</v>
      </c>
      <c r="E112" s="171" t="s">
        <v>240</v>
      </c>
      <c r="F112" s="172"/>
      <c r="G112" s="168"/>
      <c r="H112" s="11"/>
    </row>
    <row r="113" spans="1:8" ht="25.5" customHeight="1">
      <c r="A113" s="61" t="s">
        <v>256</v>
      </c>
      <c r="B113" s="62" t="s">
        <v>257</v>
      </c>
      <c r="C113" s="173" t="s">
        <v>70</v>
      </c>
      <c r="D113" s="174" t="s">
        <v>201</v>
      </c>
      <c r="E113" s="171" t="s">
        <v>240</v>
      </c>
      <c r="F113" s="172"/>
      <c r="G113" s="168"/>
      <c r="H113" s="11"/>
    </row>
    <row r="114" spans="1:8" ht="25.5" customHeight="1">
      <c r="A114" s="61" t="s">
        <v>194</v>
      </c>
      <c r="B114" s="62" t="s">
        <v>195</v>
      </c>
      <c r="C114" s="173" t="s">
        <v>70</v>
      </c>
      <c r="D114" s="174" t="s">
        <v>201</v>
      </c>
      <c r="E114" s="171" t="s">
        <v>38</v>
      </c>
      <c r="F114" s="172"/>
      <c r="G114" s="168"/>
      <c r="H114" s="11"/>
    </row>
    <row r="115" spans="1:8" ht="25.5" customHeight="1">
      <c r="A115" s="61" t="s">
        <v>175</v>
      </c>
      <c r="B115" s="62" t="s">
        <v>258</v>
      </c>
      <c r="C115" s="173" t="s">
        <v>70</v>
      </c>
      <c r="D115" s="174" t="s">
        <v>201</v>
      </c>
      <c r="E115" s="171" t="s">
        <v>240</v>
      </c>
      <c r="F115" s="172"/>
      <c r="G115" s="265"/>
      <c r="H115" s="11"/>
    </row>
    <row r="116" spans="1:8" ht="25.5" customHeight="1">
      <c r="A116" s="239" t="s">
        <v>259</v>
      </c>
      <c r="B116" s="239"/>
      <c r="C116" s="239"/>
      <c r="D116" s="239"/>
      <c r="E116" s="239"/>
      <c r="F116" s="239"/>
      <c r="G116" s="18">
        <f>G90+G73+G63+G42+G21+G6</f>
        <v>90</v>
      </c>
      <c r="H116" s="19"/>
    </row>
  </sheetData>
  <mergeCells count="242">
    <mergeCell ref="G17:G20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H17:H20"/>
    <mergeCell ref="B18:D18"/>
    <mergeCell ref="E18:F18"/>
    <mergeCell ref="C13:D13"/>
    <mergeCell ref="E13:F13"/>
    <mergeCell ref="C14:D14"/>
    <mergeCell ref="E14:F14"/>
    <mergeCell ref="C15:D15"/>
    <mergeCell ref="E15:F15"/>
    <mergeCell ref="G6:G16"/>
    <mergeCell ref="C10:D10"/>
    <mergeCell ref="E10:F10"/>
    <mergeCell ref="C11:D11"/>
    <mergeCell ref="E11:F11"/>
    <mergeCell ref="C12:D12"/>
    <mergeCell ref="E12:F12"/>
    <mergeCell ref="C6:D6"/>
    <mergeCell ref="E6:F6"/>
    <mergeCell ref="C7:D7"/>
    <mergeCell ref="E7:F7"/>
    <mergeCell ref="C8:D8"/>
    <mergeCell ref="E8:F8"/>
    <mergeCell ref="C9:D9"/>
    <mergeCell ref="E9:F9"/>
    <mergeCell ref="A19:A20"/>
    <mergeCell ref="B19:B20"/>
    <mergeCell ref="C19:D20"/>
    <mergeCell ref="E19:F20"/>
    <mergeCell ref="C21:D21"/>
    <mergeCell ref="E21:F21"/>
    <mergeCell ref="C16:D16"/>
    <mergeCell ref="E16:F16"/>
    <mergeCell ref="B17:D17"/>
    <mergeCell ref="E26:F26"/>
    <mergeCell ref="C27:D27"/>
    <mergeCell ref="E27:F27"/>
    <mergeCell ref="C28:D28"/>
    <mergeCell ref="E28:F28"/>
    <mergeCell ref="C29:D29"/>
    <mergeCell ref="E29:F29"/>
    <mergeCell ref="G21:G37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H38:H41"/>
    <mergeCell ref="B39:D39"/>
    <mergeCell ref="E39:F39"/>
    <mergeCell ref="A40:A41"/>
    <mergeCell ref="B40:B41"/>
    <mergeCell ref="C40:D41"/>
    <mergeCell ref="E40:F41"/>
    <mergeCell ref="C36:D36"/>
    <mergeCell ref="E36:F36"/>
    <mergeCell ref="C37:D37"/>
    <mergeCell ref="E37:F37"/>
    <mergeCell ref="B38:D38"/>
    <mergeCell ref="G38:G41"/>
    <mergeCell ref="C42:D42"/>
    <mergeCell ref="E42:F42"/>
    <mergeCell ref="G42:G58"/>
    <mergeCell ref="C43:D43"/>
    <mergeCell ref="E43:F43"/>
    <mergeCell ref="C44:D44"/>
    <mergeCell ref="E44:F44"/>
    <mergeCell ref="C45:D45"/>
    <mergeCell ref="E45:F45"/>
    <mergeCell ref="C46:D46"/>
    <mergeCell ref="C50:D50"/>
    <mergeCell ref="E50:F50"/>
    <mergeCell ref="C51:D51"/>
    <mergeCell ref="E51:F51"/>
    <mergeCell ref="C52:D52"/>
    <mergeCell ref="E52:F52"/>
    <mergeCell ref="E46:F46"/>
    <mergeCell ref="C47:D47"/>
    <mergeCell ref="E47:F47"/>
    <mergeCell ref="C48:D48"/>
    <mergeCell ref="E48:F48"/>
    <mergeCell ref="C49:D49"/>
    <mergeCell ref="E49:F49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H59:H62"/>
    <mergeCell ref="B60:D60"/>
    <mergeCell ref="E60:F60"/>
    <mergeCell ref="A61:A62"/>
    <mergeCell ref="B61:B62"/>
    <mergeCell ref="C61:D62"/>
    <mergeCell ref="E61:F62"/>
    <mergeCell ref="B59:D59"/>
    <mergeCell ref="G59:G62"/>
    <mergeCell ref="G69:G72"/>
    <mergeCell ref="H69:H72"/>
    <mergeCell ref="B70:D70"/>
    <mergeCell ref="E70:F70"/>
    <mergeCell ref="C63:D63"/>
    <mergeCell ref="E63:F63"/>
    <mergeCell ref="G63:G68"/>
    <mergeCell ref="C64:D64"/>
    <mergeCell ref="E64:F64"/>
    <mergeCell ref="C65:D65"/>
    <mergeCell ref="E65:F65"/>
    <mergeCell ref="C66:D66"/>
    <mergeCell ref="E66:F66"/>
    <mergeCell ref="C67:D67"/>
    <mergeCell ref="A71:A72"/>
    <mergeCell ref="B71:B72"/>
    <mergeCell ref="C71:D72"/>
    <mergeCell ref="E71:F72"/>
    <mergeCell ref="C73:D73"/>
    <mergeCell ref="E73:F73"/>
    <mergeCell ref="E67:F67"/>
    <mergeCell ref="C68:D68"/>
    <mergeCell ref="E68:F68"/>
    <mergeCell ref="B69:D69"/>
    <mergeCell ref="C80:D80"/>
    <mergeCell ref="E80:F80"/>
    <mergeCell ref="C81:D81"/>
    <mergeCell ref="E81:F81"/>
    <mergeCell ref="C82:D82"/>
    <mergeCell ref="E82:F82"/>
    <mergeCell ref="G73:G85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C74:D74"/>
    <mergeCell ref="E74:F74"/>
    <mergeCell ref="E79:F79"/>
    <mergeCell ref="C107:D107"/>
    <mergeCell ref="A88:A89"/>
    <mergeCell ref="B88:B89"/>
    <mergeCell ref="C88:D89"/>
    <mergeCell ref="E88:F89"/>
    <mergeCell ref="C83:D83"/>
    <mergeCell ref="E83:F83"/>
    <mergeCell ref="C84:D84"/>
    <mergeCell ref="E84:F84"/>
    <mergeCell ref="C85:D85"/>
    <mergeCell ref="E85:F85"/>
    <mergeCell ref="B86:D86"/>
    <mergeCell ref="C111:D111"/>
    <mergeCell ref="E111:F111"/>
    <mergeCell ref="C110:D110"/>
    <mergeCell ref="E110:F110"/>
    <mergeCell ref="H86:H89"/>
    <mergeCell ref="B87:D87"/>
    <mergeCell ref="E87:F87"/>
    <mergeCell ref="G86:G89"/>
    <mergeCell ref="C98:D98"/>
    <mergeCell ref="E98:F98"/>
    <mergeCell ref="C99:D99"/>
    <mergeCell ref="E99:F99"/>
    <mergeCell ref="C105:D105"/>
    <mergeCell ref="E105:F105"/>
    <mergeCell ref="C100:D100"/>
    <mergeCell ref="E100:F100"/>
    <mergeCell ref="G90:G115"/>
    <mergeCell ref="C92:D92"/>
    <mergeCell ref="E92:F92"/>
    <mergeCell ref="C93:D93"/>
    <mergeCell ref="E93:F93"/>
    <mergeCell ref="C94:D94"/>
    <mergeCell ref="C102:D102"/>
    <mergeCell ref="E104:F104"/>
    <mergeCell ref="A116:F116"/>
    <mergeCell ref="C113:D113"/>
    <mergeCell ref="E113:F113"/>
    <mergeCell ref="C114:D114"/>
    <mergeCell ref="E114:F114"/>
    <mergeCell ref="C115:D115"/>
    <mergeCell ref="E115:F115"/>
    <mergeCell ref="C112:D112"/>
    <mergeCell ref="E112:F112"/>
    <mergeCell ref="E94:F94"/>
    <mergeCell ref="C95:D95"/>
    <mergeCell ref="C90:D90"/>
    <mergeCell ref="E90:F90"/>
    <mergeCell ref="C91:D91"/>
    <mergeCell ref="E91:F91"/>
    <mergeCell ref="C106:D106"/>
    <mergeCell ref="E106:F106"/>
    <mergeCell ref="C109:D109"/>
    <mergeCell ref="C103:D103"/>
    <mergeCell ref="E101:F101"/>
    <mergeCell ref="E102:F102"/>
    <mergeCell ref="E103:F103"/>
    <mergeCell ref="C104:D104"/>
    <mergeCell ref="E95:F95"/>
    <mergeCell ref="C97:D97"/>
    <mergeCell ref="E97:F97"/>
    <mergeCell ref="C96:D96"/>
    <mergeCell ref="E96:F96"/>
    <mergeCell ref="C101:D101"/>
    <mergeCell ref="C108:D108"/>
    <mergeCell ref="E109:F109"/>
    <mergeCell ref="E107:F107"/>
    <mergeCell ref="E108:F10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B576-7645-4F78-A299-B0040F2A25FF}">
  <dimension ref="A1:AMG347"/>
  <sheetViews>
    <sheetView workbookViewId="0">
      <selection activeCell="G109" sqref="G109:G112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9" width="23" style="6" customWidth="1"/>
    <col min="10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4"/>
      <c r="H1" s="11"/>
    </row>
    <row r="2" spans="1:8" ht="25.5" customHeight="1">
      <c r="A2" s="4" t="s">
        <v>3</v>
      </c>
      <c r="B2" s="135" t="s">
        <v>260</v>
      </c>
      <c r="C2" s="135"/>
      <c r="D2" s="135"/>
      <c r="E2" s="4" t="s">
        <v>5</v>
      </c>
      <c r="F2" s="12">
        <v>84986</v>
      </c>
      <c r="G2" s="135" t="s">
        <v>1</v>
      </c>
      <c r="H2" s="136" t="s">
        <v>261</v>
      </c>
    </row>
    <row r="3" spans="1:8" ht="25.5" customHeight="1">
      <c r="A3" s="4" t="s">
        <v>6</v>
      </c>
      <c r="B3" s="135" t="s">
        <v>262</v>
      </c>
      <c r="C3" s="135"/>
      <c r="D3" s="135"/>
      <c r="E3" s="155" t="s">
        <v>263</v>
      </c>
      <c r="F3" s="156"/>
      <c r="G3" s="135"/>
      <c r="H3" s="136"/>
    </row>
    <row r="4" spans="1:8" ht="25.5" customHeight="1">
      <c r="A4" s="137" t="s">
        <v>9</v>
      </c>
      <c r="B4" s="137" t="s">
        <v>10</v>
      </c>
      <c r="C4" s="159" t="s">
        <v>11</v>
      </c>
      <c r="D4" s="160"/>
      <c r="E4" s="163" t="s">
        <v>12</v>
      </c>
      <c r="F4" s="164"/>
      <c r="G4" s="135"/>
      <c r="H4" s="136"/>
    </row>
    <row r="5" spans="1:8" ht="25.5" customHeight="1">
      <c r="A5" s="137"/>
      <c r="B5" s="137"/>
      <c r="C5" s="161"/>
      <c r="D5" s="162"/>
      <c r="E5" s="165"/>
      <c r="F5" s="166"/>
      <c r="G5" s="135"/>
      <c r="H5" s="136"/>
    </row>
    <row r="6" spans="1:8" ht="25.5" customHeight="1">
      <c r="A6" s="20" t="s">
        <v>264</v>
      </c>
      <c r="B6" s="21" t="s">
        <v>265</v>
      </c>
      <c r="C6" s="173" t="s">
        <v>266</v>
      </c>
      <c r="D6" s="174" t="s">
        <v>267</v>
      </c>
      <c r="E6" s="171" t="s">
        <v>267</v>
      </c>
      <c r="F6" s="172" t="s">
        <v>74</v>
      </c>
      <c r="G6" s="158">
        <f>COUNTA(A6:A22)</f>
        <v>17</v>
      </c>
    </row>
    <row r="7" spans="1:8" ht="25.5" customHeight="1">
      <c r="A7" s="20" t="s">
        <v>268</v>
      </c>
      <c r="B7" s="21" t="s">
        <v>269</v>
      </c>
      <c r="C7" s="173" t="s">
        <v>266</v>
      </c>
      <c r="D7" s="174" t="s">
        <v>267</v>
      </c>
      <c r="E7" s="171" t="s">
        <v>267</v>
      </c>
      <c r="F7" s="172" t="s">
        <v>74</v>
      </c>
      <c r="G7" s="158"/>
    </row>
    <row r="8" spans="1:8" ht="25.5" customHeight="1">
      <c r="A8" s="10" t="s">
        <v>270</v>
      </c>
      <c r="B8" s="21" t="s">
        <v>271</v>
      </c>
      <c r="C8" s="173" t="s">
        <v>266</v>
      </c>
      <c r="D8" s="174" t="s">
        <v>267</v>
      </c>
      <c r="E8" s="171" t="s">
        <v>267</v>
      </c>
      <c r="F8" s="172" t="s">
        <v>74</v>
      </c>
      <c r="G8" s="158"/>
    </row>
    <row r="9" spans="1:8" ht="25.5" customHeight="1">
      <c r="A9" s="10" t="s">
        <v>272</v>
      </c>
      <c r="B9" s="22" t="s">
        <v>273</v>
      </c>
      <c r="C9" s="173" t="s">
        <v>274</v>
      </c>
      <c r="D9" s="174" t="s">
        <v>267</v>
      </c>
      <c r="E9" s="171" t="s">
        <v>267</v>
      </c>
      <c r="F9" s="172" t="s">
        <v>74</v>
      </c>
      <c r="G9" s="158"/>
    </row>
    <row r="10" spans="1:8" ht="25.5" customHeight="1">
      <c r="A10" s="20" t="s">
        <v>275</v>
      </c>
      <c r="B10" s="22" t="s">
        <v>276</v>
      </c>
      <c r="C10" s="173" t="s">
        <v>263</v>
      </c>
      <c r="D10" s="174" t="s">
        <v>267</v>
      </c>
      <c r="E10" s="171" t="s">
        <v>267</v>
      </c>
      <c r="F10" s="172" t="s">
        <v>74</v>
      </c>
      <c r="G10" s="158"/>
    </row>
    <row r="11" spans="1:8" ht="25.5" customHeight="1">
      <c r="A11" s="20" t="s">
        <v>277</v>
      </c>
      <c r="B11" s="22" t="s">
        <v>278</v>
      </c>
      <c r="C11" s="173" t="s">
        <v>263</v>
      </c>
      <c r="D11" s="174" t="s">
        <v>267</v>
      </c>
      <c r="E11" s="171" t="s">
        <v>267</v>
      </c>
      <c r="F11" s="172" t="s">
        <v>74</v>
      </c>
      <c r="G11" s="158"/>
    </row>
    <row r="12" spans="1:8" ht="25.5" customHeight="1">
      <c r="A12" s="10" t="s">
        <v>279</v>
      </c>
      <c r="B12" s="22" t="s">
        <v>280</v>
      </c>
      <c r="C12" s="173" t="s">
        <v>266</v>
      </c>
      <c r="D12" s="174" t="s">
        <v>267</v>
      </c>
      <c r="E12" s="171" t="s">
        <v>267</v>
      </c>
      <c r="F12" s="172" t="s">
        <v>74</v>
      </c>
      <c r="G12" s="158"/>
    </row>
    <row r="13" spans="1:8" ht="25.5" customHeight="1">
      <c r="A13" s="10" t="s">
        <v>281</v>
      </c>
      <c r="B13" s="22" t="s">
        <v>282</v>
      </c>
      <c r="C13" s="173" t="s">
        <v>274</v>
      </c>
      <c r="D13" s="174" t="s">
        <v>267</v>
      </c>
      <c r="E13" s="171" t="s">
        <v>267</v>
      </c>
      <c r="F13" s="172" t="s">
        <v>74</v>
      </c>
      <c r="G13" s="158"/>
    </row>
    <row r="14" spans="1:8" ht="25.5" customHeight="1">
      <c r="A14" s="10" t="s">
        <v>283</v>
      </c>
      <c r="B14" s="22" t="s">
        <v>284</v>
      </c>
      <c r="C14" s="173" t="s">
        <v>274</v>
      </c>
      <c r="D14" s="174" t="s">
        <v>267</v>
      </c>
      <c r="E14" s="171" t="s">
        <v>267</v>
      </c>
      <c r="F14" s="172" t="s">
        <v>74</v>
      </c>
      <c r="G14" s="158"/>
    </row>
    <row r="15" spans="1:8" ht="25.5" customHeight="1">
      <c r="A15" s="10" t="s">
        <v>285</v>
      </c>
      <c r="B15" s="22" t="s">
        <v>286</v>
      </c>
      <c r="C15" s="173" t="s">
        <v>266</v>
      </c>
      <c r="D15" s="174" t="s">
        <v>267</v>
      </c>
      <c r="E15" s="171" t="s">
        <v>267</v>
      </c>
      <c r="F15" s="172" t="s">
        <v>74</v>
      </c>
      <c r="G15" s="158"/>
    </row>
    <row r="16" spans="1:8" ht="25.5" customHeight="1">
      <c r="A16" s="10" t="s">
        <v>287</v>
      </c>
      <c r="B16" s="22" t="s">
        <v>288</v>
      </c>
      <c r="C16" s="173" t="s">
        <v>274</v>
      </c>
      <c r="D16" s="174" t="s">
        <v>267</v>
      </c>
      <c r="E16" s="171" t="s">
        <v>267</v>
      </c>
      <c r="F16" s="172" t="s">
        <v>74</v>
      </c>
      <c r="G16" s="158"/>
    </row>
    <row r="17" spans="1:8" ht="25.5" customHeight="1">
      <c r="A17" s="10" t="s">
        <v>289</v>
      </c>
      <c r="B17" s="22" t="s">
        <v>290</v>
      </c>
      <c r="C17" s="173" t="s">
        <v>274</v>
      </c>
      <c r="D17" s="174" t="s">
        <v>267</v>
      </c>
      <c r="E17" s="171" t="s">
        <v>267</v>
      </c>
      <c r="F17" s="172" t="s">
        <v>74</v>
      </c>
      <c r="G17" s="158"/>
    </row>
    <row r="18" spans="1:8" ht="25.5" customHeight="1">
      <c r="A18" s="10" t="s">
        <v>291</v>
      </c>
      <c r="B18" s="22" t="s">
        <v>292</v>
      </c>
      <c r="C18" s="173" t="s">
        <v>274</v>
      </c>
      <c r="D18" s="174" t="s">
        <v>267</v>
      </c>
      <c r="E18" s="171" t="s">
        <v>267</v>
      </c>
      <c r="F18" s="172" t="s">
        <v>74</v>
      </c>
      <c r="G18" s="158"/>
    </row>
    <row r="19" spans="1:8" ht="25.5" customHeight="1">
      <c r="A19" s="10" t="s">
        <v>293</v>
      </c>
      <c r="B19" s="22" t="s">
        <v>294</v>
      </c>
      <c r="C19" s="173" t="s">
        <v>266</v>
      </c>
      <c r="D19" s="174" t="s">
        <v>267</v>
      </c>
      <c r="E19" s="171" t="s">
        <v>267</v>
      </c>
      <c r="F19" s="172" t="s">
        <v>74</v>
      </c>
      <c r="G19" s="158"/>
    </row>
    <row r="20" spans="1:8" ht="25.5" customHeight="1">
      <c r="A20" s="10" t="s">
        <v>295</v>
      </c>
      <c r="B20" s="22" t="s">
        <v>296</v>
      </c>
      <c r="C20" s="173" t="s">
        <v>274</v>
      </c>
      <c r="D20" s="174" t="s">
        <v>267</v>
      </c>
      <c r="E20" s="171" t="s">
        <v>267</v>
      </c>
      <c r="F20" s="172" t="s">
        <v>74</v>
      </c>
      <c r="G20" s="158"/>
    </row>
    <row r="21" spans="1:8" ht="25.5" customHeight="1">
      <c r="A21" s="10" t="s">
        <v>297</v>
      </c>
      <c r="B21" s="22" t="s">
        <v>298</v>
      </c>
      <c r="C21" s="173" t="s">
        <v>266</v>
      </c>
      <c r="D21" s="174" t="s">
        <v>267</v>
      </c>
      <c r="E21" s="171" t="s">
        <v>267</v>
      </c>
      <c r="F21" s="172" t="s">
        <v>74</v>
      </c>
      <c r="G21" s="158"/>
    </row>
    <row r="22" spans="1:8" ht="25.5" customHeight="1">
      <c r="A22" s="10" t="s">
        <v>299</v>
      </c>
      <c r="B22" s="3" t="s">
        <v>300</v>
      </c>
      <c r="C22" s="173" t="s">
        <v>274</v>
      </c>
      <c r="D22" s="174" t="s">
        <v>267</v>
      </c>
      <c r="E22" s="171" t="s">
        <v>267</v>
      </c>
      <c r="F22" s="172" t="s">
        <v>74</v>
      </c>
      <c r="G22" s="158"/>
    </row>
    <row r="23" spans="1:8" ht="25.5" customHeight="1">
      <c r="A23" s="4" t="s">
        <v>3</v>
      </c>
      <c r="B23" s="135" t="s">
        <v>301</v>
      </c>
      <c r="C23" s="135"/>
      <c r="D23" s="135"/>
      <c r="E23" s="4" t="s">
        <v>5</v>
      </c>
      <c r="F23" s="12">
        <v>97591</v>
      </c>
      <c r="G23" s="214" t="s">
        <v>1</v>
      </c>
      <c r="H23" s="266" t="s">
        <v>302</v>
      </c>
    </row>
    <row r="24" spans="1:8" ht="25.5" customHeight="1">
      <c r="A24" s="4" t="s">
        <v>6</v>
      </c>
      <c r="B24" s="135" t="s">
        <v>303</v>
      </c>
      <c r="C24" s="135"/>
      <c r="D24" s="135"/>
      <c r="E24" s="155" t="s">
        <v>263</v>
      </c>
      <c r="F24" s="156"/>
      <c r="G24" s="135"/>
      <c r="H24" s="266"/>
    </row>
    <row r="25" spans="1:8" ht="25.5" customHeight="1">
      <c r="A25" s="137" t="s">
        <v>9</v>
      </c>
      <c r="B25" s="137" t="s">
        <v>10</v>
      </c>
      <c r="C25" s="159" t="s">
        <v>11</v>
      </c>
      <c r="D25" s="160"/>
      <c r="E25" s="163" t="s">
        <v>12</v>
      </c>
      <c r="F25" s="164"/>
      <c r="G25" s="135"/>
      <c r="H25" s="266"/>
    </row>
    <row r="26" spans="1:8" ht="25.5" customHeight="1">
      <c r="A26" s="137"/>
      <c r="B26" s="137"/>
      <c r="C26" s="161"/>
      <c r="D26" s="162"/>
      <c r="E26" s="165"/>
      <c r="F26" s="166"/>
      <c r="G26" s="135"/>
      <c r="H26" s="266"/>
    </row>
    <row r="27" spans="1:8" ht="25.5" customHeight="1">
      <c r="A27" s="10" t="s">
        <v>304</v>
      </c>
      <c r="B27" s="3" t="s">
        <v>305</v>
      </c>
      <c r="C27" s="173" t="s">
        <v>306</v>
      </c>
      <c r="D27" s="174" t="s">
        <v>307</v>
      </c>
      <c r="E27" s="171" t="s">
        <v>307</v>
      </c>
      <c r="F27" s="172" t="s">
        <v>74</v>
      </c>
      <c r="G27" s="267">
        <f>COUNTA(A27:A34)</f>
        <v>8</v>
      </c>
      <c r="H27" s="51"/>
    </row>
    <row r="28" spans="1:8" ht="25.5" customHeight="1">
      <c r="A28" s="10" t="s">
        <v>308</v>
      </c>
      <c r="B28" s="3" t="s">
        <v>309</v>
      </c>
      <c r="C28" s="173" t="s">
        <v>306</v>
      </c>
      <c r="D28" s="174" t="s">
        <v>307</v>
      </c>
      <c r="E28" s="171" t="s">
        <v>307</v>
      </c>
      <c r="F28" s="172" t="s">
        <v>74</v>
      </c>
      <c r="G28" s="267"/>
      <c r="H28" s="51"/>
    </row>
    <row r="29" spans="1:8" ht="25.5" customHeight="1">
      <c r="A29" s="10" t="s">
        <v>310</v>
      </c>
      <c r="B29" s="3" t="s">
        <v>311</v>
      </c>
      <c r="C29" s="173" t="s">
        <v>306</v>
      </c>
      <c r="D29" s="174" t="s">
        <v>307</v>
      </c>
      <c r="E29" s="171" t="s">
        <v>307</v>
      </c>
      <c r="F29" s="172" t="s">
        <v>74</v>
      </c>
      <c r="G29" s="267"/>
      <c r="H29" s="51"/>
    </row>
    <row r="30" spans="1:8" ht="25.5" customHeight="1">
      <c r="A30" s="10" t="s">
        <v>312</v>
      </c>
      <c r="B30" s="3" t="s">
        <v>313</v>
      </c>
      <c r="C30" s="173" t="s">
        <v>306</v>
      </c>
      <c r="D30" s="174" t="s">
        <v>314</v>
      </c>
      <c r="E30" s="171" t="s">
        <v>314</v>
      </c>
      <c r="F30" s="172" t="s">
        <v>74</v>
      </c>
      <c r="G30" s="267"/>
      <c r="H30" s="51"/>
    </row>
    <row r="31" spans="1:8" ht="25.5" customHeight="1">
      <c r="A31" s="10" t="s">
        <v>315</v>
      </c>
      <c r="B31" s="3" t="s">
        <v>316</v>
      </c>
      <c r="C31" s="173" t="s">
        <v>306</v>
      </c>
      <c r="D31" s="174" t="s">
        <v>314</v>
      </c>
      <c r="E31" s="171" t="s">
        <v>314</v>
      </c>
      <c r="F31" s="172" t="s">
        <v>74</v>
      </c>
      <c r="G31" s="267"/>
      <c r="H31" s="51"/>
    </row>
    <row r="32" spans="1:8" ht="25.5" customHeight="1">
      <c r="A32" s="10" t="s">
        <v>317</v>
      </c>
      <c r="B32" s="3" t="s">
        <v>318</v>
      </c>
      <c r="C32" s="173" t="s">
        <v>306</v>
      </c>
      <c r="D32" s="174" t="s">
        <v>314</v>
      </c>
      <c r="E32" s="171" t="s">
        <v>314</v>
      </c>
      <c r="F32" s="172" t="s">
        <v>74</v>
      </c>
      <c r="G32" s="267"/>
      <c r="H32" s="51"/>
    </row>
    <row r="33" spans="1:8" ht="25.5" customHeight="1">
      <c r="A33" s="10" t="s">
        <v>319</v>
      </c>
      <c r="B33" s="3" t="s">
        <v>320</v>
      </c>
      <c r="C33" s="173" t="s">
        <v>306</v>
      </c>
      <c r="D33" s="174" t="s">
        <v>307</v>
      </c>
      <c r="E33" s="171" t="s">
        <v>307</v>
      </c>
      <c r="F33" s="172" t="s">
        <v>74</v>
      </c>
      <c r="G33" s="267"/>
      <c r="H33" s="52"/>
    </row>
    <row r="34" spans="1:8" ht="25.5" customHeight="1">
      <c r="A34" s="10" t="s">
        <v>321</v>
      </c>
      <c r="B34" s="3" t="s">
        <v>322</v>
      </c>
      <c r="C34" s="173" t="s">
        <v>306</v>
      </c>
      <c r="D34" s="174" t="s">
        <v>314</v>
      </c>
      <c r="E34" s="171" t="s">
        <v>314</v>
      </c>
      <c r="F34" s="172" t="s">
        <v>74</v>
      </c>
      <c r="G34" s="267"/>
    </row>
    <row r="35" spans="1:8" ht="25.5" customHeight="1">
      <c r="A35" s="4" t="s">
        <v>3</v>
      </c>
      <c r="B35" s="135" t="s">
        <v>323</v>
      </c>
      <c r="C35" s="135"/>
      <c r="D35" s="135"/>
      <c r="E35" s="4" t="s">
        <v>5</v>
      </c>
      <c r="F35" s="12">
        <v>69050</v>
      </c>
      <c r="G35" s="214" t="s">
        <v>1</v>
      </c>
      <c r="H35" s="136" t="s">
        <v>324</v>
      </c>
    </row>
    <row r="36" spans="1:8" ht="25.5" customHeight="1">
      <c r="A36" s="4" t="s">
        <v>6</v>
      </c>
      <c r="B36" s="135" t="s">
        <v>325</v>
      </c>
      <c r="C36" s="135"/>
      <c r="D36" s="135"/>
      <c r="E36" s="155" t="s">
        <v>263</v>
      </c>
      <c r="F36" s="156"/>
      <c r="G36" s="135"/>
      <c r="H36" s="136"/>
    </row>
    <row r="37" spans="1:8" ht="25.5" customHeight="1">
      <c r="A37" s="137" t="s">
        <v>9</v>
      </c>
      <c r="B37" s="137" t="s">
        <v>10</v>
      </c>
      <c r="C37" s="159" t="s">
        <v>11</v>
      </c>
      <c r="D37" s="160"/>
      <c r="E37" s="163" t="s">
        <v>12</v>
      </c>
      <c r="F37" s="164"/>
      <c r="G37" s="135"/>
      <c r="H37" s="136"/>
    </row>
    <row r="38" spans="1:8" ht="25.5" customHeight="1">
      <c r="A38" s="137"/>
      <c r="B38" s="137"/>
      <c r="C38" s="161"/>
      <c r="D38" s="162"/>
      <c r="E38" s="165"/>
      <c r="F38" s="166"/>
      <c r="G38" s="135"/>
      <c r="H38" s="136"/>
    </row>
    <row r="39" spans="1:8" ht="25.5" customHeight="1">
      <c r="A39" s="13" t="s">
        <v>326</v>
      </c>
      <c r="B39" s="3" t="s">
        <v>327</v>
      </c>
      <c r="C39" s="173" t="s">
        <v>274</v>
      </c>
      <c r="D39" s="174" t="s">
        <v>328</v>
      </c>
      <c r="E39" s="171" t="s">
        <v>328</v>
      </c>
      <c r="F39" s="172" t="s">
        <v>74</v>
      </c>
      <c r="G39" s="158">
        <f>COUNTA(A39:A45)</f>
        <v>7</v>
      </c>
    </row>
    <row r="40" spans="1:8" ht="25.5" customHeight="1">
      <c r="A40" s="13" t="s">
        <v>329</v>
      </c>
      <c r="B40" s="3" t="s">
        <v>330</v>
      </c>
      <c r="C40" s="173" t="s">
        <v>274</v>
      </c>
      <c r="D40" s="174" t="s">
        <v>328</v>
      </c>
      <c r="E40" s="171" t="s">
        <v>328</v>
      </c>
      <c r="F40" s="172" t="s">
        <v>74</v>
      </c>
      <c r="G40" s="158"/>
    </row>
    <row r="41" spans="1:8" ht="25.5" customHeight="1">
      <c r="A41" s="13" t="s">
        <v>331</v>
      </c>
      <c r="B41" s="3" t="s">
        <v>332</v>
      </c>
      <c r="C41" s="173" t="s">
        <v>274</v>
      </c>
      <c r="D41" s="174" t="s">
        <v>328</v>
      </c>
      <c r="E41" s="171" t="s">
        <v>328</v>
      </c>
      <c r="F41" s="172" t="s">
        <v>74</v>
      </c>
      <c r="G41" s="158"/>
    </row>
    <row r="42" spans="1:8" ht="25.5" customHeight="1">
      <c r="A42" s="13" t="s">
        <v>333</v>
      </c>
      <c r="B42" s="3" t="s">
        <v>334</v>
      </c>
      <c r="C42" s="173" t="s">
        <v>274</v>
      </c>
      <c r="D42" s="174" t="s">
        <v>328</v>
      </c>
      <c r="E42" s="171" t="s">
        <v>328</v>
      </c>
      <c r="F42" s="172" t="s">
        <v>74</v>
      </c>
      <c r="G42" s="158"/>
    </row>
    <row r="43" spans="1:8" ht="25.5" customHeight="1">
      <c r="A43" s="13" t="s">
        <v>335</v>
      </c>
      <c r="B43" s="3" t="s">
        <v>336</v>
      </c>
      <c r="C43" s="173" t="s">
        <v>274</v>
      </c>
      <c r="D43" s="174" t="s">
        <v>328</v>
      </c>
      <c r="E43" s="171" t="s">
        <v>328</v>
      </c>
      <c r="F43" s="172" t="s">
        <v>74</v>
      </c>
      <c r="G43" s="158"/>
    </row>
    <row r="44" spans="1:8" ht="25.5" customHeight="1">
      <c r="A44" s="13" t="s">
        <v>337</v>
      </c>
      <c r="B44" s="3" t="s">
        <v>338</v>
      </c>
      <c r="C44" s="173" t="s">
        <v>274</v>
      </c>
      <c r="D44" s="174" t="s">
        <v>328</v>
      </c>
      <c r="E44" s="171" t="s">
        <v>328</v>
      </c>
      <c r="F44" s="172" t="s">
        <v>74</v>
      </c>
      <c r="G44" s="158"/>
    </row>
    <row r="45" spans="1:8" ht="25.5" customHeight="1">
      <c r="A45" s="13" t="s">
        <v>339</v>
      </c>
      <c r="B45" s="3" t="s">
        <v>340</v>
      </c>
      <c r="C45" s="173" t="s">
        <v>274</v>
      </c>
      <c r="D45" s="174" t="s">
        <v>341</v>
      </c>
      <c r="E45" s="171" t="s">
        <v>341</v>
      </c>
      <c r="F45" s="172" t="s">
        <v>74</v>
      </c>
      <c r="G45" s="158"/>
    </row>
    <row r="46" spans="1:8" ht="25.5" customHeight="1">
      <c r="A46" s="4" t="s">
        <v>3</v>
      </c>
      <c r="B46" s="135" t="s">
        <v>260</v>
      </c>
      <c r="C46" s="135"/>
      <c r="D46" s="135"/>
      <c r="E46" s="4" t="s">
        <v>68</v>
      </c>
      <c r="F46" s="12">
        <v>85849</v>
      </c>
      <c r="G46" s="135" t="s">
        <v>1</v>
      </c>
      <c r="H46" s="136" t="s">
        <v>342</v>
      </c>
    </row>
    <row r="47" spans="1:8" ht="25.5" customHeight="1">
      <c r="A47" s="4" t="s">
        <v>6</v>
      </c>
      <c r="B47" s="135" t="s">
        <v>343</v>
      </c>
      <c r="C47" s="135"/>
      <c r="D47" s="135"/>
      <c r="E47" s="155" t="s">
        <v>263</v>
      </c>
      <c r="F47" s="156"/>
      <c r="G47" s="135"/>
      <c r="H47" s="136"/>
    </row>
    <row r="48" spans="1:8" ht="25.5" customHeight="1">
      <c r="A48" s="137" t="s">
        <v>9</v>
      </c>
      <c r="B48" s="137" t="s">
        <v>10</v>
      </c>
      <c r="C48" s="159" t="s">
        <v>11</v>
      </c>
      <c r="D48" s="160"/>
      <c r="E48" s="163" t="s">
        <v>12</v>
      </c>
      <c r="F48" s="164"/>
      <c r="G48" s="135"/>
      <c r="H48" s="136"/>
    </row>
    <row r="49" spans="1:8" ht="25.5" customHeight="1">
      <c r="A49" s="137"/>
      <c r="B49" s="137"/>
      <c r="C49" s="161"/>
      <c r="D49" s="162"/>
      <c r="E49" s="165"/>
      <c r="F49" s="166"/>
      <c r="G49" s="135"/>
      <c r="H49" s="136"/>
    </row>
    <row r="50" spans="1:8" ht="25.5" customHeight="1">
      <c r="A50" s="23" t="s">
        <v>344</v>
      </c>
      <c r="B50" s="3" t="s">
        <v>345</v>
      </c>
      <c r="C50" s="173" t="s">
        <v>263</v>
      </c>
      <c r="D50" s="174" t="s">
        <v>106</v>
      </c>
      <c r="E50" s="171" t="s">
        <v>106</v>
      </c>
      <c r="F50" s="172" t="s">
        <v>74</v>
      </c>
      <c r="G50" s="157">
        <f>COUNTA(A50:A108)</f>
        <v>59</v>
      </c>
    </row>
    <row r="51" spans="1:8" ht="25.5" customHeight="1">
      <c r="A51" s="23" t="s">
        <v>346</v>
      </c>
      <c r="B51" s="3" t="s">
        <v>347</v>
      </c>
      <c r="C51" s="173" t="s">
        <v>263</v>
      </c>
      <c r="D51" s="174" t="s">
        <v>106</v>
      </c>
      <c r="E51" s="171" t="s">
        <v>106</v>
      </c>
      <c r="F51" s="172" t="s">
        <v>74</v>
      </c>
      <c r="G51" s="157"/>
    </row>
    <row r="52" spans="1:8" ht="25.5" customHeight="1">
      <c r="A52" s="23" t="s">
        <v>348</v>
      </c>
      <c r="B52" s="3" t="s">
        <v>349</v>
      </c>
      <c r="C52" s="173" t="s">
        <v>263</v>
      </c>
      <c r="D52" s="174" t="s">
        <v>106</v>
      </c>
      <c r="E52" s="171" t="s">
        <v>106</v>
      </c>
      <c r="F52" s="172" t="s">
        <v>74</v>
      </c>
      <c r="G52" s="157"/>
    </row>
    <row r="53" spans="1:8" ht="25.5" customHeight="1">
      <c r="A53" s="23" t="s">
        <v>350</v>
      </c>
      <c r="B53" s="3" t="s">
        <v>351</v>
      </c>
      <c r="C53" s="173" t="s">
        <v>263</v>
      </c>
      <c r="D53" s="174" t="s">
        <v>106</v>
      </c>
      <c r="E53" s="171" t="s">
        <v>106</v>
      </c>
      <c r="F53" s="172" t="s">
        <v>74</v>
      </c>
      <c r="G53" s="157"/>
      <c r="H53" s="19"/>
    </row>
    <row r="54" spans="1:8" ht="25.5" customHeight="1">
      <c r="A54" s="23" t="s">
        <v>352</v>
      </c>
      <c r="B54" s="3" t="s">
        <v>353</v>
      </c>
      <c r="C54" s="173" t="s">
        <v>263</v>
      </c>
      <c r="D54" s="174" t="s">
        <v>106</v>
      </c>
      <c r="E54" s="171" t="s">
        <v>106</v>
      </c>
      <c r="F54" s="172" t="s">
        <v>74</v>
      </c>
      <c r="G54" s="157"/>
    </row>
    <row r="55" spans="1:8" ht="25.5" customHeight="1">
      <c r="A55" s="23" t="s">
        <v>354</v>
      </c>
      <c r="B55" s="3" t="s">
        <v>355</v>
      </c>
      <c r="C55" s="173" t="s">
        <v>263</v>
      </c>
      <c r="D55" s="174" t="s">
        <v>106</v>
      </c>
      <c r="E55" s="171" t="s">
        <v>106</v>
      </c>
      <c r="F55" s="172" t="s">
        <v>74</v>
      </c>
      <c r="G55" s="157"/>
    </row>
    <row r="56" spans="1:8" ht="25.5" customHeight="1">
      <c r="A56" s="23" t="s">
        <v>356</v>
      </c>
      <c r="B56" s="3" t="s">
        <v>357</v>
      </c>
      <c r="C56" s="173" t="s">
        <v>263</v>
      </c>
      <c r="D56" s="174" t="s">
        <v>159</v>
      </c>
      <c r="E56" s="171" t="s">
        <v>159</v>
      </c>
      <c r="F56" s="172" t="s">
        <v>74</v>
      </c>
      <c r="G56" s="157"/>
    </row>
    <row r="57" spans="1:8" ht="25.5" customHeight="1">
      <c r="A57" s="23" t="s">
        <v>358</v>
      </c>
      <c r="B57" s="3" t="s">
        <v>359</v>
      </c>
      <c r="C57" s="173" t="s">
        <v>263</v>
      </c>
      <c r="D57" s="174" t="s">
        <v>106</v>
      </c>
      <c r="E57" s="171" t="s">
        <v>106</v>
      </c>
      <c r="F57" s="172" t="s">
        <v>74</v>
      </c>
      <c r="G57" s="157"/>
    </row>
    <row r="58" spans="1:8" ht="25.5" customHeight="1">
      <c r="A58" s="23" t="s">
        <v>360</v>
      </c>
      <c r="B58" s="3" t="s">
        <v>361</v>
      </c>
      <c r="C58" s="173" t="s">
        <v>263</v>
      </c>
      <c r="D58" s="174" t="s">
        <v>106</v>
      </c>
      <c r="E58" s="171" t="s">
        <v>106</v>
      </c>
      <c r="F58" s="172" t="s">
        <v>74</v>
      </c>
      <c r="G58" s="157"/>
    </row>
    <row r="59" spans="1:8" ht="25.5" customHeight="1">
      <c r="A59" s="23" t="s">
        <v>362</v>
      </c>
      <c r="B59" s="3" t="s">
        <v>363</v>
      </c>
      <c r="C59" s="173" t="s">
        <v>263</v>
      </c>
      <c r="D59" s="174" t="s">
        <v>106</v>
      </c>
      <c r="E59" s="171" t="s">
        <v>106</v>
      </c>
      <c r="F59" s="172" t="s">
        <v>74</v>
      </c>
      <c r="G59" s="157"/>
    </row>
    <row r="60" spans="1:8" ht="25.5" customHeight="1">
      <c r="A60" s="23" t="s">
        <v>364</v>
      </c>
      <c r="B60" s="3" t="s">
        <v>365</v>
      </c>
      <c r="C60" s="173" t="s">
        <v>263</v>
      </c>
      <c r="D60" s="174" t="s">
        <v>106</v>
      </c>
      <c r="E60" s="171" t="s">
        <v>106</v>
      </c>
      <c r="F60" s="172" t="s">
        <v>74</v>
      </c>
      <c r="G60" s="157"/>
    </row>
    <row r="61" spans="1:8" ht="25.5" customHeight="1">
      <c r="A61" s="23" t="s">
        <v>366</v>
      </c>
      <c r="B61" s="3" t="s">
        <v>367</v>
      </c>
      <c r="C61" s="173" t="s">
        <v>263</v>
      </c>
      <c r="D61" s="174" t="s">
        <v>106</v>
      </c>
      <c r="E61" s="171" t="s">
        <v>106</v>
      </c>
      <c r="F61" s="172" t="s">
        <v>74</v>
      </c>
      <c r="G61" s="157"/>
    </row>
    <row r="62" spans="1:8" ht="25.5" customHeight="1">
      <c r="A62" s="23" t="s">
        <v>368</v>
      </c>
      <c r="B62" s="3" t="s">
        <v>369</v>
      </c>
      <c r="C62" s="173" t="s">
        <v>263</v>
      </c>
      <c r="D62" s="174" t="s">
        <v>106</v>
      </c>
      <c r="E62" s="171" t="s">
        <v>106</v>
      </c>
      <c r="F62" s="172" t="s">
        <v>74</v>
      </c>
      <c r="G62" s="157"/>
    </row>
    <row r="63" spans="1:8" ht="25.5" customHeight="1">
      <c r="A63" s="23" t="s">
        <v>370</v>
      </c>
      <c r="B63" s="3" t="s">
        <v>371</v>
      </c>
      <c r="C63" s="173" t="s">
        <v>263</v>
      </c>
      <c r="D63" s="174" t="s">
        <v>106</v>
      </c>
      <c r="E63" s="171" t="s">
        <v>106</v>
      </c>
      <c r="F63" s="172" t="s">
        <v>74</v>
      </c>
      <c r="G63" s="157"/>
    </row>
    <row r="64" spans="1:8" ht="25.5" customHeight="1">
      <c r="A64" s="23" t="s">
        <v>372</v>
      </c>
      <c r="B64" s="3" t="s">
        <v>373</v>
      </c>
      <c r="C64" s="173" t="s">
        <v>263</v>
      </c>
      <c r="D64" s="174" t="s">
        <v>106</v>
      </c>
      <c r="E64" s="171" t="s">
        <v>106</v>
      </c>
      <c r="F64" s="172" t="s">
        <v>74</v>
      </c>
      <c r="G64" s="157"/>
    </row>
    <row r="65" spans="1:7" ht="25.5" customHeight="1">
      <c r="A65" s="23" t="s">
        <v>374</v>
      </c>
      <c r="B65" s="3" t="s">
        <v>375</v>
      </c>
      <c r="C65" s="173" t="s">
        <v>263</v>
      </c>
      <c r="D65" s="174" t="s">
        <v>106</v>
      </c>
      <c r="E65" s="171" t="s">
        <v>106</v>
      </c>
      <c r="F65" s="172" t="s">
        <v>74</v>
      </c>
      <c r="G65" s="157"/>
    </row>
    <row r="66" spans="1:7" ht="25.5" customHeight="1">
      <c r="A66" s="23" t="s">
        <v>376</v>
      </c>
      <c r="B66" s="3" t="s">
        <v>377</v>
      </c>
      <c r="C66" s="173" t="s">
        <v>263</v>
      </c>
      <c r="D66" s="174" t="s">
        <v>106</v>
      </c>
      <c r="E66" s="171" t="s">
        <v>106</v>
      </c>
      <c r="F66" s="172" t="s">
        <v>74</v>
      </c>
      <c r="G66" s="157"/>
    </row>
    <row r="67" spans="1:7" ht="25.5" customHeight="1">
      <c r="A67" s="23" t="s">
        <v>378</v>
      </c>
      <c r="B67" s="3" t="s">
        <v>379</v>
      </c>
      <c r="C67" s="173" t="s">
        <v>263</v>
      </c>
      <c r="D67" s="174" t="s">
        <v>106</v>
      </c>
      <c r="E67" s="171" t="s">
        <v>106</v>
      </c>
      <c r="F67" s="172" t="s">
        <v>74</v>
      </c>
      <c r="G67" s="157"/>
    </row>
    <row r="68" spans="1:7" ht="25.5" customHeight="1">
      <c r="A68" s="23" t="s">
        <v>380</v>
      </c>
      <c r="B68" s="3" t="s">
        <v>381</v>
      </c>
      <c r="C68" s="173" t="s">
        <v>263</v>
      </c>
      <c r="D68" s="174" t="s">
        <v>106</v>
      </c>
      <c r="E68" s="171" t="s">
        <v>106</v>
      </c>
      <c r="F68" s="172" t="s">
        <v>74</v>
      </c>
      <c r="G68" s="157"/>
    </row>
    <row r="69" spans="1:7" ht="25.5" customHeight="1">
      <c r="A69" s="23" t="s">
        <v>382</v>
      </c>
      <c r="B69" s="3" t="s">
        <v>383</v>
      </c>
      <c r="C69" s="173" t="s">
        <v>263</v>
      </c>
      <c r="D69" s="174" t="s">
        <v>106</v>
      </c>
      <c r="E69" s="171" t="s">
        <v>106</v>
      </c>
      <c r="F69" s="172" t="s">
        <v>74</v>
      </c>
      <c r="G69" s="157"/>
    </row>
    <row r="70" spans="1:7" ht="25.5" customHeight="1">
      <c r="A70" s="23" t="s">
        <v>384</v>
      </c>
      <c r="B70" s="3" t="s">
        <v>385</v>
      </c>
      <c r="C70" s="173" t="s">
        <v>263</v>
      </c>
      <c r="D70" s="174" t="s">
        <v>106</v>
      </c>
      <c r="E70" s="171" t="s">
        <v>106</v>
      </c>
      <c r="F70" s="172" t="s">
        <v>74</v>
      </c>
      <c r="G70" s="157"/>
    </row>
    <row r="71" spans="1:7" ht="25.5" customHeight="1">
      <c r="A71" s="23" t="s">
        <v>386</v>
      </c>
      <c r="B71" s="3" t="s">
        <v>387</v>
      </c>
      <c r="C71" s="173" t="s">
        <v>263</v>
      </c>
      <c r="D71" s="174" t="s">
        <v>106</v>
      </c>
      <c r="E71" s="171" t="s">
        <v>106</v>
      </c>
      <c r="F71" s="172" t="s">
        <v>74</v>
      </c>
      <c r="G71" s="157"/>
    </row>
    <row r="72" spans="1:7" ht="25.5" customHeight="1">
      <c r="A72" s="23" t="s">
        <v>388</v>
      </c>
      <c r="B72" s="3" t="s">
        <v>389</v>
      </c>
      <c r="C72" s="173" t="s">
        <v>263</v>
      </c>
      <c r="D72" s="174" t="s">
        <v>106</v>
      </c>
      <c r="E72" s="171" t="s">
        <v>106</v>
      </c>
      <c r="F72" s="172" t="s">
        <v>74</v>
      </c>
      <c r="G72" s="157"/>
    </row>
    <row r="73" spans="1:7" ht="25.5" customHeight="1">
      <c r="A73" s="23" t="s">
        <v>390</v>
      </c>
      <c r="B73" s="3" t="s">
        <v>391</v>
      </c>
      <c r="C73" s="173" t="s">
        <v>263</v>
      </c>
      <c r="D73" s="174" t="s">
        <v>106</v>
      </c>
      <c r="E73" s="171" t="s">
        <v>106</v>
      </c>
      <c r="F73" s="172" t="s">
        <v>74</v>
      </c>
      <c r="G73" s="157"/>
    </row>
    <row r="74" spans="1:7" ht="25.5" customHeight="1">
      <c r="A74" s="23" t="s">
        <v>392</v>
      </c>
      <c r="B74" s="3" t="s">
        <v>393</v>
      </c>
      <c r="C74" s="173" t="s">
        <v>263</v>
      </c>
      <c r="D74" s="174" t="s">
        <v>106</v>
      </c>
      <c r="E74" s="171" t="s">
        <v>106</v>
      </c>
      <c r="F74" s="172" t="s">
        <v>74</v>
      </c>
      <c r="G74" s="157"/>
    </row>
    <row r="75" spans="1:7" ht="25.5" customHeight="1">
      <c r="A75" s="23" t="s">
        <v>394</v>
      </c>
      <c r="B75" s="3" t="s">
        <v>395</v>
      </c>
      <c r="C75" s="173" t="s">
        <v>263</v>
      </c>
      <c r="D75" s="174" t="s">
        <v>106</v>
      </c>
      <c r="E75" s="171" t="s">
        <v>106</v>
      </c>
      <c r="F75" s="172" t="s">
        <v>74</v>
      </c>
      <c r="G75" s="157"/>
    </row>
    <row r="76" spans="1:7" ht="25.5" customHeight="1">
      <c r="A76" s="23" t="s">
        <v>396</v>
      </c>
      <c r="B76" s="3" t="s">
        <v>397</v>
      </c>
      <c r="C76" s="173" t="s">
        <v>263</v>
      </c>
      <c r="D76" s="174" t="s">
        <v>106</v>
      </c>
      <c r="E76" s="171" t="s">
        <v>106</v>
      </c>
      <c r="F76" s="172" t="s">
        <v>74</v>
      </c>
      <c r="G76" s="157"/>
    </row>
    <row r="77" spans="1:7" ht="25.5" customHeight="1">
      <c r="A77" s="23" t="s">
        <v>398</v>
      </c>
      <c r="B77" s="3" t="s">
        <v>395</v>
      </c>
      <c r="C77" s="173" t="s">
        <v>263</v>
      </c>
      <c r="D77" s="174" t="s">
        <v>106</v>
      </c>
      <c r="E77" s="171" t="s">
        <v>106</v>
      </c>
      <c r="F77" s="172" t="s">
        <v>74</v>
      </c>
      <c r="G77" s="157"/>
    </row>
    <row r="78" spans="1:7" ht="25.5" customHeight="1">
      <c r="A78" s="23" t="s">
        <v>399</v>
      </c>
      <c r="B78" s="3" t="s">
        <v>400</v>
      </c>
      <c r="C78" s="173" t="s">
        <v>263</v>
      </c>
      <c r="D78" s="174" t="s">
        <v>106</v>
      </c>
      <c r="E78" s="171" t="s">
        <v>106</v>
      </c>
      <c r="F78" s="172" t="s">
        <v>74</v>
      </c>
      <c r="G78" s="157"/>
    </row>
    <row r="79" spans="1:7" ht="25.5" customHeight="1">
      <c r="A79" s="23" t="s">
        <v>401</v>
      </c>
      <c r="B79" s="3" t="s">
        <v>402</v>
      </c>
      <c r="C79" s="173" t="s">
        <v>263</v>
      </c>
      <c r="D79" s="174" t="s">
        <v>106</v>
      </c>
      <c r="E79" s="171" t="s">
        <v>106</v>
      </c>
      <c r="F79" s="172" t="s">
        <v>74</v>
      </c>
      <c r="G79" s="157"/>
    </row>
    <row r="80" spans="1:7" ht="25.5" customHeight="1">
      <c r="A80" s="23" t="s">
        <v>403</v>
      </c>
      <c r="B80" s="3" t="s">
        <v>404</v>
      </c>
      <c r="C80" s="173" t="s">
        <v>263</v>
      </c>
      <c r="D80" s="174" t="s">
        <v>106</v>
      </c>
      <c r="E80" s="171" t="s">
        <v>106</v>
      </c>
      <c r="F80" s="172" t="s">
        <v>74</v>
      </c>
      <c r="G80" s="157"/>
    </row>
    <row r="81" spans="1:7" ht="25.5" customHeight="1">
      <c r="A81" s="23" t="s">
        <v>405</v>
      </c>
      <c r="B81" s="3" t="s">
        <v>406</v>
      </c>
      <c r="C81" s="173" t="s">
        <v>263</v>
      </c>
      <c r="D81" s="174" t="s">
        <v>407</v>
      </c>
      <c r="E81" s="171" t="s">
        <v>407</v>
      </c>
      <c r="F81" s="172" t="s">
        <v>74</v>
      </c>
      <c r="G81" s="157"/>
    </row>
    <row r="82" spans="1:7" ht="25.5" customHeight="1">
      <c r="A82" s="23" t="s">
        <v>408</v>
      </c>
      <c r="B82" s="3" t="s">
        <v>409</v>
      </c>
      <c r="C82" s="173" t="s">
        <v>263</v>
      </c>
      <c r="D82" s="174" t="s">
        <v>106</v>
      </c>
      <c r="E82" s="171" t="s">
        <v>106</v>
      </c>
      <c r="F82" s="172" t="s">
        <v>74</v>
      </c>
      <c r="G82" s="157"/>
    </row>
    <row r="83" spans="1:7" ht="25.5" customHeight="1">
      <c r="A83" s="23" t="s">
        <v>410</v>
      </c>
      <c r="B83" s="3" t="s">
        <v>411</v>
      </c>
      <c r="C83" s="173" t="s">
        <v>263</v>
      </c>
      <c r="D83" s="174" t="s">
        <v>106</v>
      </c>
      <c r="E83" s="171" t="s">
        <v>106</v>
      </c>
      <c r="F83" s="172" t="s">
        <v>74</v>
      </c>
      <c r="G83" s="157"/>
    </row>
    <row r="84" spans="1:7" ht="25.5" customHeight="1">
      <c r="A84" s="23" t="s">
        <v>412</v>
      </c>
      <c r="B84" s="3" t="s">
        <v>413</v>
      </c>
      <c r="C84" s="173" t="s">
        <v>263</v>
      </c>
      <c r="D84" s="174" t="s">
        <v>106</v>
      </c>
      <c r="E84" s="171" t="s">
        <v>106</v>
      </c>
      <c r="F84" s="172" t="s">
        <v>74</v>
      </c>
      <c r="G84" s="157"/>
    </row>
    <row r="85" spans="1:7" ht="25.5" customHeight="1">
      <c r="A85" s="23" t="s">
        <v>414</v>
      </c>
      <c r="B85" s="3" t="s">
        <v>415</v>
      </c>
      <c r="C85" s="173" t="s">
        <v>263</v>
      </c>
      <c r="D85" s="174" t="s">
        <v>106</v>
      </c>
      <c r="E85" s="171" t="s">
        <v>106</v>
      </c>
      <c r="F85" s="172" t="s">
        <v>74</v>
      </c>
      <c r="G85" s="157"/>
    </row>
    <row r="86" spans="1:7" ht="25.5" customHeight="1">
      <c r="A86" s="23" t="s">
        <v>416</v>
      </c>
      <c r="B86" s="3" t="s">
        <v>417</v>
      </c>
      <c r="C86" s="173" t="s">
        <v>263</v>
      </c>
      <c r="D86" s="174" t="s">
        <v>106</v>
      </c>
      <c r="E86" s="171" t="s">
        <v>106</v>
      </c>
      <c r="F86" s="172" t="s">
        <v>74</v>
      </c>
      <c r="G86" s="157"/>
    </row>
    <row r="87" spans="1:7" ht="25.5" customHeight="1">
      <c r="A87" s="23" t="s">
        <v>418</v>
      </c>
      <c r="B87" s="3" t="s">
        <v>419</v>
      </c>
      <c r="C87" s="173" t="s">
        <v>263</v>
      </c>
      <c r="D87" s="174" t="s">
        <v>106</v>
      </c>
      <c r="E87" s="171" t="s">
        <v>106</v>
      </c>
      <c r="F87" s="172" t="s">
        <v>74</v>
      </c>
      <c r="G87" s="157"/>
    </row>
    <row r="88" spans="1:7" ht="25.5" customHeight="1">
      <c r="A88" s="23" t="s">
        <v>420</v>
      </c>
      <c r="B88" s="3" t="s">
        <v>421</v>
      </c>
      <c r="C88" s="173" t="s">
        <v>263</v>
      </c>
      <c r="D88" s="174" t="s">
        <v>106</v>
      </c>
      <c r="E88" s="171" t="s">
        <v>106</v>
      </c>
      <c r="F88" s="172" t="s">
        <v>74</v>
      </c>
      <c r="G88" s="157"/>
    </row>
    <row r="89" spans="1:7" ht="25.5" customHeight="1">
      <c r="A89" s="23" t="s">
        <v>422</v>
      </c>
      <c r="B89" s="3" t="s">
        <v>423</v>
      </c>
      <c r="C89" s="173" t="s">
        <v>263</v>
      </c>
      <c r="D89" s="174" t="s">
        <v>106</v>
      </c>
      <c r="E89" s="171" t="s">
        <v>106</v>
      </c>
      <c r="F89" s="172" t="s">
        <v>74</v>
      </c>
      <c r="G89" s="157"/>
    </row>
    <row r="90" spans="1:7" ht="25.5" customHeight="1">
      <c r="A90" s="23" t="s">
        <v>424</v>
      </c>
      <c r="B90" s="3" t="s">
        <v>425</v>
      </c>
      <c r="C90" s="173" t="s">
        <v>263</v>
      </c>
      <c r="D90" s="174" t="s">
        <v>106</v>
      </c>
      <c r="E90" s="171" t="s">
        <v>106</v>
      </c>
      <c r="F90" s="172" t="s">
        <v>74</v>
      </c>
      <c r="G90" s="157"/>
    </row>
    <row r="91" spans="1:7" ht="25.5" customHeight="1">
      <c r="A91" s="23" t="s">
        <v>426</v>
      </c>
      <c r="B91" s="3" t="s">
        <v>427</v>
      </c>
      <c r="C91" s="173" t="s">
        <v>263</v>
      </c>
      <c r="D91" s="174" t="s">
        <v>106</v>
      </c>
      <c r="E91" s="171" t="s">
        <v>106</v>
      </c>
      <c r="F91" s="172" t="s">
        <v>74</v>
      </c>
      <c r="G91" s="157"/>
    </row>
    <row r="92" spans="1:7" ht="25.5" customHeight="1">
      <c r="A92" s="23" t="s">
        <v>428</v>
      </c>
      <c r="B92" s="3" t="s">
        <v>429</v>
      </c>
      <c r="C92" s="173" t="s">
        <v>263</v>
      </c>
      <c r="D92" s="174" t="s">
        <v>106</v>
      </c>
      <c r="E92" s="171" t="s">
        <v>106</v>
      </c>
      <c r="F92" s="172" t="s">
        <v>74</v>
      </c>
      <c r="G92" s="157"/>
    </row>
    <row r="93" spans="1:7" ht="25.5" customHeight="1">
      <c r="A93" s="23" t="s">
        <v>430</v>
      </c>
      <c r="B93" s="3" t="s">
        <v>431</v>
      </c>
      <c r="C93" s="173" t="s">
        <v>263</v>
      </c>
      <c r="D93" s="174" t="s">
        <v>407</v>
      </c>
      <c r="E93" s="171" t="s">
        <v>407</v>
      </c>
      <c r="F93" s="172" t="s">
        <v>74</v>
      </c>
      <c r="G93" s="157"/>
    </row>
    <row r="94" spans="1:7" ht="25.5" customHeight="1">
      <c r="A94" s="23" t="s">
        <v>432</v>
      </c>
      <c r="B94" s="3" t="s">
        <v>433</v>
      </c>
      <c r="C94" s="173" t="s">
        <v>263</v>
      </c>
      <c r="D94" s="174" t="s">
        <v>106</v>
      </c>
      <c r="E94" s="171" t="s">
        <v>106</v>
      </c>
      <c r="F94" s="172" t="s">
        <v>74</v>
      </c>
      <c r="G94" s="157"/>
    </row>
    <row r="95" spans="1:7" ht="25.5" customHeight="1">
      <c r="A95" s="23" t="s">
        <v>434</v>
      </c>
      <c r="B95" s="3" t="s">
        <v>435</v>
      </c>
      <c r="C95" s="173" t="s">
        <v>263</v>
      </c>
      <c r="D95" s="174" t="s">
        <v>106</v>
      </c>
      <c r="E95" s="171" t="s">
        <v>106</v>
      </c>
      <c r="F95" s="172" t="s">
        <v>74</v>
      </c>
      <c r="G95" s="157"/>
    </row>
    <row r="96" spans="1:7" ht="25.5" customHeight="1">
      <c r="A96" s="23" t="s">
        <v>436</v>
      </c>
      <c r="B96" s="3" t="s">
        <v>437</v>
      </c>
      <c r="C96" s="173" t="s">
        <v>263</v>
      </c>
      <c r="D96" s="174" t="s">
        <v>106</v>
      </c>
      <c r="E96" s="171" t="s">
        <v>106</v>
      </c>
      <c r="F96" s="172" t="s">
        <v>74</v>
      </c>
      <c r="G96" s="157"/>
    </row>
    <row r="97" spans="1:8" ht="25.5" customHeight="1">
      <c r="A97" s="23" t="s">
        <v>438</v>
      </c>
      <c r="B97" s="3" t="s">
        <v>439</v>
      </c>
      <c r="C97" s="173" t="s">
        <v>263</v>
      </c>
      <c r="D97" s="174" t="s">
        <v>106</v>
      </c>
      <c r="E97" s="171" t="s">
        <v>106</v>
      </c>
      <c r="F97" s="172" t="s">
        <v>74</v>
      </c>
      <c r="G97" s="157"/>
    </row>
    <row r="98" spans="1:8" ht="25.5" customHeight="1">
      <c r="A98" s="23" t="s">
        <v>440</v>
      </c>
      <c r="B98" s="3" t="s">
        <v>441</v>
      </c>
      <c r="C98" s="173" t="s">
        <v>263</v>
      </c>
      <c r="D98" s="174" t="s">
        <v>106</v>
      </c>
      <c r="E98" s="171" t="s">
        <v>106</v>
      </c>
      <c r="F98" s="172" t="s">
        <v>74</v>
      </c>
      <c r="G98" s="157"/>
    </row>
    <row r="99" spans="1:8" ht="25.5" customHeight="1">
      <c r="A99" s="23" t="s">
        <v>442</v>
      </c>
      <c r="B99" s="3" t="s">
        <v>443</v>
      </c>
      <c r="C99" s="173" t="s">
        <v>263</v>
      </c>
      <c r="D99" s="174" t="s">
        <v>106</v>
      </c>
      <c r="E99" s="171" t="s">
        <v>106</v>
      </c>
      <c r="F99" s="172" t="s">
        <v>74</v>
      </c>
      <c r="G99" s="157"/>
    </row>
    <row r="100" spans="1:8" ht="25.5" customHeight="1">
      <c r="A100" s="23" t="s">
        <v>444</v>
      </c>
      <c r="B100" s="3" t="s">
        <v>445</v>
      </c>
      <c r="C100" s="173" t="s">
        <v>263</v>
      </c>
      <c r="D100" s="174" t="s">
        <v>106</v>
      </c>
      <c r="E100" s="171" t="s">
        <v>106</v>
      </c>
      <c r="F100" s="172" t="s">
        <v>74</v>
      </c>
      <c r="G100" s="157"/>
    </row>
    <row r="101" spans="1:8" ht="25.5" customHeight="1">
      <c r="A101" s="23" t="s">
        <v>446</v>
      </c>
      <c r="B101" s="3" t="s">
        <v>447</v>
      </c>
      <c r="C101" s="173" t="s">
        <v>263</v>
      </c>
      <c r="D101" s="174" t="s">
        <v>106</v>
      </c>
      <c r="E101" s="171" t="s">
        <v>106</v>
      </c>
      <c r="F101" s="172" t="s">
        <v>74</v>
      </c>
      <c r="G101" s="157"/>
    </row>
    <row r="102" spans="1:8" ht="25.5" customHeight="1">
      <c r="A102" s="23" t="s">
        <v>448</v>
      </c>
      <c r="B102" s="3" t="s">
        <v>449</v>
      </c>
      <c r="C102" s="173" t="s">
        <v>263</v>
      </c>
      <c r="D102" s="174" t="s">
        <v>106</v>
      </c>
      <c r="E102" s="171" t="s">
        <v>106</v>
      </c>
      <c r="F102" s="172" t="s">
        <v>74</v>
      </c>
      <c r="G102" s="157"/>
    </row>
    <row r="103" spans="1:8" ht="25.5" customHeight="1">
      <c r="A103" s="23" t="s">
        <v>450</v>
      </c>
      <c r="B103" s="3" t="s">
        <v>451</v>
      </c>
      <c r="C103" s="173" t="s">
        <v>263</v>
      </c>
      <c r="D103" s="174" t="s">
        <v>106</v>
      </c>
      <c r="E103" s="171" t="s">
        <v>106</v>
      </c>
      <c r="F103" s="172" t="s">
        <v>74</v>
      </c>
      <c r="G103" s="157"/>
    </row>
    <row r="104" spans="1:8" ht="25.5" customHeight="1">
      <c r="A104" s="23" t="s">
        <v>452</v>
      </c>
      <c r="B104" s="3" t="s">
        <v>453</v>
      </c>
      <c r="C104" s="173" t="s">
        <v>263</v>
      </c>
      <c r="D104" s="174" t="s">
        <v>106</v>
      </c>
      <c r="E104" s="171" t="s">
        <v>106</v>
      </c>
      <c r="F104" s="172" t="s">
        <v>74</v>
      </c>
      <c r="G104" s="157"/>
    </row>
    <row r="105" spans="1:8" ht="25.5" customHeight="1">
      <c r="A105" s="23" t="s">
        <v>454</v>
      </c>
      <c r="B105" s="3" t="s">
        <v>455</v>
      </c>
      <c r="C105" s="173" t="s">
        <v>263</v>
      </c>
      <c r="D105" s="174" t="s">
        <v>106</v>
      </c>
      <c r="E105" s="171" t="s">
        <v>106</v>
      </c>
      <c r="F105" s="172" t="s">
        <v>74</v>
      </c>
      <c r="G105" s="157"/>
    </row>
    <row r="106" spans="1:8" ht="25.5" customHeight="1">
      <c r="A106" s="23" t="s">
        <v>456</v>
      </c>
      <c r="B106" s="3" t="s">
        <v>457</v>
      </c>
      <c r="C106" s="173" t="s">
        <v>263</v>
      </c>
      <c r="D106" s="174" t="s">
        <v>106</v>
      </c>
      <c r="E106" s="171" t="s">
        <v>106</v>
      </c>
      <c r="F106" s="172" t="s">
        <v>74</v>
      </c>
      <c r="G106" s="157"/>
    </row>
    <row r="107" spans="1:8" ht="25.5" customHeight="1">
      <c r="A107" s="23" t="s">
        <v>458</v>
      </c>
      <c r="B107" s="3" t="s">
        <v>459</v>
      </c>
      <c r="C107" s="173" t="s">
        <v>263</v>
      </c>
      <c r="D107" s="174" t="s">
        <v>106</v>
      </c>
      <c r="E107" s="171" t="s">
        <v>106</v>
      </c>
      <c r="F107" s="172" t="s">
        <v>74</v>
      </c>
      <c r="G107" s="157"/>
    </row>
    <row r="108" spans="1:8" ht="25.5" customHeight="1">
      <c r="A108" s="23" t="s">
        <v>460</v>
      </c>
      <c r="B108" s="3" t="s">
        <v>461</v>
      </c>
      <c r="C108" s="173" t="s">
        <v>263</v>
      </c>
      <c r="D108" s="174" t="s">
        <v>106</v>
      </c>
      <c r="E108" s="171" t="s">
        <v>106</v>
      </c>
      <c r="F108" s="172" t="s">
        <v>74</v>
      </c>
      <c r="G108" s="157"/>
    </row>
    <row r="109" spans="1:8" ht="25.5" customHeight="1">
      <c r="A109" s="1" t="s">
        <v>3</v>
      </c>
      <c r="B109" s="138" t="s">
        <v>462</v>
      </c>
      <c r="C109" s="138"/>
      <c r="D109" s="138"/>
      <c r="E109" s="1" t="s">
        <v>5</v>
      </c>
      <c r="F109" s="24">
        <v>126199</v>
      </c>
      <c r="G109" s="135" t="s">
        <v>1</v>
      </c>
      <c r="H109" s="268" t="s">
        <v>463</v>
      </c>
    </row>
    <row r="110" spans="1:8" ht="25.5" customHeight="1">
      <c r="A110" s="1" t="s">
        <v>6</v>
      </c>
      <c r="B110" s="138" t="s">
        <v>464</v>
      </c>
      <c r="C110" s="138"/>
      <c r="D110" s="138"/>
      <c r="E110" s="155" t="s">
        <v>263</v>
      </c>
      <c r="F110" s="156"/>
      <c r="G110" s="135"/>
      <c r="H110" s="268"/>
    </row>
    <row r="111" spans="1:8" ht="25.5" customHeight="1">
      <c r="A111" s="139" t="s">
        <v>9</v>
      </c>
      <c r="B111" s="139" t="s">
        <v>10</v>
      </c>
      <c r="C111" s="159" t="s">
        <v>11</v>
      </c>
      <c r="D111" s="160"/>
      <c r="E111" s="163" t="s">
        <v>12</v>
      </c>
      <c r="F111" s="164"/>
      <c r="G111" s="135"/>
      <c r="H111" s="268"/>
    </row>
    <row r="112" spans="1:8" ht="25.5" customHeight="1">
      <c r="A112" s="139"/>
      <c r="B112" s="139"/>
      <c r="C112" s="161"/>
      <c r="D112" s="162"/>
      <c r="E112" s="165"/>
      <c r="F112" s="166"/>
      <c r="G112" s="135"/>
      <c r="H112" s="268"/>
    </row>
    <row r="113" spans="1:1021" ht="25.5" customHeight="1">
      <c r="A113" s="23" t="s">
        <v>465</v>
      </c>
      <c r="B113" s="3" t="s">
        <v>466</v>
      </c>
      <c r="C113" s="173" t="s">
        <v>274</v>
      </c>
      <c r="D113" s="174" t="s">
        <v>467</v>
      </c>
      <c r="E113" s="171" t="s">
        <v>468</v>
      </c>
      <c r="F113" s="172" t="s">
        <v>74</v>
      </c>
      <c r="G113" s="177">
        <f>COUNTA(A113:A206)</f>
        <v>94</v>
      </c>
      <c r="H113" s="26"/>
    </row>
    <row r="114" spans="1:1021" ht="25.5" customHeight="1">
      <c r="A114" s="23" t="s">
        <v>469</v>
      </c>
      <c r="B114" s="3" t="s">
        <v>470</v>
      </c>
      <c r="C114" s="173" t="s">
        <v>274</v>
      </c>
      <c r="D114" s="174" t="s">
        <v>35</v>
      </c>
      <c r="E114" s="171" t="s">
        <v>35</v>
      </c>
      <c r="F114" s="172" t="s">
        <v>74</v>
      </c>
      <c r="G114" s="177"/>
      <c r="H114" s="26"/>
    </row>
    <row r="115" spans="1:1021" ht="25.5" customHeight="1">
      <c r="A115" s="23" t="s">
        <v>471</v>
      </c>
      <c r="B115" s="3" t="s">
        <v>472</v>
      </c>
      <c r="C115" s="173" t="s">
        <v>274</v>
      </c>
      <c r="D115" s="174" t="s">
        <v>35</v>
      </c>
      <c r="E115" s="171" t="s">
        <v>35</v>
      </c>
      <c r="F115" s="172" t="s">
        <v>74</v>
      </c>
      <c r="G115" s="177"/>
      <c r="H115" s="26"/>
    </row>
    <row r="116" spans="1:1021" ht="25.5" customHeight="1">
      <c r="A116" s="23" t="s">
        <v>473</v>
      </c>
      <c r="B116" s="3" t="s">
        <v>474</v>
      </c>
      <c r="C116" s="173" t="s">
        <v>274</v>
      </c>
      <c r="D116" s="174" t="s">
        <v>35</v>
      </c>
      <c r="E116" s="171" t="s">
        <v>35</v>
      </c>
      <c r="F116" s="172" t="s">
        <v>74</v>
      </c>
      <c r="G116" s="177"/>
      <c r="H116" s="26"/>
    </row>
    <row r="117" spans="1:1021" s="72" customFormat="1" ht="25.5" customHeight="1">
      <c r="A117" s="23" t="s">
        <v>475</v>
      </c>
      <c r="B117" s="3" t="s">
        <v>476</v>
      </c>
      <c r="C117" s="173" t="s">
        <v>274</v>
      </c>
      <c r="D117" s="174" t="s">
        <v>35</v>
      </c>
      <c r="E117" s="171" t="s">
        <v>38</v>
      </c>
      <c r="F117" s="172" t="s">
        <v>74</v>
      </c>
      <c r="G117" s="177"/>
      <c r="H117" s="70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  <c r="JC117" s="71"/>
      <c r="JD117" s="71"/>
      <c r="JE117" s="71"/>
      <c r="JF117" s="71"/>
      <c r="JG117" s="71"/>
      <c r="JH117" s="71"/>
      <c r="JI117" s="71"/>
      <c r="JJ117" s="71"/>
      <c r="JK117" s="71"/>
      <c r="JL117" s="71"/>
      <c r="JM117" s="71"/>
      <c r="JN117" s="71"/>
      <c r="JO117" s="71"/>
      <c r="JP117" s="71"/>
      <c r="JQ117" s="71"/>
      <c r="JR117" s="71"/>
      <c r="JS117" s="71"/>
      <c r="JT117" s="71"/>
      <c r="JU117" s="71"/>
      <c r="JV117" s="71"/>
      <c r="JW117" s="71"/>
      <c r="JX117" s="71"/>
      <c r="JY117" s="71"/>
      <c r="JZ117" s="71"/>
      <c r="KA117" s="71"/>
      <c r="KB117" s="71"/>
      <c r="KC117" s="71"/>
      <c r="KD117" s="71"/>
      <c r="KE117" s="71"/>
      <c r="KF117" s="71"/>
      <c r="KG117" s="71"/>
      <c r="KH117" s="71"/>
      <c r="KI117" s="71"/>
      <c r="KJ117" s="71"/>
      <c r="KK117" s="71"/>
      <c r="KL117" s="71"/>
      <c r="KM117" s="71"/>
      <c r="KN117" s="71"/>
      <c r="KO117" s="71"/>
      <c r="KP117" s="71"/>
      <c r="KQ117" s="71"/>
      <c r="KR117" s="71"/>
      <c r="KS117" s="71"/>
      <c r="KT117" s="71"/>
      <c r="KU117" s="71"/>
      <c r="KV117" s="71"/>
      <c r="KW117" s="71"/>
      <c r="KX117" s="71"/>
      <c r="KY117" s="71"/>
      <c r="KZ117" s="71"/>
      <c r="LA117" s="71"/>
      <c r="LB117" s="71"/>
      <c r="LC117" s="71"/>
      <c r="LD117" s="71"/>
      <c r="LE117" s="71"/>
      <c r="LF117" s="71"/>
      <c r="LG117" s="71"/>
      <c r="LH117" s="71"/>
      <c r="LI117" s="71"/>
      <c r="LJ117" s="71"/>
      <c r="LK117" s="71"/>
      <c r="LL117" s="71"/>
      <c r="LM117" s="71"/>
      <c r="LN117" s="71"/>
      <c r="LO117" s="71"/>
      <c r="LP117" s="71"/>
      <c r="LQ117" s="71"/>
      <c r="LR117" s="71"/>
      <c r="LS117" s="71"/>
      <c r="LT117" s="71"/>
      <c r="LU117" s="71"/>
      <c r="LV117" s="71"/>
      <c r="LW117" s="71"/>
      <c r="LX117" s="71"/>
      <c r="LY117" s="71"/>
      <c r="LZ117" s="71"/>
      <c r="MA117" s="71"/>
      <c r="MB117" s="71"/>
      <c r="MC117" s="71"/>
      <c r="MD117" s="71"/>
      <c r="ME117" s="71"/>
      <c r="MF117" s="71"/>
      <c r="MG117" s="71"/>
      <c r="MH117" s="71"/>
      <c r="MI117" s="71"/>
      <c r="MJ117" s="71"/>
      <c r="MK117" s="71"/>
      <c r="ML117" s="71"/>
      <c r="MM117" s="71"/>
      <c r="MN117" s="71"/>
      <c r="MO117" s="71"/>
      <c r="MP117" s="71"/>
      <c r="MQ117" s="71"/>
      <c r="MR117" s="71"/>
      <c r="MS117" s="71"/>
      <c r="MT117" s="71"/>
      <c r="MU117" s="71"/>
      <c r="MV117" s="71"/>
      <c r="MW117" s="71"/>
      <c r="MX117" s="71"/>
      <c r="MY117" s="71"/>
      <c r="MZ117" s="71"/>
      <c r="NA117" s="71"/>
      <c r="NB117" s="71"/>
      <c r="NC117" s="71"/>
      <c r="ND117" s="71"/>
      <c r="NE117" s="71"/>
      <c r="NF117" s="71"/>
      <c r="NG117" s="71"/>
      <c r="NH117" s="71"/>
      <c r="NI117" s="71"/>
      <c r="NJ117" s="71"/>
      <c r="NK117" s="71"/>
      <c r="NL117" s="71"/>
      <c r="NM117" s="71"/>
      <c r="NN117" s="71"/>
      <c r="NO117" s="71"/>
      <c r="NP117" s="71"/>
      <c r="NQ117" s="71"/>
      <c r="NR117" s="71"/>
      <c r="NS117" s="71"/>
      <c r="NT117" s="71"/>
      <c r="NU117" s="71"/>
      <c r="NV117" s="71"/>
      <c r="NW117" s="71"/>
      <c r="NX117" s="71"/>
      <c r="NY117" s="71"/>
      <c r="NZ117" s="71"/>
      <c r="OA117" s="71"/>
      <c r="OB117" s="71"/>
      <c r="OC117" s="71"/>
      <c r="OD117" s="71"/>
      <c r="OE117" s="71"/>
      <c r="OF117" s="71"/>
      <c r="OG117" s="71"/>
      <c r="OH117" s="71"/>
      <c r="OI117" s="71"/>
      <c r="OJ117" s="71"/>
      <c r="OK117" s="71"/>
      <c r="OL117" s="71"/>
      <c r="OM117" s="71"/>
      <c r="ON117" s="71"/>
      <c r="OO117" s="71"/>
      <c r="OP117" s="71"/>
      <c r="OQ117" s="71"/>
      <c r="OR117" s="71"/>
      <c r="OS117" s="71"/>
      <c r="OT117" s="71"/>
      <c r="OU117" s="71"/>
      <c r="OV117" s="71"/>
      <c r="OW117" s="71"/>
      <c r="OX117" s="71"/>
      <c r="OY117" s="71"/>
      <c r="OZ117" s="71"/>
      <c r="PA117" s="71"/>
      <c r="PB117" s="71"/>
      <c r="PC117" s="71"/>
      <c r="PD117" s="71"/>
      <c r="PE117" s="71"/>
      <c r="PF117" s="71"/>
      <c r="PG117" s="71"/>
      <c r="PH117" s="71"/>
      <c r="PI117" s="71"/>
      <c r="PJ117" s="71"/>
      <c r="PK117" s="71"/>
      <c r="PL117" s="71"/>
      <c r="PM117" s="71"/>
      <c r="PN117" s="71"/>
      <c r="PO117" s="71"/>
      <c r="PP117" s="71"/>
      <c r="PQ117" s="71"/>
      <c r="PR117" s="71"/>
      <c r="PS117" s="71"/>
      <c r="PT117" s="71"/>
      <c r="PU117" s="71"/>
      <c r="PV117" s="71"/>
      <c r="PW117" s="71"/>
      <c r="PX117" s="71"/>
      <c r="PY117" s="71"/>
      <c r="PZ117" s="71"/>
      <c r="QA117" s="71"/>
      <c r="QB117" s="71"/>
      <c r="QC117" s="71"/>
      <c r="QD117" s="71"/>
      <c r="QE117" s="71"/>
      <c r="QF117" s="71"/>
      <c r="QG117" s="71"/>
      <c r="QH117" s="71"/>
      <c r="QI117" s="71"/>
      <c r="QJ117" s="71"/>
      <c r="QK117" s="71"/>
      <c r="QL117" s="71"/>
      <c r="QM117" s="71"/>
      <c r="QN117" s="71"/>
      <c r="QO117" s="71"/>
      <c r="QP117" s="71"/>
      <c r="QQ117" s="71"/>
      <c r="QR117" s="71"/>
      <c r="QS117" s="71"/>
      <c r="QT117" s="71"/>
      <c r="QU117" s="71"/>
      <c r="QV117" s="71"/>
      <c r="QW117" s="71"/>
      <c r="QX117" s="71"/>
      <c r="QY117" s="71"/>
      <c r="QZ117" s="71"/>
      <c r="RA117" s="71"/>
      <c r="RB117" s="71"/>
      <c r="RC117" s="71"/>
      <c r="RD117" s="71"/>
      <c r="RE117" s="71"/>
      <c r="RF117" s="71"/>
      <c r="RG117" s="71"/>
      <c r="RH117" s="71"/>
      <c r="RI117" s="71"/>
      <c r="RJ117" s="71"/>
      <c r="RK117" s="71"/>
      <c r="RL117" s="71"/>
      <c r="RM117" s="71"/>
      <c r="RN117" s="71"/>
      <c r="RO117" s="71"/>
      <c r="RP117" s="71"/>
      <c r="RQ117" s="71"/>
      <c r="RR117" s="71"/>
      <c r="RS117" s="71"/>
      <c r="RT117" s="71"/>
      <c r="RU117" s="71"/>
      <c r="RV117" s="71"/>
      <c r="RW117" s="71"/>
      <c r="RX117" s="71"/>
      <c r="RY117" s="71"/>
      <c r="RZ117" s="71"/>
      <c r="SA117" s="71"/>
      <c r="SB117" s="71"/>
      <c r="SC117" s="71"/>
      <c r="SD117" s="71"/>
      <c r="SE117" s="71"/>
      <c r="SF117" s="71"/>
      <c r="SG117" s="71"/>
      <c r="SH117" s="71"/>
      <c r="SI117" s="71"/>
      <c r="SJ117" s="71"/>
      <c r="SK117" s="71"/>
      <c r="SL117" s="71"/>
      <c r="SM117" s="71"/>
      <c r="SN117" s="71"/>
      <c r="SO117" s="71"/>
      <c r="SP117" s="71"/>
      <c r="SQ117" s="71"/>
      <c r="SR117" s="71"/>
      <c r="SS117" s="71"/>
      <c r="ST117" s="71"/>
      <c r="SU117" s="71"/>
      <c r="SV117" s="71"/>
      <c r="SW117" s="71"/>
      <c r="SX117" s="71"/>
      <c r="SY117" s="71"/>
      <c r="SZ117" s="71"/>
      <c r="TA117" s="71"/>
      <c r="TB117" s="71"/>
      <c r="TC117" s="71"/>
      <c r="TD117" s="71"/>
      <c r="TE117" s="71"/>
      <c r="TF117" s="71"/>
      <c r="TG117" s="71"/>
      <c r="TH117" s="71"/>
      <c r="TI117" s="71"/>
      <c r="TJ117" s="71"/>
      <c r="TK117" s="71"/>
      <c r="TL117" s="71"/>
      <c r="TM117" s="71"/>
      <c r="TN117" s="71"/>
      <c r="TO117" s="71"/>
      <c r="TP117" s="71"/>
      <c r="TQ117" s="71"/>
      <c r="TR117" s="71"/>
      <c r="TS117" s="71"/>
      <c r="TT117" s="71"/>
      <c r="TU117" s="71"/>
      <c r="TV117" s="71"/>
      <c r="TW117" s="71"/>
      <c r="TX117" s="71"/>
      <c r="TY117" s="71"/>
      <c r="TZ117" s="71"/>
      <c r="UA117" s="71"/>
      <c r="UB117" s="71"/>
      <c r="UC117" s="71"/>
      <c r="UD117" s="71"/>
      <c r="UE117" s="71"/>
      <c r="UF117" s="71"/>
      <c r="UG117" s="71"/>
      <c r="UH117" s="71"/>
      <c r="UI117" s="71"/>
      <c r="UJ117" s="71"/>
      <c r="UK117" s="71"/>
      <c r="UL117" s="71"/>
      <c r="UM117" s="71"/>
      <c r="UN117" s="71"/>
      <c r="UO117" s="71"/>
      <c r="UP117" s="71"/>
      <c r="UQ117" s="71"/>
      <c r="UR117" s="71"/>
      <c r="US117" s="71"/>
      <c r="UT117" s="71"/>
      <c r="UU117" s="71"/>
      <c r="UV117" s="71"/>
      <c r="UW117" s="71"/>
      <c r="UX117" s="71"/>
      <c r="UY117" s="71"/>
      <c r="UZ117" s="71"/>
      <c r="VA117" s="71"/>
      <c r="VB117" s="71"/>
      <c r="VC117" s="71"/>
      <c r="VD117" s="71"/>
      <c r="VE117" s="71"/>
      <c r="VF117" s="71"/>
      <c r="VG117" s="71"/>
      <c r="VH117" s="71"/>
      <c r="VI117" s="71"/>
      <c r="VJ117" s="71"/>
      <c r="VK117" s="71"/>
      <c r="VL117" s="71"/>
      <c r="VM117" s="71"/>
      <c r="VN117" s="71"/>
      <c r="VO117" s="71"/>
      <c r="VP117" s="71"/>
      <c r="VQ117" s="71"/>
      <c r="VR117" s="71"/>
      <c r="VS117" s="71"/>
      <c r="VT117" s="71"/>
      <c r="VU117" s="71"/>
      <c r="VV117" s="71"/>
      <c r="VW117" s="71"/>
      <c r="VX117" s="71"/>
      <c r="VY117" s="71"/>
      <c r="VZ117" s="71"/>
      <c r="WA117" s="71"/>
      <c r="WB117" s="71"/>
      <c r="WC117" s="71"/>
      <c r="WD117" s="71"/>
      <c r="WE117" s="71"/>
      <c r="WF117" s="71"/>
      <c r="WG117" s="71"/>
      <c r="WH117" s="71"/>
      <c r="WI117" s="71"/>
      <c r="WJ117" s="71"/>
      <c r="WK117" s="71"/>
      <c r="WL117" s="71"/>
      <c r="WM117" s="71"/>
      <c r="WN117" s="71"/>
      <c r="WO117" s="71"/>
      <c r="WP117" s="71"/>
      <c r="WQ117" s="71"/>
      <c r="WR117" s="71"/>
      <c r="WS117" s="71"/>
      <c r="WT117" s="71"/>
      <c r="WU117" s="71"/>
      <c r="WV117" s="71"/>
      <c r="WW117" s="71"/>
      <c r="WX117" s="71"/>
      <c r="WY117" s="71"/>
      <c r="WZ117" s="71"/>
      <c r="XA117" s="71"/>
      <c r="XB117" s="71"/>
      <c r="XC117" s="71"/>
      <c r="XD117" s="71"/>
      <c r="XE117" s="71"/>
      <c r="XF117" s="71"/>
      <c r="XG117" s="71"/>
      <c r="XH117" s="71"/>
      <c r="XI117" s="71"/>
      <c r="XJ117" s="71"/>
      <c r="XK117" s="71"/>
      <c r="XL117" s="71"/>
      <c r="XM117" s="71"/>
      <c r="XN117" s="71"/>
      <c r="XO117" s="71"/>
      <c r="XP117" s="71"/>
      <c r="XQ117" s="71"/>
      <c r="XR117" s="71"/>
      <c r="XS117" s="71"/>
      <c r="XT117" s="71"/>
      <c r="XU117" s="71"/>
      <c r="XV117" s="71"/>
      <c r="XW117" s="71"/>
      <c r="XX117" s="71"/>
      <c r="XY117" s="71"/>
      <c r="XZ117" s="71"/>
      <c r="YA117" s="71"/>
      <c r="YB117" s="71"/>
      <c r="YC117" s="71"/>
      <c r="YD117" s="71"/>
      <c r="YE117" s="71"/>
      <c r="YF117" s="71"/>
      <c r="YG117" s="71"/>
      <c r="YH117" s="71"/>
      <c r="YI117" s="71"/>
      <c r="YJ117" s="71"/>
      <c r="YK117" s="71"/>
      <c r="YL117" s="71"/>
      <c r="YM117" s="71"/>
      <c r="YN117" s="71"/>
      <c r="YO117" s="71"/>
      <c r="YP117" s="71"/>
      <c r="YQ117" s="71"/>
      <c r="YR117" s="71"/>
      <c r="YS117" s="71"/>
      <c r="YT117" s="71"/>
      <c r="YU117" s="71"/>
      <c r="YV117" s="71"/>
      <c r="YW117" s="71"/>
      <c r="YX117" s="71"/>
      <c r="YY117" s="71"/>
      <c r="YZ117" s="71"/>
      <c r="ZA117" s="71"/>
      <c r="ZB117" s="71"/>
      <c r="ZC117" s="71"/>
      <c r="ZD117" s="71"/>
      <c r="ZE117" s="71"/>
      <c r="ZF117" s="71"/>
      <c r="ZG117" s="71"/>
      <c r="ZH117" s="71"/>
      <c r="ZI117" s="71"/>
      <c r="ZJ117" s="71"/>
      <c r="ZK117" s="71"/>
      <c r="ZL117" s="71"/>
      <c r="ZM117" s="71"/>
      <c r="ZN117" s="71"/>
      <c r="ZO117" s="71"/>
      <c r="ZP117" s="71"/>
      <c r="ZQ117" s="71"/>
      <c r="ZR117" s="71"/>
      <c r="ZS117" s="71"/>
      <c r="ZT117" s="71"/>
      <c r="ZU117" s="71"/>
      <c r="ZV117" s="71"/>
      <c r="ZW117" s="71"/>
      <c r="ZX117" s="71"/>
      <c r="ZY117" s="71"/>
      <c r="ZZ117" s="71"/>
      <c r="AAA117" s="71"/>
      <c r="AAB117" s="71"/>
      <c r="AAC117" s="71"/>
      <c r="AAD117" s="71"/>
      <c r="AAE117" s="71"/>
      <c r="AAF117" s="71"/>
      <c r="AAG117" s="71"/>
      <c r="AAH117" s="71"/>
      <c r="AAI117" s="71"/>
      <c r="AAJ117" s="71"/>
      <c r="AAK117" s="71"/>
      <c r="AAL117" s="71"/>
      <c r="AAM117" s="71"/>
      <c r="AAN117" s="71"/>
      <c r="AAO117" s="71"/>
      <c r="AAP117" s="71"/>
      <c r="AAQ117" s="71"/>
      <c r="AAR117" s="71"/>
      <c r="AAS117" s="71"/>
      <c r="AAT117" s="71"/>
      <c r="AAU117" s="71"/>
      <c r="AAV117" s="71"/>
      <c r="AAW117" s="71"/>
      <c r="AAX117" s="71"/>
      <c r="AAY117" s="71"/>
      <c r="AAZ117" s="71"/>
      <c r="ABA117" s="71"/>
      <c r="ABB117" s="71"/>
      <c r="ABC117" s="71"/>
      <c r="ABD117" s="71"/>
      <c r="ABE117" s="71"/>
      <c r="ABF117" s="71"/>
      <c r="ABG117" s="71"/>
      <c r="ABH117" s="71"/>
      <c r="ABI117" s="71"/>
      <c r="ABJ117" s="71"/>
      <c r="ABK117" s="71"/>
      <c r="ABL117" s="71"/>
      <c r="ABM117" s="71"/>
      <c r="ABN117" s="71"/>
      <c r="ABO117" s="71"/>
      <c r="ABP117" s="71"/>
      <c r="ABQ117" s="71"/>
      <c r="ABR117" s="71"/>
      <c r="ABS117" s="71"/>
      <c r="ABT117" s="71"/>
      <c r="ABU117" s="71"/>
      <c r="ABV117" s="71"/>
      <c r="ABW117" s="71"/>
      <c r="ABX117" s="71"/>
      <c r="ABY117" s="71"/>
      <c r="ABZ117" s="71"/>
      <c r="ACA117" s="71"/>
      <c r="ACB117" s="71"/>
      <c r="ACC117" s="71"/>
      <c r="ACD117" s="71"/>
      <c r="ACE117" s="71"/>
      <c r="ACF117" s="71"/>
      <c r="ACG117" s="71"/>
      <c r="ACH117" s="71"/>
      <c r="ACI117" s="71"/>
      <c r="ACJ117" s="71"/>
      <c r="ACK117" s="71"/>
      <c r="ACL117" s="71"/>
      <c r="ACM117" s="71"/>
      <c r="ACN117" s="71"/>
      <c r="ACO117" s="71"/>
      <c r="ACP117" s="71"/>
      <c r="ACQ117" s="71"/>
      <c r="ACR117" s="71"/>
      <c r="ACS117" s="71"/>
      <c r="ACT117" s="71"/>
      <c r="ACU117" s="71"/>
      <c r="ACV117" s="71"/>
      <c r="ACW117" s="71"/>
      <c r="ACX117" s="71"/>
      <c r="ACY117" s="71"/>
      <c r="ACZ117" s="71"/>
      <c r="ADA117" s="71"/>
      <c r="ADB117" s="71"/>
      <c r="ADC117" s="71"/>
      <c r="ADD117" s="71"/>
      <c r="ADE117" s="71"/>
      <c r="ADF117" s="71"/>
      <c r="ADG117" s="71"/>
      <c r="ADH117" s="71"/>
      <c r="ADI117" s="71"/>
      <c r="ADJ117" s="71"/>
      <c r="ADK117" s="71"/>
      <c r="ADL117" s="71"/>
      <c r="ADM117" s="71"/>
      <c r="ADN117" s="71"/>
      <c r="ADO117" s="71"/>
      <c r="ADP117" s="71"/>
      <c r="ADQ117" s="71"/>
      <c r="ADR117" s="71"/>
      <c r="ADS117" s="71"/>
      <c r="ADT117" s="71"/>
      <c r="ADU117" s="71"/>
      <c r="ADV117" s="71"/>
      <c r="ADW117" s="71"/>
      <c r="ADX117" s="71"/>
      <c r="ADY117" s="71"/>
      <c r="ADZ117" s="71"/>
      <c r="AEA117" s="71"/>
      <c r="AEB117" s="71"/>
      <c r="AEC117" s="71"/>
      <c r="AED117" s="71"/>
      <c r="AEE117" s="71"/>
      <c r="AEF117" s="71"/>
      <c r="AEG117" s="71"/>
      <c r="AEH117" s="71"/>
      <c r="AEI117" s="71"/>
      <c r="AEJ117" s="71"/>
      <c r="AEK117" s="71"/>
      <c r="AEL117" s="71"/>
      <c r="AEM117" s="71"/>
      <c r="AEN117" s="71"/>
      <c r="AEO117" s="71"/>
      <c r="AEP117" s="71"/>
      <c r="AEQ117" s="71"/>
      <c r="AER117" s="71"/>
      <c r="AES117" s="71"/>
      <c r="AET117" s="71"/>
      <c r="AEU117" s="71"/>
      <c r="AEV117" s="71"/>
      <c r="AEW117" s="71"/>
      <c r="AEX117" s="71"/>
      <c r="AEY117" s="71"/>
      <c r="AEZ117" s="71"/>
      <c r="AFA117" s="71"/>
      <c r="AFB117" s="71"/>
      <c r="AFC117" s="71"/>
      <c r="AFD117" s="71"/>
      <c r="AFE117" s="71"/>
      <c r="AFF117" s="71"/>
      <c r="AFG117" s="71"/>
      <c r="AFH117" s="71"/>
      <c r="AFI117" s="71"/>
      <c r="AFJ117" s="71"/>
      <c r="AFK117" s="71"/>
      <c r="AFL117" s="71"/>
      <c r="AFM117" s="71"/>
      <c r="AFN117" s="71"/>
      <c r="AFO117" s="71"/>
      <c r="AFP117" s="71"/>
      <c r="AFQ117" s="71"/>
      <c r="AFR117" s="71"/>
      <c r="AFS117" s="71"/>
      <c r="AFT117" s="71"/>
      <c r="AFU117" s="71"/>
      <c r="AFV117" s="71"/>
      <c r="AFW117" s="71"/>
      <c r="AFX117" s="71"/>
      <c r="AFY117" s="71"/>
      <c r="AFZ117" s="71"/>
      <c r="AGA117" s="71"/>
      <c r="AGB117" s="71"/>
      <c r="AGC117" s="71"/>
      <c r="AGD117" s="71"/>
      <c r="AGE117" s="71"/>
      <c r="AGF117" s="71"/>
      <c r="AGG117" s="71"/>
      <c r="AGH117" s="71"/>
      <c r="AGI117" s="71"/>
      <c r="AGJ117" s="71"/>
      <c r="AGK117" s="71"/>
      <c r="AGL117" s="71"/>
      <c r="AGM117" s="71"/>
      <c r="AGN117" s="71"/>
      <c r="AGO117" s="71"/>
      <c r="AGP117" s="71"/>
      <c r="AGQ117" s="71"/>
      <c r="AGR117" s="71"/>
      <c r="AGS117" s="71"/>
      <c r="AGT117" s="71"/>
      <c r="AGU117" s="71"/>
      <c r="AGV117" s="71"/>
      <c r="AGW117" s="71"/>
      <c r="AGX117" s="71"/>
      <c r="AGY117" s="71"/>
      <c r="AGZ117" s="71"/>
      <c r="AHA117" s="71"/>
      <c r="AHB117" s="71"/>
      <c r="AHC117" s="71"/>
      <c r="AHD117" s="71"/>
      <c r="AHE117" s="71"/>
      <c r="AHF117" s="71"/>
      <c r="AHG117" s="71"/>
      <c r="AHH117" s="71"/>
      <c r="AHI117" s="71"/>
      <c r="AHJ117" s="71"/>
      <c r="AHK117" s="71"/>
      <c r="AHL117" s="71"/>
      <c r="AHM117" s="71"/>
      <c r="AHN117" s="71"/>
      <c r="AHO117" s="71"/>
      <c r="AHP117" s="71"/>
      <c r="AHQ117" s="71"/>
      <c r="AHR117" s="71"/>
      <c r="AHS117" s="71"/>
      <c r="AHT117" s="71"/>
      <c r="AHU117" s="71"/>
      <c r="AHV117" s="71"/>
      <c r="AHW117" s="71"/>
      <c r="AHX117" s="71"/>
      <c r="AHY117" s="71"/>
      <c r="AHZ117" s="71"/>
      <c r="AIA117" s="71"/>
      <c r="AIB117" s="71"/>
      <c r="AIC117" s="71"/>
      <c r="AID117" s="71"/>
      <c r="AIE117" s="71"/>
      <c r="AIF117" s="71"/>
      <c r="AIG117" s="71"/>
      <c r="AIH117" s="71"/>
      <c r="AII117" s="71"/>
      <c r="AIJ117" s="71"/>
      <c r="AIK117" s="71"/>
      <c r="AIL117" s="71"/>
      <c r="AIM117" s="71"/>
      <c r="AIN117" s="71"/>
      <c r="AIO117" s="71"/>
      <c r="AIP117" s="71"/>
      <c r="AIQ117" s="71"/>
      <c r="AIR117" s="71"/>
      <c r="AIS117" s="71"/>
      <c r="AIT117" s="71"/>
      <c r="AIU117" s="71"/>
      <c r="AIV117" s="71"/>
      <c r="AIW117" s="71"/>
      <c r="AIX117" s="71"/>
      <c r="AIY117" s="71"/>
      <c r="AIZ117" s="71"/>
      <c r="AJA117" s="71"/>
      <c r="AJB117" s="71"/>
      <c r="AJC117" s="71"/>
      <c r="AJD117" s="71"/>
      <c r="AJE117" s="71"/>
      <c r="AJF117" s="71"/>
      <c r="AJG117" s="71"/>
      <c r="AJH117" s="71"/>
      <c r="AJI117" s="71"/>
      <c r="AJJ117" s="71"/>
      <c r="AJK117" s="71"/>
      <c r="AJL117" s="71"/>
      <c r="AJM117" s="71"/>
      <c r="AJN117" s="71"/>
      <c r="AJO117" s="71"/>
      <c r="AJP117" s="71"/>
      <c r="AJQ117" s="71"/>
      <c r="AJR117" s="71"/>
      <c r="AJS117" s="71"/>
      <c r="AJT117" s="71"/>
      <c r="AJU117" s="71"/>
      <c r="AJV117" s="71"/>
      <c r="AJW117" s="71"/>
      <c r="AJX117" s="71"/>
      <c r="AJY117" s="71"/>
      <c r="AJZ117" s="71"/>
      <c r="AKA117" s="71"/>
      <c r="AKB117" s="71"/>
      <c r="AKC117" s="71"/>
      <c r="AKD117" s="71"/>
      <c r="AKE117" s="71"/>
      <c r="AKF117" s="71"/>
      <c r="AKG117" s="71"/>
      <c r="AKH117" s="71"/>
      <c r="AKI117" s="71"/>
      <c r="AKJ117" s="71"/>
      <c r="AKK117" s="71"/>
      <c r="AKL117" s="71"/>
      <c r="AKM117" s="71"/>
      <c r="AKN117" s="71"/>
      <c r="AKO117" s="71"/>
      <c r="AKP117" s="71"/>
      <c r="AKQ117" s="71"/>
      <c r="AKR117" s="71"/>
      <c r="AKS117" s="71"/>
      <c r="AKT117" s="71"/>
      <c r="AKU117" s="71"/>
      <c r="AKV117" s="71"/>
      <c r="AKW117" s="71"/>
      <c r="AKX117" s="71"/>
      <c r="AKY117" s="71"/>
      <c r="AKZ117" s="71"/>
      <c r="ALA117" s="71"/>
      <c r="ALB117" s="71"/>
      <c r="ALC117" s="71"/>
      <c r="ALD117" s="71"/>
      <c r="ALE117" s="71"/>
      <c r="ALF117" s="71"/>
      <c r="ALG117" s="71"/>
      <c r="ALH117" s="71"/>
      <c r="ALI117" s="71"/>
      <c r="ALJ117" s="71"/>
      <c r="ALK117" s="71"/>
      <c r="ALL117" s="71"/>
      <c r="ALM117" s="71"/>
      <c r="ALN117" s="71"/>
      <c r="ALO117" s="71"/>
      <c r="ALP117" s="71"/>
      <c r="ALQ117" s="71"/>
      <c r="ALR117" s="71"/>
      <c r="ALS117" s="71"/>
      <c r="ALT117" s="71"/>
      <c r="ALU117" s="71"/>
      <c r="ALV117" s="71"/>
      <c r="ALW117" s="71"/>
      <c r="ALX117" s="71"/>
      <c r="ALY117" s="71"/>
      <c r="ALZ117" s="71"/>
      <c r="AMA117" s="71"/>
      <c r="AMB117" s="71"/>
      <c r="AMC117" s="71"/>
      <c r="AMD117" s="71"/>
      <c r="AME117" s="71"/>
      <c r="AMF117" s="71"/>
      <c r="AMG117" s="71"/>
    </row>
    <row r="118" spans="1:1021" ht="25.5" customHeight="1">
      <c r="A118" s="23" t="s">
        <v>477</v>
      </c>
      <c r="B118" s="3" t="s">
        <v>478</v>
      </c>
      <c r="C118" s="173" t="s">
        <v>274</v>
      </c>
      <c r="D118" s="174" t="s">
        <v>35</v>
      </c>
      <c r="E118" s="171" t="s">
        <v>252</v>
      </c>
      <c r="F118" s="172" t="s">
        <v>74</v>
      </c>
      <c r="G118" s="177"/>
      <c r="H118" s="26"/>
    </row>
    <row r="119" spans="1:1021" ht="25.5" customHeight="1">
      <c r="A119" s="23" t="s">
        <v>479</v>
      </c>
      <c r="B119" s="3" t="s">
        <v>480</v>
      </c>
      <c r="C119" s="173" t="s">
        <v>274</v>
      </c>
      <c r="D119" s="174" t="s">
        <v>35</v>
      </c>
      <c r="E119" s="171" t="s">
        <v>35</v>
      </c>
      <c r="F119" s="172" t="s">
        <v>74</v>
      </c>
      <c r="G119" s="177"/>
      <c r="H119" s="26"/>
    </row>
    <row r="120" spans="1:1021" ht="25.5" customHeight="1">
      <c r="A120" s="23" t="s">
        <v>481</v>
      </c>
      <c r="B120" s="3" t="s">
        <v>482</v>
      </c>
      <c r="C120" s="173" t="s">
        <v>274</v>
      </c>
      <c r="D120" s="174" t="s">
        <v>467</v>
      </c>
      <c r="E120" s="171" t="s">
        <v>468</v>
      </c>
      <c r="F120" s="172" t="s">
        <v>74</v>
      </c>
      <c r="G120" s="177"/>
      <c r="H120" s="26"/>
    </row>
    <row r="121" spans="1:1021" ht="25.5" customHeight="1">
      <c r="A121" s="23" t="s">
        <v>483</v>
      </c>
      <c r="B121" s="3" t="s">
        <v>484</v>
      </c>
      <c r="C121" s="173" t="s">
        <v>274</v>
      </c>
      <c r="D121" s="174" t="s">
        <v>35</v>
      </c>
      <c r="E121" s="171" t="s">
        <v>38</v>
      </c>
      <c r="F121" s="172" t="s">
        <v>74</v>
      </c>
      <c r="G121" s="177"/>
      <c r="H121" s="26"/>
    </row>
    <row r="122" spans="1:1021" ht="25.5" customHeight="1">
      <c r="A122" s="23" t="s">
        <v>485</v>
      </c>
      <c r="B122" s="3" t="s">
        <v>486</v>
      </c>
      <c r="C122" s="173" t="s">
        <v>274</v>
      </c>
      <c r="D122" s="174" t="s">
        <v>35</v>
      </c>
      <c r="E122" s="171" t="s">
        <v>38</v>
      </c>
      <c r="F122" s="172" t="s">
        <v>74</v>
      </c>
      <c r="G122" s="177"/>
      <c r="H122" s="26"/>
    </row>
    <row r="123" spans="1:1021" ht="25.5" customHeight="1">
      <c r="A123" s="23" t="s">
        <v>487</v>
      </c>
      <c r="B123" s="3" t="s">
        <v>488</v>
      </c>
      <c r="C123" s="173" t="s">
        <v>274</v>
      </c>
      <c r="D123" s="174" t="s">
        <v>35</v>
      </c>
      <c r="E123" s="171" t="s">
        <v>35</v>
      </c>
      <c r="F123" s="172" t="s">
        <v>74</v>
      </c>
      <c r="G123" s="177"/>
      <c r="H123" s="26"/>
    </row>
    <row r="124" spans="1:1021" ht="25.5" customHeight="1">
      <c r="A124" s="23" t="s">
        <v>489</v>
      </c>
      <c r="B124" s="3" t="s">
        <v>490</v>
      </c>
      <c r="C124" s="173" t="s">
        <v>274</v>
      </c>
      <c r="D124" s="174" t="s">
        <v>35</v>
      </c>
      <c r="E124" s="171" t="s">
        <v>35</v>
      </c>
      <c r="F124" s="172" t="s">
        <v>74</v>
      </c>
      <c r="G124" s="177"/>
      <c r="H124" s="26"/>
    </row>
    <row r="125" spans="1:1021" ht="25.5" customHeight="1">
      <c r="A125" s="23" t="s">
        <v>491</v>
      </c>
      <c r="B125" s="3" t="s">
        <v>492</v>
      </c>
      <c r="C125" s="173" t="s">
        <v>274</v>
      </c>
      <c r="D125" s="174" t="s">
        <v>35</v>
      </c>
      <c r="E125" s="171" t="s">
        <v>35</v>
      </c>
      <c r="F125" s="172" t="s">
        <v>74</v>
      </c>
      <c r="G125" s="177"/>
      <c r="H125" s="26"/>
    </row>
    <row r="126" spans="1:1021" ht="25.5" customHeight="1">
      <c r="A126" s="23" t="s">
        <v>493</v>
      </c>
      <c r="B126" s="3" t="s">
        <v>494</v>
      </c>
      <c r="C126" s="173" t="s">
        <v>274</v>
      </c>
      <c r="D126" s="174" t="s">
        <v>38</v>
      </c>
      <c r="E126" s="171" t="s">
        <v>38</v>
      </c>
      <c r="F126" s="172" t="s">
        <v>74</v>
      </c>
      <c r="G126" s="177"/>
      <c r="H126" s="26"/>
    </row>
    <row r="127" spans="1:1021" ht="25.5" customHeight="1">
      <c r="A127" s="23" t="s">
        <v>495</v>
      </c>
      <c r="B127" s="3" t="s">
        <v>496</v>
      </c>
      <c r="C127" s="173" t="s">
        <v>274</v>
      </c>
      <c r="D127" s="174" t="s">
        <v>35</v>
      </c>
      <c r="E127" s="171" t="s">
        <v>35</v>
      </c>
      <c r="F127" s="172" t="s">
        <v>74</v>
      </c>
      <c r="G127" s="177"/>
      <c r="H127" s="26"/>
    </row>
    <row r="128" spans="1:1021" ht="25.5" customHeight="1">
      <c r="A128" s="23" t="s">
        <v>497</v>
      </c>
      <c r="B128" s="3" t="s">
        <v>498</v>
      </c>
      <c r="C128" s="173" t="s">
        <v>274</v>
      </c>
      <c r="D128" s="174" t="s">
        <v>35</v>
      </c>
      <c r="E128" s="171" t="s">
        <v>35</v>
      </c>
      <c r="F128" s="172" t="s">
        <v>74</v>
      </c>
      <c r="G128" s="177"/>
      <c r="H128" s="26"/>
    </row>
    <row r="129" spans="1:8" ht="25.5" customHeight="1">
      <c r="A129" s="23" t="s">
        <v>499</v>
      </c>
      <c r="B129" s="3" t="s">
        <v>500</v>
      </c>
      <c r="C129" s="173" t="s">
        <v>274</v>
      </c>
      <c r="D129" s="174" t="s">
        <v>35</v>
      </c>
      <c r="E129" s="171" t="s">
        <v>35</v>
      </c>
      <c r="F129" s="172" t="s">
        <v>74</v>
      </c>
      <c r="G129" s="177"/>
      <c r="H129" s="26"/>
    </row>
    <row r="130" spans="1:8" ht="25.5" customHeight="1">
      <c r="A130" s="23" t="s">
        <v>501</v>
      </c>
      <c r="B130" s="3" t="s">
        <v>502</v>
      </c>
      <c r="C130" s="173" t="s">
        <v>274</v>
      </c>
      <c r="D130" s="174" t="s">
        <v>503</v>
      </c>
      <c r="E130" s="171" t="s">
        <v>503</v>
      </c>
      <c r="F130" s="172" t="s">
        <v>74</v>
      </c>
      <c r="G130" s="177"/>
      <c r="H130" s="26"/>
    </row>
    <row r="131" spans="1:8" ht="25.5" customHeight="1">
      <c r="A131" s="23" t="s">
        <v>504</v>
      </c>
      <c r="B131" s="3" t="s">
        <v>505</v>
      </c>
      <c r="C131" s="173" t="s">
        <v>274</v>
      </c>
      <c r="D131" s="174" t="s">
        <v>503</v>
      </c>
      <c r="E131" s="171" t="s">
        <v>503</v>
      </c>
      <c r="F131" s="172" t="s">
        <v>74</v>
      </c>
      <c r="G131" s="177"/>
      <c r="H131" s="26"/>
    </row>
    <row r="132" spans="1:8" ht="25.5" customHeight="1">
      <c r="A132" s="23" t="s">
        <v>506</v>
      </c>
      <c r="B132" s="3" t="s">
        <v>507</v>
      </c>
      <c r="C132" s="173" t="s">
        <v>274</v>
      </c>
      <c r="D132" s="174" t="s">
        <v>38</v>
      </c>
      <c r="E132" s="171" t="s">
        <v>38</v>
      </c>
      <c r="F132" s="172" t="s">
        <v>74</v>
      </c>
      <c r="G132" s="177"/>
      <c r="H132" s="26"/>
    </row>
    <row r="133" spans="1:8" ht="25.5" customHeight="1">
      <c r="A133" s="23" t="s">
        <v>508</v>
      </c>
      <c r="B133" s="3" t="s">
        <v>509</v>
      </c>
      <c r="C133" s="173" t="s">
        <v>274</v>
      </c>
      <c r="D133" s="174" t="s">
        <v>510</v>
      </c>
      <c r="E133" s="171" t="s">
        <v>510</v>
      </c>
      <c r="F133" s="172" t="s">
        <v>74</v>
      </c>
      <c r="G133" s="177"/>
      <c r="H133" s="26"/>
    </row>
    <row r="134" spans="1:8" ht="25.5" customHeight="1">
      <c r="A134" s="23" t="s">
        <v>511</v>
      </c>
      <c r="B134" s="3" t="s">
        <v>512</v>
      </c>
      <c r="C134" s="173" t="s">
        <v>274</v>
      </c>
      <c r="D134" s="174" t="s">
        <v>35</v>
      </c>
      <c r="E134" s="171" t="s">
        <v>510</v>
      </c>
      <c r="F134" s="172" t="s">
        <v>74</v>
      </c>
      <c r="G134" s="177"/>
      <c r="H134" s="26"/>
    </row>
    <row r="135" spans="1:8" ht="25.5" customHeight="1">
      <c r="A135" s="23" t="s">
        <v>513</v>
      </c>
      <c r="B135" s="3" t="s">
        <v>514</v>
      </c>
      <c r="C135" s="173" t="s">
        <v>274</v>
      </c>
      <c r="D135" s="174" t="s">
        <v>35</v>
      </c>
      <c r="E135" s="171" t="s">
        <v>35</v>
      </c>
      <c r="F135" s="172" t="s">
        <v>74</v>
      </c>
      <c r="G135" s="177"/>
      <c r="H135" s="26"/>
    </row>
    <row r="136" spans="1:8" ht="25.5" customHeight="1">
      <c r="A136" s="23" t="s">
        <v>515</v>
      </c>
      <c r="B136" s="3" t="s">
        <v>516</v>
      </c>
      <c r="C136" s="173" t="s">
        <v>274</v>
      </c>
      <c r="D136" s="174" t="s">
        <v>38</v>
      </c>
      <c r="E136" s="171" t="s">
        <v>38</v>
      </c>
      <c r="F136" s="172" t="s">
        <v>74</v>
      </c>
      <c r="G136" s="177"/>
      <c r="H136" s="26"/>
    </row>
    <row r="137" spans="1:8" ht="25.5" customHeight="1">
      <c r="A137" s="23" t="s">
        <v>517</v>
      </c>
      <c r="B137" s="3" t="s">
        <v>518</v>
      </c>
      <c r="C137" s="173" t="s">
        <v>274</v>
      </c>
      <c r="D137" s="174" t="s">
        <v>35</v>
      </c>
      <c r="E137" s="171" t="s">
        <v>35</v>
      </c>
      <c r="F137" s="172" t="s">
        <v>74</v>
      </c>
      <c r="G137" s="177"/>
      <c r="H137" s="26"/>
    </row>
    <row r="138" spans="1:8" ht="25.5" customHeight="1">
      <c r="A138" s="23" t="s">
        <v>519</v>
      </c>
      <c r="B138" s="3" t="s">
        <v>520</v>
      </c>
      <c r="C138" s="173" t="s">
        <v>274</v>
      </c>
      <c r="D138" s="174" t="s">
        <v>467</v>
      </c>
      <c r="E138" s="171" t="s">
        <v>468</v>
      </c>
      <c r="F138" s="172" t="s">
        <v>74</v>
      </c>
      <c r="G138" s="177"/>
      <c r="H138" s="26"/>
    </row>
    <row r="139" spans="1:8" ht="25.5" customHeight="1">
      <c r="A139" s="23" t="s">
        <v>521</v>
      </c>
      <c r="B139" s="3" t="s">
        <v>522</v>
      </c>
      <c r="C139" s="173" t="s">
        <v>274</v>
      </c>
      <c r="D139" s="174" t="s">
        <v>467</v>
      </c>
      <c r="E139" s="171" t="s">
        <v>468</v>
      </c>
      <c r="F139" s="172" t="s">
        <v>74</v>
      </c>
      <c r="G139" s="177"/>
      <c r="H139" s="26"/>
    </row>
    <row r="140" spans="1:8" ht="25.5" customHeight="1">
      <c r="A140" s="23" t="s">
        <v>523</v>
      </c>
      <c r="B140" s="3" t="s">
        <v>524</v>
      </c>
      <c r="C140" s="173" t="s">
        <v>274</v>
      </c>
      <c r="D140" s="174" t="s">
        <v>38</v>
      </c>
      <c r="E140" s="171" t="s">
        <v>38</v>
      </c>
      <c r="F140" s="172" t="s">
        <v>74</v>
      </c>
      <c r="G140" s="177"/>
      <c r="H140" s="26"/>
    </row>
    <row r="141" spans="1:8" ht="25.5" customHeight="1">
      <c r="A141" s="23" t="s">
        <v>525</v>
      </c>
      <c r="B141" s="3" t="s">
        <v>526</v>
      </c>
      <c r="C141" s="173" t="s">
        <v>274</v>
      </c>
      <c r="D141" s="174" t="s">
        <v>35</v>
      </c>
      <c r="E141" s="171" t="s">
        <v>35</v>
      </c>
      <c r="F141" s="172" t="s">
        <v>74</v>
      </c>
      <c r="G141" s="177"/>
      <c r="H141" s="26"/>
    </row>
    <row r="142" spans="1:8" ht="25.5" customHeight="1">
      <c r="A142" s="23" t="s">
        <v>527</v>
      </c>
      <c r="B142" s="3" t="s">
        <v>528</v>
      </c>
      <c r="C142" s="173" t="s">
        <v>274</v>
      </c>
      <c r="D142" s="174" t="s">
        <v>529</v>
      </c>
      <c r="E142" s="171" t="s">
        <v>529</v>
      </c>
      <c r="F142" s="172" t="s">
        <v>74</v>
      </c>
      <c r="G142" s="177"/>
      <c r="H142" s="26"/>
    </row>
    <row r="143" spans="1:8" ht="25.5" customHeight="1">
      <c r="A143" s="23" t="s">
        <v>530</v>
      </c>
      <c r="B143" s="3" t="s">
        <v>531</v>
      </c>
      <c r="C143" s="173" t="s">
        <v>274</v>
      </c>
      <c r="D143" s="174" t="s">
        <v>529</v>
      </c>
      <c r="E143" s="171" t="s">
        <v>529</v>
      </c>
      <c r="F143" s="172" t="s">
        <v>74</v>
      </c>
      <c r="G143" s="177"/>
      <c r="H143" s="26"/>
    </row>
    <row r="144" spans="1:8" ht="25.5" customHeight="1">
      <c r="A144" s="23" t="s">
        <v>532</v>
      </c>
      <c r="B144" s="3" t="s">
        <v>533</v>
      </c>
      <c r="C144" s="173" t="s">
        <v>274</v>
      </c>
      <c r="D144" s="174" t="s">
        <v>467</v>
      </c>
      <c r="E144" s="171" t="s">
        <v>468</v>
      </c>
      <c r="F144" s="172" t="s">
        <v>74</v>
      </c>
      <c r="G144" s="177"/>
      <c r="H144" s="26"/>
    </row>
    <row r="145" spans="1:8" ht="25.5" customHeight="1">
      <c r="A145" s="23" t="s">
        <v>534</v>
      </c>
      <c r="B145" s="3" t="s">
        <v>535</v>
      </c>
      <c r="C145" s="173" t="s">
        <v>274</v>
      </c>
      <c r="D145" s="174" t="s">
        <v>35</v>
      </c>
      <c r="E145" s="171" t="s">
        <v>35</v>
      </c>
      <c r="F145" s="172" t="s">
        <v>74</v>
      </c>
      <c r="G145" s="177"/>
      <c r="H145" s="26"/>
    </row>
    <row r="146" spans="1:8" ht="25.5" customHeight="1">
      <c r="A146" s="23" t="s">
        <v>536</v>
      </c>
      <c r="B146" s="3" t="s">
        <v>537</v>
      </c>
      <c r="C146" s="173" t="s">
        <v>274</v>
      </c>
      <c r="D146" s="174" t="s">
        <v>467</v>
      </c>
      <c r="E146" s="171" t="s">
        <v>468</v>
      </c>
      <c r="F146" s="172" t="s">
        <v>74</v>
      </c>
      <c r="G146" s="177"/>
      <c r="H146" s="26"/>
    </row>
    <row r="147" spans="1:8" ht="25.5" customHeight="1">
      <c r="A147" s="23" t="s">
        <v>538</v>
      </c>
      <c r="B147" s="3" t="s">
        <v>539</v>
      </c>
      <c r="C147" s="173" t="s">
        <v>274</v>
      </c>
      <c r="D147" s="174" t="s">
        <v>35</v>
      </c>
      <c r="E147" s="171" t="s">
        <v>38</v>
      </c>
      <c r="F147" s="172" t="s">
        <v>74</v>
      </c>
      <c r="G147" s="177"/>
      <c r="H147" s="26"/>
    </row>
    <row r="148" spans="1:8" ht="25.5" customHeight="1">
      <c r="A148" s="23" t="s">
        <v>540</v>
      </c>
      <c r="B148" s="3" t="s">
        <v>541</v>
      </c>
      <c r="C148" s="173" t="s">
        <v>274</v>
      </c>
      <c r="D148" s="174" t="s">
        <v>38</v>
      </c>
      <c r="E148" s="171" t="s">
        <v>38</v>
      </c>
      <c r="F148" s="172" t="s">
        <v>74</v>
      </c>
      <c r="G148" s="177"/>
      <c r="H148" s="26"/>
    </row>
    <row r="149" spans="1:8" ht="25.5" customHeight="1">
      <c r="A149" s="23" t="s">
        <v>542</v>
      </c>
      <c r="B149" s="3" t="s">
        <v>543</v>
      </c>
      <c r="C149" s="173" t="s">
        <v>274</v>
      </c>
      <c r="D149" s="174" t="s">
        <v>35</v>
      </c>
      <c r="E149" s="171" t="s">
        <v>35</v>
      </c>
      <c r="F149" s="172" t="s">
        <v>74</v>
      </c>
      <c r="G149" s="177"/>
      <c r="H149" s="26"/>
    </row>
    <row r="150" spans="1:8" ht="25.5" customHeight="1">
      <c r="A150" s="23" t="s">
        <v>544</v>
      </c>
      <c r="B150" s="3" t="s">
        <v>545</v>
      </c>
      <c r="C150" s="173" t="s">
        <v>274</v>
      </c>
      <c r="D150" s="174" t="s">
        <v>35</v>
      </c>
      <c r="E150" s="171" t="s">
        <v>35</v>
      </c>
      <c r="F150" s="172" t="s">
        <v>74</v>
      </c>
      <c r="G150" s="177"/>
      <c r="H150" s="26"/>
    </row>
    <row r="151" spans="1:8" ht="25.5" customHeight="1">
      <c r="A151" s="23" t="s">
        <v>546</v>
      </c>
      <c r="B151" s="3" t="s">
        <v>547</v>
      </c>
      <c r="C151" s="173" t="s">
        <v>274</v>
      </c>
      <c r="D151" s="174" t="s">
        <v>529</v>
      </c>
      <c r="E151" s="171" t="s">
        <v>529</v>
      </c>
      <c r="F151" s="172" t="s">
        <v>74</v>
      </c>
      <c r="G151" s="177"/>
      <c r="H151" s="26"/>
    </row>
    <row r="152" spans="1:8" ht="25.5" customHeight="1">
      <c r="A152" s="23" t="s">
        <v>548</v>
      </c>
      <c r="B152" s="3" t="s">
        <v>549</v>
      </c>
      <c r="C152" s="173" t="s">
        <v>274</v>
      </c>
      <c r="D152" s="174" t="s">
        <v>38</v>
      </c>
      <c r="E152" s="171" t="s">
        <v>38</v>
      </c>
      <c r="F152" s="172" t="s">
        <v>74</v>
      </c>
      <c r="G152" s="177"/>
      <c r="H152" s="26"/>
    </row>
    <row r="153" spans="1:8" ht="25.5" customHeight="1">
      <c r="A153" s="23" t="s">
        <v>550</v>
      </c>
      <c r="B153" s="3" t="s">
        <v>551</v>
      </c>
      <c r="C153" s="173" t="s">
        <v>274</v>
      </c>
      <c r="D153" s="174" t="s">
        <v>38</v>
      </c>
      <c r="E153" s="171" t="s">
        <v>38</v>
      </c>
      <c r="F153" s="172" t="s">
        <v>74</v>
      </c>
      <c r="G153" s="177"/>
      <c r="H153" s="26"/>
    </row>
    <row r="154" spans="1:8" ht="25.5" customHeight="1">
      <c r="A154" s="23" t="s">
        <v>552</v>
      </c>
      <c r="B154" s="3" t="s">
        <v>553</v>
      </c>
      <c r="C154" s="173" t="s">
        <v>274</v>
      </c>
      <c r="D154" s="174" t="s">
        <v>467</v>
      </c>
      <c r="E154" s="171" t="s">
        <v>468</v>
      </c>
      <c r="F154" s="172" t="s">
        <v>74</v>
      </c>
      <c r="G154" s="177"/>
      <c r="H154" s="26"/>
    </row>
    <row r="155" spans="1:8" ht="25.5" customHeight="1">
      <c r="A155" s="23" t="s">
        <v>554</v>
      </c>
      <c r="B155" s="3" t="s">
        <v>555</v>
      </c>
      <c r="C155" s="173" t="s">
        <v>274</v>
      </c>
      <c r="D155" s="174" t="s">
        <v>35</v>
      </c>
      <c r="E155" s="171" t="s">
        <v>35</v>
      </c>
      <c r="F155" s="172" t="s">
        <v>74</v>
      </c>
      <c r="G155" s="177"/>
      <c r="H155" s="26"/>
    </row>
    <row r="156" spans="1:8" ht="25.5" customHeight="1">
      <c r="A156" s="23" t="s">
        <v>556</v>
      </c>
      <c r="B156" s="3" t="s">
        <v>557</v>
      </c>
      <c r="C156" s="173" t="s">
        <v>274</v>
      </c>
      <c r="D156" s="174" t="s">
        <v>35</v>
      </c>
      <c r="E156" s="171" t="s">
        <v>35</v>
      </c>
      <c r="F156" s="172" t="s">
        <v>74</v>
      </c>
      <c r="G156" s="177"/>
      <c r="H156" s="26"/>
    </row>
    <row r="157" spans="1:8" ht="25.5" customHeight="1">
      <c r="A157" s="23" t="s">
        <v>558</v>
      </c>
      <c r="B157" s="3" t="s">
        <v>559</v>
      </c>
      <c r="C157" s="173" t="s">
        <v>274</v>
      </c>
      <c r="D157" s="174" t="s">
        <v>35</v>
      </c>
      <c r="E157" s="171" t="s">
        <v>35</v>
      </c>
      <c r="F157" s="172" t="s">
        <v>74</v>
      </c>
      <c r="G157" s="177"/>
      <c r="H157" s="26"/>
    </row>
    <row r="158" spans="1:8" ht="25.5" customHeight="1">
      <c r="A158" s="23" t="s">
        <v>560</v>
      </c>
      <c r="B158" s="3" t="s">
        <v>561</v>
      </c>
      <c r="C158" s="173" t="s">
        <v>274</v>
      </c>
      <c r="D158" s="174" t="s">
        <v>35</v>
      </c>
      <c r="E158" s="171" t="s">
        <v>468</v>
      </c>
      <c r="F158" s="172" t="s">
        <v>74</v>
      </c>
      <c r="G158" s="177"/>
      <c r="H158" s="26"/>
    </row>
    <row r="159" spans="1:8" ht="25.5" customHeight="1">
      <c r="A159" s="23" t="s">
        <v>562</v>
      </c>
      <c r="B159" s="3" t="s">
        <v>563</v>
      </c>
      <c r="C159" s="173" t="s">
        <v>274</v>
      </c>
      <c r="D159" s="174" t="s">
        <v>35</v>
      </c>
      <c r="E159" s="171" t="s">
        <v>35</v>
      </c>
      <c r="F159" s="172" t="s">
        <v>74</v>
      </c>
      <c r="G159" s="177"/>
      <c r="H159" s="26"/>
    </row>
    <row r="160" spans="1:8" ht="25.5" customHeight="1">
      <c r="A160" s="23" t="s">
        <v>564</v>
      </c>
      <c r="B160" s="3" t="s">
        <v>565</v>
      </c>
      <c r="C160" s="173" t="s">
        <v>274</v>
      </c>
      <c r="D160" s="174" t="s">
        <v>35</v>
      </c>
      <c r="E160" s="171" t="s">
        <v>35</v>
      </c>
      <c r="F160" s="172" t="s">
        <v>74</v>
      </c>
      <c r="G160" s="177"/>
      <c r="H160" s="26"/>
    </row>
    <row r="161" spans="1:8" ht="25.5" customHeight="1">
      <c r="A161" s="23" t="s">
        <v>566</v>
      </c>
      <c r="B161" s="3" t="s">
        <v>567</v>
      </c>
      <c r="C161" s="173" t="s">
        <v>274</v>
      </c>
      <c r="D161" s="174" t="s">
        <v>503</v>
      </c>
      <c r="E161" s="171" t="s">
        <v>503</v>
      </c>
      <c r="F161" s="172" t="s">
        <v>74</v>
      </c>
      <c r="G161" s="177"/>
      <c r="H161" s="26"/>
    </row>
    <row r="162" spans="1:8" ht="25.5" customHeight="1">
      <c r="A162" s="23" t="s">
        <v>568</v>
      </c>
      <c r="B162" s="3" t="s">
        <v>569</v>
      </c>
      <c r="C162" s="173" t="s">
        <v>274</v>
      </c>
      <c r="D162" s="174" t="s">
        <v>35</v>
      </c>
      <c r="E162" s="171" t="s">
        <v>35</v>
      </c>
      <c r="F162" s="172" t="s">
        <v>74</v>
      </c>
      <c r="G162" s="177"/>
      <c r="H162" s="26"/>
    </row>
    <row r="163" spans="1:8" ht="25.5" customHeight="1">
      <c r="A163" s="23" t="s">
        <v>570</v>
      </c>
      <c r="B163" s="3" t="s">
        <v>571</v>
      </c>
      <c r="C163" s="173" t="s">
        <v>274</v>
      </c>
      <c r="D163" s="174" t="s">
        <v>35</v>
      </c>
      <c r="E163" s="171" t="s">
        <v>35</v>
      </c>
      <c r="F163" s="172" t="s">
        <v>74</v>
      </c>
      <c r="G163" s="177"/>
      <c r="H163" s="26"/>
    </row>
    <row r="164" spans="1:8" ht="25.5" customHeight="1">
      <c r="A164" s="23" t="s">
        <v>572</v>
      </c>
      <c r="B164" s="3" t="s">
        <v>573</v>
      </c>
      <c r="C164" s="173" t="s">
        <v>274</v>
      </c>
      <c r="D164" s="174" t="s">
        <v>574</v>
      </c>
      <c r="E164" s="171" t="s">
        <v>574</v>
      </c>
      <c r="F164" s="172" t="s">
        <v>74</v>
      </c>
      <c r="G164" s="177"/>
      <c r="H164" s="26"/>
    </row>
    <row r="165" spans="1:8" ht="25.5" customHeight="1">
      <c r="A165" s="23" t="s">
        <v>575</v>
      </c>
      <c r="B165" s="3" t="s">
        <v>576</v>
      </c>
      <c r="C165" s="173" t="s">
        <v>274</v>
      </c>
      <c r="D165" s="174" t="s">
        <v>35</v>
      </c>
      <c r="E165" s="171" t="s">
        <v>35</v>
      </c>
      <c r="F165" s="172" t="s">
        <v>74</v>
      </c>
      <c r="G165" s="177"/>
      <c r="H165" s="26"/>
    </row>
    <row r="166" spans="1:8" ht="25.5" customHeight="1">
      <c r="A166" s="23" t="s">
        <v>577</v>
      </c>
      <c r="B166" s="3" t="s">
        <v>578</v>
      </c>
      <c r="C166" s="173" t="s">
        <v>274</v>
      </c>
      <c r="D166" s="174" t="s">
        <v>35</v>
      </c>
      <c r="E166" s="171" t="s">
        <v>35</v>
      </c>
      <c r="F166" s="172" t="s">
        <v>74</v>
      </c>
      <c r="G166" s="177"/>
      <c r="H166" s="26"/>
    </row>
    <row r="167" spans="1:8" ht="25.5" customHeight="1">
      <c r="A167" s="23" t="s">
        <v>579</v>
      </c>
      <c r="B167" s="3" t="s">
        <v>580</v>
      </c>
      <c r="C167" s="173" t="s">
        <v>274</v>
      </c>
      <c r="D167" s="174" t="s">
        <v>35</v>
      </c>
      <c r="E167" s="171" t="s">
        <v>35</v>
      </c>
      <c r="F167" s="172" t="s">
        <v>74</v>
      </c>
      <c r="G167" s="177"/>
      <c r="H167" s="26"/>
    </row>
    <row r="168" spans="1:8" ht="25.5" customHeight="1">
      <c r="A168" s="23" t="s">
        <v>581</v>
      </c>
      <c r="B168" s="3" t="s">
        <v>582</v>
      </c>
      <c r="C168" s="173" t="s">
        <v>274</v>
      </c>
      <c r="D168" s="174" t="s">
        <v>35</v>
      </c>
      <c r="E168" s="171" t="s">
        <v>35</v>
      </c>
      <c r="F168" s="172" t="s">
        <v>74</v>
      </c>
      <c r="G168" s="177"/>
      <c r="H168" s="26"/>
    </row>
    <row r="169" spans="1:8" ht="25.5" customHeight="1">
      <c r="A169" s="23" t="s">
        <v>583</v>
      </c>
      <c r="B169" s="3" t="s">
        <v>584</v>
      </c>
      <c r="C169" s="173" t="s">
        <v>274</v>
      </c>
      <c r="D169" s="174" t="s">
        <v>38</v>
      </c>
      <c r="E169" s="171" t="s">
        <v>38</v>
      </c>
      <c r="F169" s="172" t="s">
        <v>74</v>
      </c>
      <c r="G169" s="177"/>
      <c r="H169" s="26"/>
    </row>
    <row r="170" spans="1:8" ht="25.5" customHeight="1">
      <c r="A170" s="23" t="s">
        <v>585</v>
      </c>
      <c r="B170" s="3" t="s">
        <v>586</v>
      </c>
      <c r="C170" s="173" t="s">
        <v>274</v>
      </c>
      <c r="D170" s="174" t="s">
        <v>38</v>
      </c>
      <c r="E170" s="171" t="s">
        <v>38</v>
      </c>
      <c r="F170" s="172" t="s">
        <v>74</v>
      </c>
      <c r="G170" s="177"/>
      <c r="H170" s="26"/>
    </row>
    <row r="171" spans="1:8" ht="25.5" customHeight="1">
      <c r="A171" s="23" t="s">
        <v>587</v>
      </c>
      <c r="B171" s="3" t="s">
        <v>588</v>
      </c>
      <c r="C171" s="173" t="s">
        <v>274</v>
      </c>
      <c r="D171" s="174" t="s">
        <v>35</v>
      </c>
      <c r="E171" s="171" t="s">
        <v>35</v>
      </c>
      <c r="F171" s="172" t="s">
        <v>74</v>
      </c>
      <c r="G171" s="177"/>
      <c r="H171" s="26"/>
    </row>
    <row r="172" spans="1:8" ht="25.5" customHeight="1">
      <c r="A172" s="23" t="s">
        <v>589</v>
      </c>
      <c r="B172" s="3" t="s">
        <v>590</v>
      </c>
      <c r="C172" s="173" t="s">
        <v>274</v>
      </c>
      <c r="D172" s="174" t="s">
        <v>38</v>
      </c>
      <c r="E172" s="171" t="s">
        <v>38</v>
      </c>
      <c r="F172" s="172" t="s">
        <v>74</v>
      </c>
      <c r="G172" s="177"/>
      <c r="H172" s="26"/>
    </row>
    <row r="173" spans="1:8" ht="25.5" customHeight="1">
      <c r="A173" s="23" t="s">
        <v>591</v>
      </c>
      <c r="B173" s="3" t="s">
        <v>592</v>
      </c>
      <c r="C173" s="173" t="s">
        <v>274</v>
      </c>
      <c r="D173" s="174" t="s">
        <v>38</v>
      </c>
      <c r="E173" s="171" t="s">
        <v>38</v>
      </c>
      <c r="F173" s="172" t="s">
        <v>74</v>
      </c>
      <c r="G173" s="177"/>
      <c r="H173" s="26"/>
    </row>
    <row r="174" spans="1:8" ht="25.5" customHeight="1">
      <c r="A174" s="23" t="s">
        <v>593</v>
      </c>
      <c r="B174" s="3" t="s">
        <v>594</v>
      </c>
      <c r="C174" s="173" t="s">
        <v>274</v>
      </c>
      <c r="D174" s="174" t="s">
        <v>35</v>
      </c>
      <c r="E174" s="171" t="s">
        <v>35</v>
      </c>
      <c r="F174" s="172" t="s">
        <v>74</v>
      </c>
      <c r="G174" s="177"/>
      <c r="H174" s="26"/>
    </row>
    <row r="175" spans="1:8" ht="25.5" customHeight="1">
      <c r="A175" s="23" t="s">
        <v>595</v>
      </c>
      <c r="B175" s="3" t="s">
        <v>596</v>
      </c>
      <c r="C175" s="173" t="s">
        <v>274</v>
      </c>
      <c r="D175" s="174" t="s">
        <v>35</v>
      </c>
      <c r="E175" s="171" t="s">
        <v>35</v>
      </c>
      <c r="F175" s="172" t="s">
        <v>74</v>
      </c>
      <c r="G175" s="177"/>
      <c r="H175" s="26"/>
    </row>
    <row r="176" spans="1:8" ht="25.5" customHeight="1">
      <c r="A176" s="23" t="s">
        <v>597</v>
      </c>
      <c r="B176" s="3" t="s">
        <v>598</v>
      </c>
      <c r="C176" s="173" t="s">
        <v>274</v>
      </c>
      <c r="D176" s="174" t="s">
        <v>35</v>
      </c>
      <c r="E176" s="171" t="s">
        <v>35</v>
      </c>
      <c r="F176" s="172" t="s">
        <v>74</v>
      </c>
      <c r="G176" s="177"/>
      <c r="H176" s="26"/>
    </row>
    <row r="177" spans="1:8" ht="25.5" customHeight="1">
      <c r="A177" s="23" t="s">
        <v>599</v>
      </c>
      <c r="B177" s="3" t="s">
        <v>600</v>
      </c>
      <c r="C177" s="173" t="s">
        <v>274</v>
      </c>
      <c r="D177" s="174" t="s">
        <v>38</v>
      </c>
      <c r="E177" s="171" t="s">
        <v>38</v>
      </c>
      <c r="F177" s="172" t="s">
        <v>74</v>
      </c>
      <c r="G177" s="177"/>
      <c r="H177" s="26"/>
    </row>
    <row r="178" spans="1:8" ht="25.5" customHeight="1">
      <c r="A178" s="23" t="s">
        <v>601</v>
      </c>
      <c r="B178" s="3" t="s">
        <v>602</v>
      </c>
      <c r="C178" s="173" t="s">
        <v>274</v>
      </c>
      <c r="D178" s="174" t="s">
        <v>38</v>
      </c>
      <c r="E178" s="171" t="s">
        <v>38</v>
      </c>
      <c r="F178" s="172" t="s">
        <v>74</v>
      </c>
      <c r="G178" s="177"/>
      <c r="H178" s="26"/>
    </row>
    <row r="179" spans="1:8" ht="25.5" customHeight="1">
      <c r="A179" s="23" t="s">
        <v>603</v>
      </c>
      <c r="B179" s="3" t="s">
        <v>604</v>
      </c>
      <c r="C179" s="173" t="s">
        <v>274</v>
      </c>
      <c r="D179" s="174" t="s">
        <v>467</v>
      </c>
      <c r="E179" s="171" t="s">
        <v>468</v>
      </c>
      <c r="F179" s="172" t="s">
        <v>74</v>
      </c>
      <c r="G179" s="177"/>
      <c r="H179" s="26"/>
    </row>
    <row r="180" spans="1:8" ht="25.5" customHeight="1">
      <c r="A180" s="23" t="s">
        <v>605</v>
      </c>
      <c r="B180" s="3" t="s">
        <v>606</v>
      </c>
      <c r="C180" s="173" t="s">
        <v>274</v>
      </c>
      <c r="D180" s="174" t="s">
        <v>607</v>
      </c>
      <c r="E180" s="171" t="s">
        <v>468</v>
      </c>
      <c r="F180" s="172" t="s">
        <v>74</v>
      </c>
      <c r="G180" s="177"/>
      <c r="H180" s="26"/>
    </row>
    <row r="181" spans="1:8" ht="25.5" customHeight="1">
      <c r="A181" s="23" t="s">
        <v>608</v>
      </c>
      <c r="B181" s="3" t="s">
        <v>609</v>
      </c>
      <c r="C181" s="173" t="s">
        <v>274</v>
      </c>
      <c r="D181" s="174" t="s">
        <v>38</v>
      </c>
      <c r="E181" s="171" t="s">
        <v>38</v>
      </c>
      <c r="F181" s="172" t="s">
        <v>74</v>
      </c>
      <c r="G181" s="177"/>
      <c r="H181" s="26"/>
    </row>
    <row r="182" spans="1:8" ht="25.5" customHeight="1">
      <c r="A182" s="23" t="s">
        <v>610</v>
      </c>
      <c r="B182" s="3" t="s">
        <v>611</v>
      </c>
      <c r="C182" s="173" t="s">
        <v>274</v>
      </c>
      <c r="D182" s="174" t="s">
        <v>38</v>
      </c>
      <c r="E182" s="171" t="s">
        <v>529</v>
      </c>
      <c r="F182" s="172" t="s">
        <v>74</v>
      </c>
      <c r="G182" s="177"/>
      <c r="H182" s="26"/>
    </row>
    <row r="183" spans="1:8" ht="25.5" customHeight="1">
      <c r="A183" s="23" t="s">
        <v>612</v>
      </c>
      <c r="B183" s="3" t="s">
        <v>613</v>
      </c>
      <c r="C183" s="173" t="s">
        <v>274</v>
      </c>
      <c r="D183" s="174" t="s">
        <v>35</v>
      </c>
      <c r="E183" s="171" t="s">
        <v>35</v>
      </c>
      <c r="F183" s="172" t="s">
        <v>74</v>
      </c>
      <c r="G183" s="177"/>
      <c r="H183" s="26"/>
    </row>
    <row r="184" spans="1:8" ht="25.5" customHeight="1">
      <c r="A184" s="23" t="s">
        <v>614</v>
      </c>
      <c r="B184" s="3" t="s">
        <v>615</v>
      </c>
      <c r="C184" s="173" t="s">
        <v>274</v>
      </c>
      <c r="D184" s="174" t="s">
        <v>35</v>
      </c>
      <c r="E184" s="171" t="s">
        <v>35</v>
      </c>
      <c r="F184" s="172" t="s">
        <v>74</v>
      </c>
      <c r="G184" s="177"/>
      <c r="H184" s="26"/>
    </row>
    <row r="185" spans="1:8" ht="25.5" customHeight="1">
      <c r="A185" s="23" t="s">
        <v>616</v>
      </c>
      <c r="B185" s="3" t="s">
        <v>617</v>
      </c>
      <c r="C185" s="173" t="s">
        <v>274</v>
      </c>
      <c r="D185" s="174" t="s">
        <v>35</v>
      </c>
      <c r="E185" s="171" t="s">
        <v>468</v>
      </c>
      <c r="F185" s="172" t="s">
        <v>74</v>
      </c>
      <c r="G185" s="177"/>
      <c r="H185" s="26"/>
    </row>
    <row r="186" spans="1:8" ht="25.5" customHeight="1">
      <c r="A186" s="23" t="s">
        <v>618</v>
      </c>
      <c r="B186" s="3" t="s">
        <v>619</v>
      </c>
      <c r="C186" s="173" t="s">
        <v>274</v>
      </c>
      <c r="D186" s="174" t="s">
        <v>35</v>
      </c>
      <c r="E186" s="171" t="s">
        <v>35</v>
      </c>
      <c r="F186" s="172" t="s">
        <v>74</v>
      </c>
      <c r="G186" s="177"/>
      <c r="H186" s="26"/>
    </row>
    <row r="187" spans="1:8" ht="25.5" customHeight="1">
      <c r="A187" s="23" t="s">
        <v>620</v>
      </c>
      <c r="B187" s="3" t="s">
        <v>621</v>
      </c>
      <c r="C187" s="173" t="s">
        <v>274</v>
      </c>
      <c r="D187" s="174" t="s">
        <v>467</v>
      </c>
      <c r="E187" s="171" t="s">
        <v>468</v>
      </c>
      <c r="F187" s="172" t="s">
        <v>74</v>
      </c>
      <c r="G187" s="177"/>
      <c r="H187" s="26"/>
    </row>
    <row r="188" spans="1:8" ht="25.5" customHeight="1">
      <c r="A188" s="23" t="s">
        <v>622</v>
      </c>
      <c r="B188" s="3" t="s">
        <v>623</v>
      </c>
      <c r="C188" s="173" t="s">
        <v>274</v>
      </c>
      <c r="D188" s="174" t="s">
        <v>35</v>
      </c>
      <c r="E188" s="171" t="s">
        <v>35</v>
      </c>
      <c r="F188" s="172" t="s">
        <v>74</v>
      </c>
      <c r="G188" s="177"/>
      <c r="H188" s="26"/>
    </row>
    <row r="189" spans="1:8" ht="25.5" customHeight="1">
      <c r="A189" s="23" t="s">
        <v>624</v>
      </c>
      <c r="B189" s="3" t="s">
        <v>625</v>
      </c>
      <c r="C189" s="173" t="s">
        <v>274</v>
      </c>
      <c r="D189" s="174" t="s">
        <v>35</v>
      </c>
      <c r="E189" s="171" t="s">
        <v>35</v>
      </c>
      <c r="F189" s="172" t="s">
        <v>74</v>
      </c>
      <c r="G189" s="177"/>
      <c r="H189" s="26"/>
    </row>
    <row r="190" spans="1:8" ht="25.5" customHeight="1">
      <c r="A190" s="23" t="s">
        <v>626</v>
      </c>
      <c r="B190" s="3" t="s">
        <v>627</v>
      </c>
      <c r="C190" s="173" t="s">
        <v>274</v>
      </c>
      <c r="D190" s="174" t="s">
        <v>35</v>
      </c>
      <c r="E190" s="171" t="s">
        <v>35</v>
      </c>
      <c r="F190" s="172" t="s">
        <v>74</v>
      </c>
      <c r="G190" s="177"/>
      <c r="H190" s="26"/>
    </row>
    <row r="191" spans="1:8" ht="25.5" customHeight="1">
      <c r="A191" s="23" t="s">
        <v>628</v>
      </c>
      <c r="B191" s="3" t="s">
        <v>629</v>
      </c>
      <c r="C191" s="173" t="s">
        <v>274</v>
      </c>
      <c r="D191" s="174" t="s">
        <v>467</v>
      </c>
      <c r="E191" s="171" t="s">
        <v>468</v>
      </c>
      <c r="F191" s="172" t="s">
        <v>74</v>
      </c>
      <c r="G191" s="177"/>
      <c r="H191" s="26"/>
    </row>
    <row r="192" spans="1:8" ht="25.5" customHeight="1">
      <c r="A192" s="23" t="s">
        <v>630</v>
      </c>
      <c r="B192" s="3" t="s">
        <v>631</v>
      </c>
      <c r="C192" s="173" t="s">
        <v>274</v>
      </c>
      <c r="D192" s="174" t="s">
        <v>252</v>
      </c>
      <c r="E192" s="171" t="s">
        <v>252</v>
      </c>
      <c r="F192" s="172" t="s">
        <v>74</v>
      </c>
      <c r="G192" s="177"/>
      <c r="H192" s="26"/>
    </row>
    <row r="193" spans="1:8" ht="25.5" customHeight="1">
      <c r="A193" s="23" t="s">
        <v>632</v>
      </c>
      <c r="B193" s="3" t="s">
        <v>633</v>
      </c>
      <c r="C193" s="173" t="s">
        <v>274</v>
      </c>
      <c r="D193" s="174" t="s">
        <v>35</v>
      </c>
      <c r="E193" s="171" t="s">
        <v>35</v>
      </c>
      <c r="F193" s="172" t="s">
        <v>74</v>
      </c>
      <c r="G193" s="177"/>
      <c r="H193" s="26"/>
    </row>
    <row r="194" spans="1:8" ht="25.5" customHeight="1">
      <c r="A194" s="23" t="s">
        <v>634</v>
      </c>
      <c r="B194" s="3" t="s">
        <v>635</v>
      </c>
      <c r="C194" s="173" t="s">
        <v>274</v>
      </c>
      <c r="D194" s="174" t="s">
        <v>35</v>
      </c>
      <c r="E194" s="171" t="s">
        <v>35</v>
      </c>
      <c r="F194" s="172" t="s">
        <v>74</v>
      </c>
      <c r="G194" s="177"/>
      <c r="H194" s="26"/>
    </row>
    <row r="195" spans="1:8" ht="25.5" customHeight="1">
      <c r="A195" s="23" t="s">
        <v>636</v>
      </c>
      <c r="B195" s="3" t="s">
        <v>637</v>
      </c>
      <c r="C195" s="173" t="s">
        <v>274</v>
      </c>
      <c r="D195" s="174" t="s">
        <v>38</v>
      </c>
      <c r="E195" s="171" t="s">
        <v>38</v>
      </c>
      <c r="F195" s="172" t="s">
        <v>74</v>
      </c>
      <c r="G195" s="177"/>
      <c r="H195" s="26"/>
    </row>
    <row r="196" spans="1:8" ht="25.5" customHeight="1">
      <c r="A196" s="23" t="s">
        <v>638</v>
      </c>
      <c r="B196" s="3" t="s">
        <v>639</v>
      </c>
      <c r="C196" s="173" t="s">
        <v>274</v>
      </c>
      <c r="D196" s="174" t="s">
        <v>35</v>
      </c>
      <c r="E196" s="171" t="s">
        <v>35</v>
      </c>
      <c r="F196" s="172" t="s">
        <v>74</v>
      </c>
      <c r="G196" s="177"/>
      <c r="H196" s="26"/>
    </row>
    <row r="197" spans="1:8" ht="25.5" customHeight="1">
      <c r="A197" s="23" t="s">
        <v>640</v>
      </c>
      <c r="B197" s="3" t="s">
        <v>641</v>
      </c>
      <c r="C197" s="173" t="s">
        <v>274</v>
      </c>
      <c r="D197" s="174" t="s">
        <v>35</v>
      </c>
      <c r="E197" s="171" t="s">
        <v>35</v>
      </c>
      <c r="F197" s="172" t="s">
        <v>74</v>
      </c>
      <c r="G197" s="177"/>
      <c r="H197" s="26"/>
    </row>
    <row r="198" spans="1:8" ht="25.5" customHeight="1">
      <c r="A198" s="23" t="s">
        <v>642</v>
      </c>
      <c r="B198" s="3" t="s">
        <v>643</v>
      </c>
      <c r="C198" s="173" t="s">
        <v>274</v>
      </c>
      <c r="D198" s="174" t="s">
        <v>467</v>
      </c>
      <c r="E198" s="171" t="s">
        <v>468</v>
      </c>
      <c r="F198" s="172" t="s">
        <v>74</v>
      </c>
      <c r="G198" s="177"/>
      <c r="H198" s="26"/>
    </row>
    <row r="199" spans="1:8" ht="25.5" customHeight="1">
      <c r="A199" s="23" t="s">
        <v>644</v>
      </c>
      <c r="B199" s="3" t="s">
        <v>645</v>
      </c>
      <c r="C199" s="173" t="s">
        <v>274</v>
      </c>
      <c r="D199" s="174" t="s">
        <v>38</v>
      </c>
      <c r="E199" s="171" t="s">
        <v>38</v>
      </c>
      <c r="F199" s="172" t="s">
        <v>74</v>
      </c>
      <c r="G199" s="177"/>
      <c r="H199" s="26"/>
    </row>
    <row r="200" spans="1:8" ht="25.5" customHeight="1">
      <c r="A200" s="23" t="s">
        <v>646</v>
      </c>
      <c r="B200" s="3" t="s">
        <v>647</v>
      </c>
      <c r="C200" s="173" t="s">
        <v>274</v>
      </c>
      <c r="D200" s="174" t="s">
        <v>35</v>
      </c>
      <c r="E200" s="171" t="s">
        <v>35</v>
      </c>
      <c r="F200" s="172" t="s">
        <v>74</v>
      </c>
      <c r="G200" s="177"/>
      <c r="H200" s="26"/>
    </row>
    <row r="201" spans="1:8" ht="25.5" customHeight="1">
      <c r="A201" s="23" t="s">
        <v>648</v>
      </c>
      <c r="B201" s="3" t="s">
        <v>649</v>
      </c>
      <c r="C201" s="173" t="s">
        <v>274</v>
      </c>
      <c r="D201" s="174" t="s">
        <v>35</v>
      </c>
      <c r="E201" s="171" t="s">
        <v>35</v>
      </c>
      <c r="F201" s="172" t="s">
        <v>74</v>
      </c>
      <c r="G201" s="177"/>
      <c r="H201" s="26"/>
    </row>
    <row r="202" spans="1:8" ht="25.5" customHeight="1">
      <c r="A202" s="23" t="s">
        <v>650</v>
      </c>
      <c r="B202" s="3" t="s">
        <v>651</v>
      </c>
      <c r="C202" s="173" t="s">
        <v>274</v>
      </c>
      <c r="D202" s="174" t="s">
        <v>467</v>
      </c>
      <c r="E202" s="171" t="s">
        <v>468</v>
      </c>
      <c r="F202" s="172" t="s">
        <v>74</v>
      </c>
      <c r="G202" s="177"/>
      <c r="H202" s="26"/>
    </row>
    <row r="203" spans="1:8" ht="25.5" customHeight="1">
      <c r="A203" s="23" t="s">
        <v>652</v>
      </c>
      <c r="B203" s="3" t="s">
        <v>653</v>
      </c>
      <c r="C203" s="173" t="s">
        <v>274</v>
      </c>
      <c r="D203" s="174" t="s">
        <v>35</v>
      </c>
      <c r="E203" s="171" t="s">
        <v>35</v>
      </c>
      <c r="F203" s="172" t="s">
        <v>74</v>
      </c>
      <c r="G203" s="177"/>
      <c r="H203" s="26"/>
    </row>
    <row r="204" spans="1:8" ht="25.5" customHeight="1">
      <c r="A204" s="23" t="s">
        <v>654</v>
      </c>
      <c r="B204" s="3" t="s">
        <v>655</v>
      </c>
      <c r="C204" s="173" t="s">
        <v>266</v>
      </c>
      <c r="D204" s="174" t="s">
        <v>574</v>
      </c>
      <c r="E204" s="171" t="s">
        <v>574</v>
      </c>
      <c r="F204" s="172" t="s">
        <v>74</v>
      </c>
      <c r="G204" s="177"/>
      <c r="H204" s="26"/>
    </row>
    <row r="205" spans="1:8" ht="25.5" customHeight="1">
      <c r="A205" s="23" t="s">
        <v>656</v>
      </c>
      <c r="B205" s="3" t="s">
        <v>657</v>
      </c>
      <c r="C205" s="173" t="s">
        <v>266</v>
      </c>
      <c r="D205" s="174" t="s">
        <v>38</v>
      </c>
      <c r="E205" s="171" t="s">
        <v>38</v>
      </c>
      <c r="F205" s="172" t="s">
        <v>74</v>
      </c>
      <c r="G205" s="177"/>
      <c r="H205" s="26"/>
    </row>
    <row r="206" spans="1:8" ht="25.5" customHeight="1">
      <c r="A206" s="23" t="s">
        <v>658</v>
      </c>
      <c r="B206" s="3" t="s">
        <v>659</v>
      </c>
      <c r="C206" s="173" t="s">
        <v>274</v>
      </c>
      <c r="D206" s="174" t="s">
        <v>35</v>
      </c>
      <c r="E206" s="171" t="s">
        <v>35</v>
      </c>
      <c r="F206" s="172" t="s">
        <v>74</v>
      </c>
      <c r="G206" s="177"/>
      <c r="H206" s="26"/>
    </row>
    <row r="207" spans="1:8" ht="25.5" customHeight="1">
      <c r="A207" s="4" t="s">
        <v>3</v>
      </c>
      <c r="B207" s="135" t="s">
        <v>660</v>
      </c>
      <c r="C207" s="135"/>
      <c r="D207" s="135"/>
      <c r="E207" s="4" t="s">
        <v>68</v>
      </c>
      <c r="F207" s="12">
        <v>62979</v>
      </c>
      <c r="G207" s="135" t="s">
        <v>1</v>
      </c>
      <c r="H207" s="136" t="s">
        <v>661</v>
      </c>
    </row>
    <row r="208" spans="1:8" ht="25.5" customHeight="1">
      <c r="A208" s="4" t="s">
        <v>6</v>
      </c>
      <c r="B208" s="135" t="s">
        <v>662</v>
      </c>
      <c r="C208" s="135"/>
      <c r="D208" s="135"/>
      <c r="E208" s="155" t="s">
        <v>263</v>
      </c>
      <c r="F208" s="156"/>
      <c r="G208" s="135"/>
      <c r="H208" s="136"/>
    </row>
    <row r="209" spans="1:8" ht="25.5" customHeight="1">
      <c r="A209" s="137" t="s">
        <v>663</v>
      </c>
      <c r="B209" s="137" t="s">
        <v>10</v>
      </c>
      <c r="C209" s="159" t="s">
        <v>11</v>
      </c>
      <c r="D209" s="160"/>
      <c r="E209" s="163" t="s">
        <v>12</v>
      </c>
      <c r="F209" s="164"/>
      <c r="G209" s="135"/>
      <c r="H209" s="136"/>
    </row>
    <row r="210" spans="1:8" ht="25.5" customHeight="1">
      <c r="A210" s="137"/>
      <c r="B210" s="137"/>
      <c r="C210" s="161"/>
      <c r="D210" s="162"/>
      <c r="E210" s="165"/>
      <c r="F210" s="166"/>
      <c r="G210" s="135"/>
      <c r="H210" s="136"/>
    </row>
    <row r="211" spans="1:8" ht="25.5" customHeight="1">
      <c r="A211" s="13" t="s">
        <v>664</v>
      </c>
      <c r="B211" s="3" t="s">
        <v>665</v>
      </c>
      <c r="C211" s="173" t="s">
        <v>263</v>
      </c>
      <c r="D211" s="174" t="s">
        <v>666</v>
      </c>
      <c r="E211" s="173" t="s">
        <v>666</v>
      </c>
      <c r="F211" s="174"/>
      <c r="G211" s="167">
        <f>COUNTA(A211:A294)</f>
        <v>84</v>
      </c>
    </row>
    <row r="212" spans="1:8" ht="25.5" customHeight="1">
      <c r="A212" s="13" t="s">
        <v>667</v>
      </c>
      <c r="B212" s="3" t="s">
        <v>668</v>
      </c>
      <c r="C212" s="173" t="s">
        <v>263</v>
      </c>
      <c r="D212" s="174" t="s">
        <v>666</v>
      </c>
      <c r="E212" s="173" t="s">
        <v>666</v>
      </c>
      <c r="F212" s="174"/>
      <c r="G212" s="167"/>
    </row>
    <row r="213" spans="1:8" ht="25.5" customHeight="1">
      <c r="A213" s="13" t="s">
        <v>669</v>
      </c>
      <c r="B213" s="3" t="s">
        <v>670</v>
      </c>
      <c r="C213" s="173" t="s">
        <v>263</v>
      </c>
      <c r="D213" s="174" t="s">
        <v>666</v>
      </c>
      <c r="E213" s="173" t="s">
        <v>666</v>
      </c>
      <c r="F213" s="174"/>
      <c r="G213" s="167"/>
    </row>
    <row r="214" spans="1:8" ht="25.5" customHeight="1">
      <c r="A214" s="13" t="s">
        <v>671</v>
      </c>
      <c r="B214" s="3" t="s">
        <v>672</v>
      </c>
      <c r="C214" s="173" t="s">
        <v>263</v>
      </c>
      <c r="D214" s="174" t="s">
        <v>673</v>
      </c>
      <c r="E214" s="173" t="s">
        <v>673</v>
      </c>
      <c r="F214" s="174"/>
      <c r="G214" s="167"/>
    </row>
    <row r="215" spans="1:8" ht="25.5" customHeight="1">
      <c r="A215" s="13" t="s">
        <v>674</v>
      </c>
      <c r="B215" s="3" t="s">
        <v>675</v>
      </c>
      <c r="C215" s="173" t="s">
        <v>263</v>
      </c>
      <c r="D215" s="174" t="s">
        <v>673</v>
      </c>
      <c r="E215" s="173" t="s">
        <v>673</v>
      </c>
      <c r="F215" s="174"/>
      <c r="G215" s="167"/>
    </row>
    <row r="216" spans="1:8" ht="25.5" customHeight="1">
      <c r="A216" s="13" t="s">
        <v>676</v>
      </c>
      <c r="B216" s="3" t="s">
        <v>677</v>
      </c>
      <c r="C216" s="173" t="s">
        <v>263</v>
      </c>
      <c r="D216" s="174" t="s">
        <v>678</v>
      </c>
      <c r="E216" s="173" t="s">
        <v>678</v>
      </c>
      <c r="F216" s="174"/>
      <c r="G216" s="167"/>
    </row>
    <row r="217" spans="1:8" ht="25.5" customHeight="1">
      <c r="A217" s="13" t="s">
        <v>679</v>
      </c>
      <c r="B217" s="3" t="s">
        <v>680</v>
      </c>
      <c r="C217" s="173" t="s">
        <v>263</v>
      </c>
      <c r="D217" s="174" t="s">
        <v>666</v>
      </c>
      <c r="E217" s="173" t="s">
        <v>681</v>
      </c>
      <c r="F217" s="174"/>
      <c r="G217" s="167"/>
    </row>
    <row r="218" spans="1:8" ht="25.5" customHeight="1">
      <c r="A218" s="13" t="s">
        <v>682</v>
      </c>
      <c r="B218" s="3" t="s">
        <v>683</v>
      </c>
      <c r="C218" s="173" t="s">
        <v>263</v>
      </c>
      <c r="D218" s="174" t="s">
        <v>666</v>
      </c>
      <c r="E218" s="173" t="s">
        <v>73</v>
      </c>
      <c r="F218" s="174"/>
      <c r="G218" s="167"/>
    </row>
    <row r="219" spans="1:8" ht="25.5" customHeight="1">
      <c r="A219" s="13" t="s">
        <v>684</v>
      </c>
      <c r="B219" s="3" t="s">
        <v>685</v>
      </c>
      <c r="C219" s="173" t="s">
        <v>263</v>
      </c>
      <c r="D219" s="174" t="s">
        <v>73</v>
      </c>
      <c r="E219" s="173" t="s">
        <v>73</v>
      </c>
      <c r="F219" s="174"/>
      <c r="G219" s="167"/>
    </row>
    <row r="220" spans="1:8" ht="25.5" customHeight="1">
      <c r="A220" s="13" t="s">
        <v>686</v>
      </c>
      <c r="B220" s="3" t="s">
        <v>687</v>
      </c>
      <c r="C220" s="173" t="s">
        <v>263</v>
      </c>
      <c r="D220" s="174" t="s">
        <v>688</v>
      </c>
      <c r="E220" s="173" t="s">
        <v>688</v>
      </c>
      <c r="F220" s="174"/>
      <c r="G220" s="167"/>
    </row>
    <row r="221" spans="1:8" ht="25.5" customHeight="1">
      <c r="A221" s="13" t="s">
        <v>689</v>
      </c>
      <c r="B221" s="3" t="s">
        <v>690</v>
      </c>
      <c r="C221" s="173" t="s">
        <v>263</v>
      </c>
      <c r="D221" s="174" t="s">
        <v>73</v>
      </c>
      <c r="E221" s="173" t="s">
        <v>73</v>
      </c>
      <c r="F221" s="174"/>
      <c r="G221" s="167"/>
    </row>
    <row r="222" spans="1:8" ht="25.5" customHeight="1">
      <c r="A222" s="13" t="s">
        <v>691</v>
      </c>
      <c r="B222" s="3" t="s">
        <v>692</v>
      </c>
      <c r="C222" s="173" t="s">
        <v>263</v>
      </c>
      <c r="D222" s="174" t="s">
        <v>693</v>
      </c>
      <c r="E222" s="173" t="s">
        <v>693</v>
      </c>
      <c r="F222" s="174"/>
      <c r="G222" s="167"/>
    </row>
    <row r="223" spans="1:8" ht="25.5" customHeight="1">
      <c r="A223" s="13" t="s">
        <v>694</v>
      </c>
      <c r="B223" s="3" t="s">
        <v>695</v>
      </c>
      <c r="C223" s="173" t="s">
        <v>263</v>
      </c>
      <c r="D223" s="174" t="s">
        <v>696</v>
      </c>
      <c r="E223" s="173" t="s">
        <v>697</v>
      </c>
      <c r="F223" s="174"/>
      <c r="G223" s="167"/>
    </row>
    <row r="224" spans="1:8" ht="25.5" customHeight="1">
      <c r="A224" s="13" t="s">
        <v>698</v>
      </c>
      <c r="B224" s="3" t="s">
        <v>699</v>
      </c>
      <c r="C224" s="173" t="s">
        <v>263</v>
      </c>
      <c r="D224" s="174" t="s">
        <v>700</v>
      </c>
      <c r="E224" s="173" t="s">
        <v>700</v>
      </c>
      <c r="F224" s="174"/>
      <c r="G224" s="167"/>
    </row>
    <row r="225" spans="1:7" ht="25.5" customHeight="1">
      <c r="A225" s="13" t="s">
        <v>701</v>
      </c>
      <c r="B225" s="3" t="s">
        <v>702</v>
      </c>
      <c r="C225" s="173" t="s">
        <v>263</v>
      </c>
      <c r="D225" s="174" t="s">
        <v>673</v>
      </c>
      <c r="E225" s="173" t="s">
        <v>673</v>
      </c>
      <c r="F225" s="174"/>
      <c r="G225" s="167"/>
    </row>
    <row r="226" spans="1:7" ht="25.5" customHeight="1">
      <c r="A226" s="13" t="s">
        <v>703</v>
      </c>
      <c r="B226" s="3" t="s">
        <v>704</v>
      </c>
      <c r="C226" s="173" t="s">
        <v>263</v>
      </c>
      <c r="D226" s="174" t="s">
        <v>666</v>
      </c>
      <c r="E226" s="173" t="s">
        <v>73</v>
      </c>
      <c r="F226" s="174"/>
      <c r="G226" s="167"/>
    </row>
    <row r="227" spans="1:7" ht="25.5" customHeight="1">
      <c r="A227" s="13" t="s">
        <v>705</v>
      </c>
      <c r="B227" s="3" t="s">
        <v>706</v>
      </c>
      <c r="C227" s="173" t="s">
        <v>263</v>
      </c>
      <c r="D227" s="174" t="s">
        <v>666</v>
      </c>
      <c r="E227" s="173" t="s">
        <v>666</v>
      </c>
      <c r="F227" s="174"/>
      <c r="G227" s="167"/>
    </row>
    <row r="228" spans="1:7" ht="25.5" customHeight="1">
      <c r="A228" s="13" t="s">
        <v>707</v>
      </c>
      <c r="B228" s="3" t="s">
        <v>708</v>
      </c>
      <c r="C228" s="173" t="s">
        <v>263</v>
      </c>
      <c r="D228" s="174" t="s">
        <v>529</v>
      </c>
      <c r="E228" s="173" t="s">
        <v>529</v>
      </c>
      <c r="F228" s="174"/>
      <c r="G228" s="167"/>
    </row>
    <row r="229" spans="1:7" ht="25.5" customHeight="1">
      <c r="A229" s="13" t="s">
        <v>709</v>
      </c>
      <c r="B229" s="3" t="s">
        <v>710</v>
      </c>
      <c r="C229" s="173" t="s">
        <v>263</v>
      </c>
      <c r="D229" s="174" t="s">
        <v>666</v>
      </c>
      <c r="E229" s="173" t="s">
        <v>688</v>
      </c>
      <c r="F229" s="174"/>
      <c r="G229" s="167"/>
    </row>
    <row r="230" spans="1:7" ht="25.5" customHeight="1">
      <c r="A230" s="13" t="s">
        <v>711</v>
      </c>
      <c r="B230" s="3" t="s">
        <v>712</v>
      </c>
      <c r="C230" s="173" t="s">
        <v>263</v>
      </c>
      <c r="D230" s="174" t="s">
        <v>666</v>
      </c>
      <c r="E230" s="173" t="s">
        <v>713</v>
      </c>
      <c r="F230" s="174"/>
      <c r="G230" s="167"/>
    </row>
    <row r="231" spans="1:7" ht="25.5" customHeight="1">
      <c r="A231" s="13" t="s">
        <v>714</v>
      </c>
      <c r="B231" s="3" t="s">
        <v>715</v>
      </c>
      <c r="C231" s="173" t="s">
        <v>263</v>
      </c>
      <c r="D231" s="174" t="s">
        <v>666</v>
      </c>
      <c r="E231" s="173" t="s">
        <v>688</v>
      </c>
      <c r="F231" s="174"/>
      <c r="G231" s="167"/>
    </row>
    <row r="232" spans="1:7" ht="25.5" customHeight="1">
      <c r="A232" s="13" t="s">
        <v>716</v>
      </c>
      <c r="B232" s="3" t="s">
        <v>717</v>
      </c>
      <c r="C232" s="173" t="s">
        <v>263</v>
      </c>
      <c r="D232" s="174" t="s">
        <v>666</v>
      </c>
      <c r="E232" s="173" t="s">
        <v>666</v>
      </c>
      <c r="F232" s="174"/>
      <c r="G232" s="167"/>
    </row>
    <row r="233" spans="1:7" ht="25.5" customHeight="1">
      <c r="A233" s="13" t="s">
        <v>718</v>
      </c>
      <c r="B233" s="3" t="s">
        <v>719</v>
      </c>
      <c r="C233" s="173" t="s">
        <v>263</v>
      </c>
      <c r="D233" s="174" t="s">
        <v>688</v>
      </c>
      <c r="E233" s="173" t="s">
        <v>688</v>
      </c>
      <c r="F233" s="174"/>
      <c r="G233" s="167"/>
    </row>
    <row r="234" spans="1:7" ht="25.5" customHeight="1">
      <c r="A234" s="13" t="s">
        <v>720</v>
      </c>
      <c r="B234" s="3" t="s">
        <v>721</v>
      </c>
      <c r="C234" s="173" t="s">
        <v>263</v>
      </c>
      <c r="D234" s="174" t="s">
        <v>666</v>
      </c>
      <c r="E234" s="173" t="s">
        <v>688</v>
      </c>
      <c r="F234" s="174"/>
      <c r="G234" s="167"/>
    </row>
    <row r="235" spans="1:7" ht="25.5" customHeight="1">
      <c r="A235" s="13" t="s">
        <v>722</v>
      </c>
      <c r="B235" s="3" t="s">
        <v>723</v>
      </c>
      <c r="C235" s="173" t="s">
        <v>263</v>
      </c>
      <c r="D235" s="174" t="s">
        <v>666</v>
      </c>
      <c r="E235" s="173" t="s">
        <v>666</v>
      </c>
      <c r="F235" s="174"/>
      <c r="G235" s="167"/>
    </row>
    <row r="236" spans="1:7" ht="25.5" customHeight="1">
      <c r="A236" s="13" t="s">
        <v>724</v>
      </c>
      <c r="B236" s="3" t="s">
        <v>725</v>
      </c>
      <c r="C236" s="173" t="s">
        <v>263</v>
      </c>
      <c r="D236" s="174" t="s">
        <v>73</v>
      </c>
      <c r="E236" s="173" t="s">
        <v>73</v>
      </c>
      <c r="F236" s="174"/>
      <c r="G236" s="167"/>
    </row>
    <row r="237" spans="1:7" ht="25.5" customHeight="1">
      <c r="A237" s="13" t="s">
        <v>726</v>
      </c>
      <c r="B237" s="3" t="s">
        <v>727</v>
      </c>
      <c r="C237" s="173" t="s">
        <v>263</v>
      </c>
      <c r="D237" s="174" t="s">
        <v>688</v>
      </c>
      <c r="E237" s="173" t="s">
        <v>688</v>
      </c>
      <c r="F237" s="174"/>
      <c r="G237" s="167"/>
    </row>
    <row r="238" spans="1:7" ht="25.5" customHeight="1">
      <c r="A238" s="13" t="s">
        <v>728</v>
      </c>
      <c r="B238" s="3" t="s">
        <v>729</v>
      </c>
      <c r="C238" s="173" t="s">
        <v>263</v>
      </c>
      <c r="D238" s="174" t="s">
        <v>730</v>
      </c>
      <c r="E238" s="173" t="s">
        <v>730</v>
      </c>
      <c r="F238" s="174"/>
      <c r="G238" s="167"/>
    </row>
    <row r="239" spans="1:7" ht="25.5" customHeight="1">
      <c r="A239" s="13" t="s">
        <v>731</v>
      </c>
      <c r="B239" s="3" t="s">
        <v>732</v>
      </c>
      <c r="C239" s="173" t="s">
        <v>263</v>
      </c>
      <c r="D239" s="174" t="s">
        <v>688</v>
      </c>
      <c r="E239" s="173" t="s">
        <v>688</v>
      </c>
      <c r="F239" s="174"/>
      <c r="G239" s="167"/>
    </row>
    <row r="240" spans="1:7" ht="25.5" customHeight="1">
      <c r="A240" s="13" t="s">
        <v>733</v>
      </c>
      <c r="B240" s="3" t="s">
        <v>734</v>
      </c>
      <c r="C240" s="173" t="s">
        <v>263</v>
      </c>
      <c r="D240" s="174" t="s">
        <v>666</v>
      </c>
      <c r="E240" s="173" t="s">
        <v>688</v>
      </c>
      <c r="F240" s="174"/>
      <c r="G240" s="167"/>
    </row>
    <row r="241" spans="1:7" ht="25.5" customHeight="1">
      <c r="A241" s="13" t="s">
        <v>735</v>
      </c>
      <c r="B241" s="3" t="s">
        <v>736</v>
      </c>
      <c r="C241" s="173" t="s">
        <v>263</v>
      </c>
      <c r="D241" s="174" t="s">
        <v>73</v>
      </c>
      <c r="E241" s="173" t="s">
        <v>73</v>
      </c>
      <c r="F241" s="174"/>
      <c r="G241" s="167"/>
    </row>
    <row r="242" spans="1:7" ht="25.5" customHeight="1">
      <c r="A242" s="13" t="s">
        <v>737</v>
      </c>
      <c r="B242" s="3" t="s">
        <v>738</v>
      </c>
      <c r="C242" s="173" t="s">
        <v>263</v>
      </c>
      <c r="D242" s="174" t="s">
        <v>678</v>
      </c>
      <c r="E242" s="173" t="s">
        <v>678</v>
      </c>
      <c r="F242" s="174"/>
      <c r="G242" s="167"/>
    </row>
    <row r="243" spans="1:7" ht="25.5" customHeight="1">
      <c r="A243" s="13" t="s">
        <v>739</v>
      </c>
      <c r="B243" s="3" t="s">
        <v>740</v>
      </c>
      <c r="C243" s="173" t="s">
        <v>263</v>
      </c>
      <c r="D243" s="174" t="s">
        <v>73</v>
      </c>
      <c r="E243" s="173" t="s">
        <v>73</v>
      </c>
      <c r="F243" s="174"/>
      <c r="G243" s="167"/>
    </row>
    <row r="244" spans="1:7" ht="25.5" customHeight="1">
      <c r="A244" s="13" t="s">
        <v>741</v>
      </c>
      <c r="B244" s="3" t="s">
        <v>742</v>
      </c>
      <c r="C244" s="173" t="s">
        <v>263</v>
      </c>
      <c r="D244" s="174" t="s">
        <v>73</v>
      </c>
      <c r="E244" s="173" t="s">
        <v>73</v>
      </c>
      <c r="F244" s="174"/>
      <c r="G244" s="167"/>
    </row>
    <row r="245" spans="1:7" ht="25.5" customHeight="1">
      <c r="A245" s="13" t="s">
        <v>743</v>
      </c>
      <c r="B245" s="3" t="s">
        <v>744</v>
      </c>
      <c r="C245" s="173" t="s">
        <v>263</v>
      </c>
      <c r="D245" s="174" t="s">
        <v>673</v>
      </c>
      <c r="E245" s="173" t="s">
        <v>673</v>
      </c>
      <c r="F245" s="174"/>
      <c r="G245" s="167"/>
    </row>
    <row r="246" spans="1:7" ht="25.5" customHeight="1">
      <c r="A246" s="13" t="s">
        <v>745</v>
      </c>
      <c r="B246" s="3" t="s">
        <v>746</v>
      </c>
      <c r="C246" s="173" t="s">
        <v>263</v>
      </c>
      <c r="D246" s="174" t="s">
        <v>666</v>
      </c>
      <c r="E246" s="173" t="s">
        <v>747</v>
      </c>
      <c r="F246" s="174"/>
      <c r="G246" s="167"/>
    </row>
    <row r="247" spans="1:7" ht="25.5" customHeight="1">
      <c r="A247" s="13" t="s">
        <v>748</v>
      </c>
      <c r="B247" s="3" t="s">
        <v>749</v>
      </c>
      <c r="C247" s="173" t="s">
        <v>263</v>
      </c>
      <c r="D247" s="174" t="s">
        <v>666</v>
      </c>
      <c r="E247" s="173" t="s">
        <v>666</v>
      </c>
      <c r="F247" s="174"/>
      <c r="G247" s="167"/>
    </row>
    <row r="248" spans="1:7" ht="25.5" customHeight="1">
      <c r="A248" s="13" t="s">
        <v>750</v>
      </c>
      <c r="B248" s="3" t="s">
        <v>751</v>
      </c>
      <c r="C248" s="173" t="s">
        <v>263</v>
      </c>
      <c r="D248" s="174" t="s">
        <v>666</v>
      </c>
      <c r="E248" s="173" t="s">
        <v>666</v>
      </c>
      <c r="F248" s="174"/>
      <c r="G248" s="167"/>
    </row>
    <row r="249" spans="1:7" ht="25.5" customHeight="1">
      <c r="A249" s="13" t="s">
        <v>752</v>
      </c>
      <c r="B249" s="3" t="s">
        <v>753</v>
      </c>
      <c r="C249" s="173" t="s">
        <v>263</v>
      </c>
      <c r="D249" s="174" t="s">
        <v>678</v>
      </c>
      <c r="E249" s="173" t="s">
        <v>678</v>
      </c>
      <c r="F249" s="174"/>
      <c r="G249" s="167"/>
    </row>
    <row r="250" spans="1:7" ht="25.5" customHeight="1">
      <c r="A250" s="13" t="s">
        <v>754</v>
      </c>
      <c r="B250" s="3" t="s">
        <v>755</v>
      </c>
      <c r="C250" s="173" t="s">
        <v>263</v>
      </c>
      <c r="D250" s="174" t="s">
        <v>666</v>
      </c>
      <c r="E250" s="173" t="s">
        <v>666</v>
      </c>
      <c r="F250" s="174"/>
      <c r="G250" s="167"/>
    </row>
    <row r="251" spans="1:7" ht="25.5" customHeight="1">
      <c r="A251" s="13" t="s">
        <v>756</v>
      </c>
      <c r="B251" s="3" t="s">
        <v>757</v>
      </c>
      <c r="C251" s="173" t="s">
        <v>263</v>
      </c>
      <c r="D251" s="174" t="s">
        <v>666</v>
      </c>
      <c r="E251" s="173" t="s">
        <v>73</v>
      </c>
      <c r="F251" s="174"/>
      <c r="G251" s="167"/>
    </row>
    <row r="252" spans="1:7" ht="25.5" customHeight="1">
      <c r="A252" s="13" t="s">
        <v>758</v>
      </c>
      <c r="B252" s="3" t="s">
        <v>759</v>
      </c>
      <c r="C252" s="173" t="s">
        <v>263</v>
      </c>
      <c r="D252" s="174" t="s">
        <v>678</v>
      </c>
      <c r="E252" s="173" t="s">
        <v>678</v>
      </c>
      <c r="F252" s="174"/>
      <c r="G252" s="167"/>
    </row>
    <row r="253" spans="1:7" ht="25.5" customHeight="1">
      <c r="A253" s="13" t="s">
        <v>760</v>
      </c>
      <c r="B253" s="3" t="s">
        <v>761</v>
      </c>
      <c r="C253" s="173" t="s">
        <v>263</v>
      </c>
      <c r="D253" s="174" t="s">
        <v>666</v>
      </c>
      <c r="E253" s="173" t="s">
        <v>762</v>
      </c>
      <c r="F253" s="174"/>
      <c r="G253" s="167"/>
    </row>
    <row r="254" spans="1:7" ht="25.5" customHeight="1">
      <c r="A254" s="13" t="s">
        <v>763</v>
      </c>
      <c r="B254" s="3" t="s">
        <v>764</v>
      </c>
      <c r="C254" s="173" t="s">
        <v>263</v>
      </c>
      <c r="D254" s="174" t="s">
        <v>688</v>
      </c>
      <c r="E254" s="173" t="s">
        <v>688</v>
      </c>
      <c r="F254" s="174"/>
      <c r="G254" s="167"/>
    </row>
    <row r="255" spans="1:7" ht="25.5" customHeight="1">
      <c r="A255" s="13" t="s">
        <v>765</v>
      </c>
      <c r="B255" s="3" t="s">
        <v>766</v>
      </c>
      <c r="C255" s="173" t="s">
        <v>263</v>
      </c>
      <c r="D255" s="174" t="s">
        <v>767</v>
      </c>
      <c r="E255" s="173" t="s">
        <v>767</v>
      </c>
      <c r="F255" s="174"/>
      <c r="G255" s="167"/>
    </row>
    <row r="256" spans="1:7" ht="25.5" customHeight="1">
      <c r="A256" s="13" t="s">
        <v>768</v>
      </c>
      <c r="B256" s="3" t="s">
        <v>769</v>
      </c>
      <c r="C256" s="173" t="s">
        <v>263</v>
      </c>
      <c r="D256" s="174" t="s">
        <v>73</v>
      </c>
      <c r="E256" s="173" t="s">
        <v>73</v>
      </c>
      <c r="F256" s="174"/>
      <c r="G256" s="167"/>
    </row>
    <row r="257" spans="1:7" ht="25.5" customHeight="1">
      <c r="A257" s="13" t="s">
        <v>770</v>
      </c>
      <c r="B257" s="3" t="s">
        <v>771</v>
      </c>
      <c r="C257" s="173" t="s">
        <v>263</v>
      </c>
      <c r="D257" s="174" t="s">
        <v>678</v>
      </c>
      <c r="E257" s="173" t="s">
        <v>678</v>
      </c>
      <c r="F257" s="174"/>
      <c r="G257" s="167"/>
    </row>
    <row r="258" spans="1:7" ht="25.5" customHeight="1">
      <c r="A258" s="13" t="s">
        <v>772</v>
      </c>
      <c r="B258" s="3" t="s">
        <v>773</v>
      </c>
      <c r="C258" s="173" t="s">
        <v>263</v>
      </c>
      <c r="D258" s="174" t="s">
        <v>666</v>
      </c>
      <c r="E258" s="173" t="s">
        <v>666</v>
      </c>
      <c r="F258" s="174"/>
      <c r="G258" s="167"/>
    </row>
    <row r="259" spans="1:7" ht="25.5" customHeight="1">
      <c r="A259" s="13" t="s">
        <v>774</v>
      </c>
      <c r="B259" s="3" t="s">
        <v>775</v>
      </c>
      <c r="C259" s="173" t="s">
        <v>263</v>
      </c>
      <c r="D259" s="174" t="s">
        <v>688</v>
      </c>
      <c r="E259" s="173" t="s">
        <v>688</v>
      </c>
      <c r="F259" s="174"/>
      <c r="G259" s="167"/>
    </row>
    <row r="260" spans="1:7" ht="25.5" customHeight="1">
      <c r="A260" s="13" t="s">
        <v>776</v>
      </c>
      <c r="B260" s="3" t="s">
        <v>777</v>
      </c>
      <c r="C260" s="173" t="s">
        <v>263</v>
      </c>
      <c r="D260" s="174" t="s">
        <v>673</v>
      </c>
      <c r="E260" s="173" t="s">
        <v>673</v>
      </c>
      <c r="F260" s="174"/>
      <c r="G260" s="167"/>
    </row>
    <row r="261" spans="1:7" ht="25.5" customHeight="1">
      <c r="A261" s="13" t="s">
        <v>778</v>
      </c>
      <c r="B261" s="3" t="s">
        <v>779</v>
      </c>
      <c r="C261" s="173" t="s">
        <v>263</v>
      </c>
      <c r="D261" s="174" t="s">
        <v>780</v>
      </c>
      <c r="E261" s="173" t="s">
        <v>780</v>
      </c>
      <c r="F261" s="174"/>
      <c r="G261" s="167"/>
    </row>
    <row r="262" spans="1:7" ht="25.5" customHeight="1">
      <c r="A262" s="13" t="s">
        <v>781</v>
      </c>
      <c r="B262" s="3" t="s">
        <v>782</v>
      </c>
      <c r="C262" s="173" t="s">
        <v>263</v>
      </c>
      <c r="D262" s="174" t="s">
        <v>666</v>
      </c>
      <c r="E262" s="173" t="s">
        <v>666</v>
      </c>
      <c r="F262" s="174"/>
      <c r="G262" s="167"/>
    </row>
    <row r="263" spans="1:7" ht="25.5" customHeight="1">
      <c r="A263" s="13" t="s">
        <v>783</v>
      </c>
      <c r="B263" s="3" t="s">
        <v>784</v>
      </c>
      <c r="C263" s="173" t="s">
        <v>263</v>
      </c>
      <c r="D263" s="174" t="s">
        <v>673</v>
      </c>
      <c r="E263" s="173" t="s">
        <v>673</v>
      </c>
      <c r="F263" s="174"/>
      <c r="G263" s="167"/>
    </row>
    <row r="264" spans="1:7" ht="25.5" customHeight="1">
      <c r="A264" s="13" t="s">
        <v>785</v>
      </c>
      <c r="B264" s="3" t="s">
        <v>786</v>
      </c>
      <c r="C264" s="173" t="s">
        <v>263</v>
      </c>
      <c r="D264" s="174" t="s">
        <v>678</v>
      </c>
      <c r="E264" s="173" t="s">
        <v>678</v>
      </c>
      <c r="F264" s="174"/>
      <c r="G264" s="167"/>
    </row>
    <row r="265" spans="1:7" ht="25.5" customHeight="1">
      <c r="A265" s="13" t="s">
        <v>787</v>
      </c>
      <c r="B265" s="3" t="s">
        <v>788</v>
      </c>
      <c r="C265" s="173" t="s">
        <v>263</v>
      </c>
      <c r="D265" s="174" t="s">
        <v>678</v>
      </c>
      <c r="E265" s="173" t="s">
        <v>73</v>
      </c>
      <c r="F265" s="174"/>
      <c r="G265" s="167"/>
    </row>
    <row r="266" spans="1:7" ht="25.5" customHeight="1">
      <c r="A266" s="13" t="s">
        <v>789</v>
      </c>
      <c r="B266" s="3" t="s">
        <v>790</v>
      </c>
      <c r="C266" s="173" t="s">
        <v>263</v>
      </c>
      <c r="D266" s="174" t="s">
        <v>678</v>
      </c>
      <c r="E266" s="173" t="s">
        <v>73</v>
      </c>
      <c r="F266" s="174"/>
      <c r="G266" s="167"/>
    </row>
    <row r="267" spans="1:7" ht="25.5" customHeight="1">
      <c r="A267" s="13" t="s">
        <v>791</v>
      </c>
      <c r="B267" s="3" t="s">
        <v>792</v>
      </c>
      <c r="C267" s="173" t="s">
        <v>263</v>
      </c>
      <c r="D267" s="174" t="s">
        <v>673</v>
      </c>
      <c r="E267" s="173" t="s">
        <v>673</v>
      </c>
      <c r="F267" s="174"/>
      <c r="G267" s="167"/>
    </row>
    <row r="268" spans="1:7" ht="25.5" customHeight="1">
      <c r="A268" s="13" t="s">
        <v>793</v>
      </c>
      <c r="B268" s="3" t="s">
        <v>794</v>
      </c>
      <c r="C268" s="173" t="s">
        <v>263</v>
      </c>
      <c r="D268" s="174" t="s">
        <v>678</v>
      </c>
      <c r="E268" s="173" t="s">
        <v>795</v>
      </c>
      <c r="F268" s="174"/>
      <c r="G268" s="167"/>
    </row>
    <row r="269" spans="1:7" ht="25.5" customHeight="1">
      <c r="A269" s="13" t="s">
        <v>796</v>
      </c>
      <c r="B269" s="3" t="s">
        <v>797</v>
      </c>
      <c r="C269" s="173" t="s">
        <v>263</v>
      </c>
      <c r="D269" s="174" t="s">
        <v>688</v>
      </c>
      <c r="E269" s="173" t="s">
        <v>688</v>
      </c>
      <c r="F269" s="174"/>
      <c r="G269" s="167"/>
    </row>
    <row r="270" spans="1:7" ht="25.5" customHeight="1">
      <c r="A270" s="13" t="s">
        <v>798</v>
      </c>
      <c r="B270" s="3" t="s">
        <v>799</v>
      </c>
      <c r="C270" s="173" t="s">
        <v>263</v>
      </c>
      <c r="D270" s="174" t="s">
        <v>678</v>
      </c>
      <c r="E270" s="173" t="s">
        <v>19</v>
      </c>
      <c r="F270" s="174"/>
      <c r="G270" s="167"/>
    </row>
    <row r="271" spans="1:7" ht="25.5" customHeight="1">
      <c r="A271" s="13" t="s">
        <v>800</v>
      </c>
      <c r="B271" s="3" t="s">
        <v>801</v>
      </c>
      <c r="C271" s="173" t="s">
        <v>263</v>
      </c>
      <c r="D271" s="174" t="s">
        <v>678</v>
      </c>
      <c r="E271" s="173" t="s">
        <v>802</v>
      </c>
      <c r="F271" s="174"/>
      <c r="G271" s="167"/>
    </row>
    <row r="272" spans="1:7" ht="25.5" customHeight="1">
      <c r="A272" s="13" t="s">
        <v>803</v>
      </c>
      <c r="B272" s="3" t="s">
        <v>804</v>
      </c>
      <c r="C272" s="173" t="s">
        <v>263</v>
      </c>
      <c r="D272" s="174" t="s">
        <v>678</v>
      </c>
      <c r="E272" s="173" t="s">
        <v>700</v>
      </c>
      <c r="F272" s="174"/>
      <c r="G272" s="167"/>
    </row>
    <row r="273" spans="1:7" ht="25.5" customHeight="1">
      <c r="A273" s="13" t="s">
        <v>805</v>
      </c>
      <c r="B273" s="3" t="s">
        <v>806</v>
      </c>
      <c r="C273" s="173" t="s">
        <v>263</v>
      </c>
      <c r="D273" s="174" t="s">
        <v>678</v>
      </c>
      <c r="E273" s="173" t="s">
        <v>19</v>
      </c>
      <c r="F273" s="174"/>
      <c r="G273" s="167"/>
    </row>
    <row r="274" spans="1:7" ht="25.5" customHeight="1">
      <c r="A274" s="13" t="s">
        <v>807</v>
      </c>
      <c r="B274" s="3" t="s">
        <v>808</v>
      </c>
      <c r="C274" s="173" t="s">
        <v>263</v>
      </c>
      <c r="D274" s="174" t="s">
        <v>802</v>
      </c>
      <c r="E274" s="173" t="s">
        <v>802</v>
      </c>
      <c r="F274" s="174"/>
      <c r="G274" s="167"/>
    </row>
    <row r="275" spans="1:7" ht="25.5" customHeight="1">
      <c r="A275" s="13" t="s">
        <v>809</v>
      </c>
      <c r="B275" s="3" t="s">
        <v>810</v>
      </c>
      <c r="C275" s="173" t="s">
        <v>263</v>
      </c>
      <c r="D275" s="174" t="s">
        <v>780</v>
      </c>
      <c r="E275" s="173" t="s">
        <v>780</v>
      </c>
      <c r="F275" s="174"/>
      <c r="G275" s="167"/>
    </row>
    <row r="276" spans="1:7" ht="25.5" customHeight="1">
      <c r="A276" s="13" t="s">
        <v>811</v>
      </c>
      <c r="B276" s="3" t="s">
        <v>812</v>
      </c>
      <c r="C276" s="173" t="s">
        <v>263</v>
      </c>
      <c r="D276" s="174" t="s">
        <v>678</v>
      </c>
      <c r="E276" s="173" t="s">
        <v>813</v>
      </c>
      <c r="F276" s="174"/>
      <c r="G276" s="167"/>
    </row>
    <row r="277" spans="1:7" ht="25.5" customHeight="1">
      <c r="A277" s="13" t="s">
        <v>814</v>
      </c>
      <c r="B277" s="3" t="s">
        <v>815</v>
      </c>
      <c r="C277" s="173" t="s">
        <v>263</v>
      </c>
      <c r="D277" s="174" t="s">
        <v>696</v>
      </c>
      <c r="E277" s="173" t="s">
        <v>816</v>
      </c>
      <c r="F277" s="174"/>
      <c r="G277" s="167"/>
    </row>
    <row r="278" spans="1:7" ht="25.5" customHeight="1">
      <c r="A278" s="13" t="s">
        <v>817</v>
      </c>
      <c r="B278" s="3" t="s">
        <v>818</v>
      </c>
      <c r="C278" s="173" t="s">
        <v>263</v>
      </c>
      <c r="D278" s="174" t="s">
        <v>73</v>
      </c>
      <c r="E278" s="173" t="s">
        <v>73</v>
      </c>
      <c r="F278" s="174"/>
      <c r="G278" s="167"/>
    </row>
    <row r="279" spans="1:7" ht="25.5" customHeight="1">
      <c r="A279" s="13" t="s">
        <v>819</v>
      </c>
      <c r="B279" s="3" t="s">
        <v>820</v>
      </c>
      <c r="C279" s="173" t="s">
        <v>263</v>
      </c>
      <c r="D279" s="174" t="s">
        <v>673</v>
      </c>
      <c r="E279" s="173" t="s">
        <v>673</v>
      </c>
      <c r="F279" s="174"/>
      <c r="G279" s="167"/>
    </row>
    <row r="280" spans="1:7" ht="25.5" customHeight="1">
      <c r="A280" s="13" t="s">
        <v>821</v>
      </c>
      <c r="B280" s="3" t="s">
        <v>822</v>
      </c>
      <c r="C280" s="173" t="s">
        <v>263</v>
      </c>
      <c r="D280" s="174" t="s">
        <v>678</v>
      </c>
      <c r="E280" s="173" t="s">
        <v>19</v>
      </c>
      <c r="F280" s="174"/>
      <c r="G280" s="167"/>
    </row>
    <row r="281" spans="1:7" ht="25.5" customHeight="1">
      <c r="A281" s="13" t="s">
        <v>823</v>
      </c>
      <c r="B281" s="3" t="s">
        <v>824</v>
      </c>
      <c r="C281" s="173" t="s">
        <v>263</v>
      </c>
      <c r="D281" s="174" t="s">
        <v>688</v>
      </c>
      <c r="E281" s="173" t="s">
        <v>688</v>
      </c>
      <c r="F281" s="174"/>
      <c r="G281" s="167"/>
    </row>
    <row r="282" spans="1:7" ht="25.5" customHeight="1">
      <c r="A282" s="13" t="s">
        <v>825</v>
      </c>
      <c r="B282" s="3" t="s">
        <v>826</v>
      </c>
      <c r="C282" s="173" t="s">
        <v>263</v>
      </c>
      <c r="D282" s="174" t="s">
        <v>688</v>
      </c>
      <c r="E282" s="173" t="s">
        <v>688</v>
      </c>
      <c r="F282" s="174"/>
      <c r="G282" s="167"/>
    </row>
    <row r="283" spans="1:7" ht="25.5" customHeight="1">
      <c r="A283" s="13" t="s">
        <v>827</v>
      </c>
      <c r="B283" s="3" t="s">
        <v>828</v>
      </c>
      <c r="C283" s="173" t="s">
        <v>263</v>
      </c>
      <c r="D283" s="174" t="s">
        <v>73</v>
      </c>
      <c r="E283" s="173" t="s">
        <v>73</v>
      </c>
      <c r="F283" s="174"/>
      <c r="G283" s="167"/>
    </row>
    <row r="284" spans="1:7" ht="25.5" customHeight="1">
      <c r="A284" s="13" t="s">
        <v>829</v>
      </c>
      <c r="B284" s="3" t="s">
        <v>830</v>
      </c>
      <c r="C284" s="173" t="s">
        <v>263</v>
      </c>
      <c r="D284" s="174" t="s">
        <v>678</v>
      </c>
      <c r="E284" s="173" t="s">
        <v>678</v>
      </c>
      <c r="F284" s="174"/>
      <c r="G284" s="167"/>
    </row>
    <row r="285" spans="1:7" ht="25.5" customHeight="1">
      <c r="A285" s="13" t="s">
        <v>831</v>
      </c>
      <c r="B285" s="3" t="s">
        <v>832</v>
      </c>
      <c r="C285" s="173" t="s">
        <v>263</v>
      </c>
      <c r="D285" s="174" t="s">
        <v>529</v>
      </c>
      <c r="E285" s="173" t="s">
        <v>529</v>
      </c>
      <c r="F285" s="174"/>
      <c r="G285" s="167"/>
    </row>
    <row r="286" spans="1:7" ht="25.5" customHeight="1">
      <c r="A286" s="13" t="s">
        <v>833</v>
      </c>
      <c r="B286" s="3" t="s">
        <v>834</v>
      </c>
      <c r="C286" s="173" t="s">
        <v>263</v>
      </c>
      <c r="D286" s="174" t="s">
        <v>678</v>
      </c>
      <c r="E286" s="173" t="s">
        <v>678</v>
      </c>
      <c r="F286" s="174"/>
      <c r="G286" s="167"/>
    </row>
    <row r="287" spans="1:7" ht="25.5" customHeight="1">
      <c r="A287" s="13" t="s">
        <v>835</v>
      </c>
      <c r="B287" s="3" t="s">
        <v>836</v>
      </c>
      <c r="C287" s="173" t="s">
        <v>263</v>
      </c>
      <c r="D287" s="174" t="s">
        <v>673</v>
      </c>
      <c r="E287" s="173" t="s">
        <v>673</v>
      </c>
      <c r="F287" s="174"/>
      <c r="G287" s="167"/>
    </row>
    <row r="288" spans="1:7" ht="25.5" customHeight="1">
      <c r="A288" s="13" t="s">
        <v>837</v>
      </c>
      <c r="B288" s="3" t="s">
        <v>838</v>
      </c>
      <c r="C288" s="173" t="s">
        <v>263</v>
      </c>
      <c r="D288" s="174" t="s">
        <v>678</v>
      </c>
      <c r="E288" s="173" t="s">
        <v>678</v>
      </c>
      <c r="F288" s="174"/>
      <c r="G288" s="167"/>
    </row>
    <row r="289" spans="1:8" ht="25.5" customHeight="1">
      <c r="A289" s="13" t="s">
        <v>839</v>
      </c>
      <c r="B289" s="3" t="s">
        <v>840</v>
      </c>
      <c r="C289" s="173" t="s">
        <v>263</v>
      </c>
      <c r="D289" s="174" t="s">
        <v>73</v>
      </c>
      <c r="E289" s="173" t="s">
        <v>73</v>
      </c>
      <c r="F289" s="174"/>
      <c r="G289" s="167"/>
    </row>
    <row r="290" spans="1:8" ht="25.5" customHeight="1">
      <c r="A290" s="13" t="s">
        <v>841</v>
      </c>
      <c r="B290" s="3" t="s">
        <v>842</v>
      </c>
      <c r="C290" s="173" t="s">
        <v>263</v>
      </c>
      <c r="D290" s="174" t="s">
        <v>678</v>
      </c>
      <c r="E290" s="173" t="s">
        <v>19</v>
      </c>
      <c r="F290" s="174"/>
      <c r="G290" s="167"/>
    </row>
    <row r="291" spans="1:8" ht="25.5" customHeight="1">
      <c r="A291" s="13" t="s">
        <v>843</v>
      </c>
      <c r="B291" s="3" t="s">
        <v>844</v>
      </c>
      <c r="C291" s="173" t="s">
        <v>263</v>
      </c>
      <c r="D291" s="174" t="s">
        <v>678</v>
      </c>
      <c r="E291" s="173" t="s">
        <v>802</v>
      </c>
      <c r="F291" s="174"/>
      <c r="G291" s="167"/>
    </row>
    <row r="292" spans="1:8" ht="25.5" customHeight="1">
      <c r="A292" s="13" t="s">
        <v>845</v>
      </c>
      <c r="B292" s="3" t="s">
        <v>846</v>
      </c>
      <c r="C292" s="173" t="s">
        <v>263</v>
      </c>
      <c r="D292" s="174" t="s">
        <v>673</v>
      </c>
      <c r="E292" s="173" t="s">
        <v>673</v>
      </c>
      <c r="F292" s="174"/>
      <c r="G292" s="167"/>
    </row>
    <row r="293" spans="1:8" ht="25.5" customHeight="1">
      <c r="A293" s="13" t="s">
        <v>847</v>
      </c>
      <c r="B293" s="3" t="s">
        <v>848</v>
      </c>
      <c r="C293" s="173" t="s">
        <v>263</v>
      </c>
      <c r="D293" s="174" t="s">
        <v>678</v>
      </c>
      <c r="E293" s="173" t="s">
        <v>802</v>
      </c>
      <c r="F293" s="174"/>
      <c r="G293" s="167"/>
    </row>
    <row r="294" spans="1:8" ht="25.5" customHeight="1">
      <c r="A294" s="13" t="s">
        <v>849</v>
      </c>
      <c r="B294" s="3" t="s">
        <v>850</v>
      </c>
      <c r="C294" s="173" t="s">
        <v>263</v>
      </c>
      <c r="D294" s="174" t="s">
        <v>678</v>
      </c>
      <c r="E294" s="173" t="s">
        <v>673</v>
      </c>
      <c r="F294" s="174"/>
      <c r="G294" s="167"/>
    </row>
    <row r="295" spans="1:8" ht="25.5" customHeight="1">
      <c r="A295" s="1" t="s">
        <v>3</v>
      </c>
      <c r="B295" s="138" t="s">
        <v>851</v>
      </c>
      <c r="C295" s="138"/>
      <c r="D295" s="138"/>
      <c r="E295" s="1" t="s">
        <v>68</v>
      </c>
      <c r="F295" s="27">
        <v>127540</v>
      </c>
      <c r="G295" s="138" t="s">
        <v>1</v>
      </c>
      <c r="H295" s="124" t="s">
        <v>852</v>
      </c>
    </row>
    <row r="296" spans="1:8" ht="25.5" customHeight="1">
      <c r="A296" s="1" t="s">
        <v>6</v>
      </c>
      <c r="B296" s="138" t="s">
        <v>853</v>
      </c>
      <c r="C296" s="138"/>
      <c r="D296" s="138"/>
      <c r="E296" s="155" t="s">
        <v>263</v>
      </c>
      <c r="F296" s="156"/>
      <c r="G296" s="138"/>
      <c r="H296" s="124"/>
    </row>
    <row r="297" spans="1:8" ht="25.5" customHeight="1">
      <c r="A297" s="138" t="s">
        <v>663</v>
      </c>
      <c r="B297" s="138" t="s">
        <v>10</v>
      </c>
      <c r="C297" s="159" t="s">
        <v>11</v>
      </c>
      <c r="D297" s="160"/>
      <c r="E297" s="163" t="s">
        <v>12</v>
      </c>
      <c r="F297" s="164"/>
      <c r="G297" s="138"/>
      <c r="H297" s="124"/>
    </row>
    <row r="298" spans="1:8" ht="25.5" customHeight="1">
      <c r="A298" s="138"/>
      <c r="B298" s="138"/>
      <c r="C298" s="161"/>
      <c r="D298" s="162"/>
      <c r="E298" s="165"/>
      <c r="F298" s="166"/>
      <c r="G298" s="138"/>
      <c r="H298" s="124"/>
    </row>
    <row r="299" spans="1:8" ht="25.5" customHeight="1">
      <c r="A299" s="28" t="s">
        <v>854</v>
      </c>
      <c r="B299" s="29" t="s">
        <v>855</v>
      </c>
      <c r="C299" s="173" t="s">
        <v>266</v>
      </c>
      <c r="D299" s="174" t="s">
        <v>856</v>
      </c>
      <c r="E299" s="171" t="s">
        <v>856</v>
      </c>
      <c r="F299" s="172" t="s">
        <v>74</v>
      </c>
      <c r="G299" s="269">
        <f>COUNTA(A299:A304)</f>
        <v>6</v>
      </c>
      <c r="H299" s="55"/>
    </row>
    <row r="300" spans="1:8" ht="25.5" customHeight="1">
      <c r="A300" s="28" t="s">
        <v>857</v>
      </c>
      <c r="B300" s="29" t="s">
        <v>858</v>
      </c>
      <c r="C300" s="173" t="s">
        <v>266</v>
      </c>
      <c r="D300" s="174" t="s">
        <v>856</v>
      </c>
      <c r="E300" s="171" t="s">
        <v>856</v>
      </c>
      <c r="F300" s="172" t="s">
        <v>74</v>
      </c>
      <c r="G300" s="269"/>
      <c r="H300" s="55"/>
    </row>
    <row r="301" spans="1:8" ht="25.5" customHeight="1">
      <c r="A301" s="28" t="s">
        <v>859</v>
      </c>
      <c r="B301" s="29" t="s">
        <v>860</v>
      </c>
      <c r="C301" s="173" t="s">
        <v>274</v>
      </c>
      <c r="D301" s="174" t="s">
        <v>856</v>
      </c>
      <c r="E301" s="171" t="s">
        <v>856</v>
      </c>
      <c r="F301" s="172" t="s">
        <v>74</v>
      </c>
      <c r="G301" s="269"/>
      <c r="H301" s="55"/>
    </row>
    <row r="302" spans="1:8" ht="25.5" customHeight="1">
      <c r="A302" s="28" t="s">
        <v>861</v>
      </c>
      <c r="B302" s="29" t="s">
        <v>862</v>
      </c>
      <c r="C302" s="173" t="s">
        <v>274</v>
      </c>
      <c r="D302" s="174" t="s">
        <v>856</v>
      </c>
      <c r="E302" s="171" t="s">
        <v>856</v>
      </c>
      <c r="F302" s="172" t="s">
        <v>74</v>
      </c>
      <c r="G302" s="269"/>
      <c r="H302" s="55"/>
    </row>
    <row r="303" spans="1:8" ht="25.5" customHeight="1">
      <c r="A303" s="28" t="s">
        <v>863</v>
      </c>
      <c r="B303" s="29" t="s">
        <v>864</v>
      </c>
      <c r="C303" s="173" t="s">
        <v>266</v>
      </c>
      <c r="D303" s="174" t="s">
        <v>856</v>
      </c>
      <c r="E303" s="171" t="s">
        <v>856</v>
      </c>
      <c r="F303" s="172" t="s">
        <v>74</v>
      </c>
      <c r="G303" s="269"/>
      <c r="H303" s="55"/>
    </row>
    <row r="304" spans="1:8" ht="25.5" customHeight="1">
      <c r="A304" s="28" t="s">
        <v>865</v>
      </c>
      <c r="B304" s="29" t="s">
        <v>866</v>
      </c>
      <c r="C304" s="173" t="s">
        <v>266</v>
      </c>
      <c r="D304" s="174" t="s">
        <v>856</v>
      </c>
      <c r="E304" s="171" t="s">
        <v>856</v>
      </c>
      <c r="F304" s="172" t="s">
        <v>74</v>
      </c>
      <c r="G304" s="269"/>
      <c r="H304" s="55"/>
    </row>
    <row r="305" spans="1:9" ht="25.5" customHeight="1">
      <c r="A305" s="4" t="s">
        <v>3</v>
      </c>
      <c r="B305" s="135" t="s">
        <v>867</v>
      </c>
      <c r="C305" s="135"/>
      <c r="D305" s="135"/>
      <c r="E305" s="4" t="s">
        <v>5</v>
      </c>
      <c r="F305" s="9">
        <v>89500</v>
      </c>
      <c r="G305" s="138" t="s">
        <v>1</v>
      </c>
      <c r="H305" s="136" t="s">
        <v>868</v>
      </c>
      <c r="I305" s="73"/>
    </row>
    <row r="306" spans="1:9" ht="25.5" customHeight="1">
      <c r="A306" s="4" t="s">
        <v>6</v>
      </c>
      <c r="B306" s="135" t="s">
        <v>198</v>
      </c>
      <c r="C306" s="135"/>
      <c r="D306" s="135"/>
      <c r="E306" s="155" t="s">
        <v>263</v>
      </c>
      <c r="F306" s="156"/>
      <c r="G306" s="138"/>
      <c r="H306" s="136"/>
    </row>
    <row r="307" spans="1:9" ht="25.5" customHeight="1">
      <c r="A307" s="137" t="s">
        <v>9</v>
      </c>
      <c r="B307" s="137" t="s">
        <v>10</v>
      </c>
      <c r="C307" s="159" t="s">
        <v>11</v>
      </c>
      <c r="D307" s="160"/>
      <c r="E307" s="163" t="s">
        <v>12</v>
      </c>
      <c r="F307" s="164"/>
      <c r="G307" s="138"/>
      <c r="H307" s="136"/>
    </row>
    <row r="308" spans="1:9" ht="25.5" customHeight="1">
      <c r="A308" s="137"/>
      <c r="B308" s="137"/>
      <c r="C308" s="161"/>
      <c r="D308" s="162"/>
      <c r="E308" s="165"/>
      <c r="F308" s="166"/>
      <c r="G308" s="138"/>
      <c r="H308" s="136"/>
    </row>
    <row r="309" spans="1:9" ht="25.5" customHeight="1">
      <c r="A309" s="30" t="s">
        <v>869</v>
      </c>
      <c r="B309" s="31" t="s">
        <v>870</v>
      </c>
      <c r="C309" s="173" t="s">
        <v>871</v>
      </c>
      <c r="D309" s="174" t="s">
        <v>201</v>
      </c>
      <c r="E309" s="171" t="s">
        <v>201</v>
      </c>
      <c r="F309" s="172" t="s">
        <v>74</v>
      </c>
      <c r="G309" s="177">
        <f>COUNTA(A309:A339)</f>
        <v>31</v>
      </c>
      <c r="H309" s="26"/>
    </row>
    <row r="310" spans="1:9" ht="25.5" customHeight="1">
      <c r="A310" s="30" t="s">
        <v>872</v>
      </c>
      <c r="B310" s="32" t="s">
        <v>873</v>
      </c>
      <c r="C310" s="173" t="s">
        <v>871</v>
      </c>
      <c r="D310" s="174" t="s">
        <v>201</v>
      </c>
      <c r="E310" s="171" t="s">
        <v>201</v>
      </c>
      <c r="F310" s="172" t="s">
        <v>74</v>
      </c>
      <c r="G310" s="177"/>
      <c r="H310" s="26"/>
    </row>
    <row r="311" spans="1:9" ht="25.5" customHeight="1">
      <c r="A311" s="30" t="s">
        <v>874</v>
      </c>
      <c r="B311" s="32" t="s">
        <v>875</v>
      </c>
      <c r="C311" s="173" t="s">
        <v>871</v>
      </c>
      <c r="D311" s="174" t="s">
        <v>201</v>
      </c>
      <c r="E311" s="171" t="s">
        <v>201</v>
      </c>
      <c r="F311" s="172" t="s">
        <v>74</v>
      </c>
      <c r="G311" s="177"/>
      <c r="H311" s="26"/>
    </row>
    <row r="312" spans="1:9" ht="25.5" customHeight="1">
      <c r="A312" s="33" t="s">
        <v>876</v>
      </c>
      <c r="B312" s="17" t="s">
        <v>877</v>
      </c>
      <c r="C312" s="173" t="s">
        <v>274</v>
      </c>
      <c r="D312" s="174" t="s">
        <v>201</v>
      </c>
      <c r="E312" s="171" t="s">
        <v>201</v>
      </c>
      <c r="F312" s="172" t="s">
        <v>74</v>
      </c>
      <c r="G312" s="177"/>
      <c r="H312" s="26"/>
    </row>
    <row r="313" spans="1:9" ht="25.5" customHeight="1">
      <c r="A313" s="33" t="s">
        <v>878</v>
      </c>
      <c r="B313" s="17" t="s">
        <v>879</v>
      </c>
      <c r="C313" s="173" t="s">
        <v>274</v>
      </c>
      <c r="D313" s="174" t="s">
        <v>201</v>
      </c>
      <c r="E313" s="171" t="s">
        <v>201</v>
      </c>
      <c r="F313" s="172" t="s">
        <v>74</v>
      </c>
      <c r="G313" s="177"/>
      <c r="H313" s="26"/>
    </row>
    <row r="314" spans="1:9" ht="25.5" customHeight="1">
      <c r="A314" s="33" t="s">
        <v>880</v>
      </c>
      <c r="B314" s="17" t="s">
        <v>881</v>
      </c>
      <c r="C314" s="173" t="s">
        <v>871</v>
      </c>
      <c r="D314" s="174" t="s">
        <v>201</v>
      </c>
      <c r="E314" s="171" t="s">
        <v>201</v>
      </c>
      <c r="F314" s="172" t="s">
        <v>74</v>
      </c>
      <c r="G314" s="177"/>
      <c r="H314" s="26"/>
    </row>
    <row r="315" spans="1:9" ht="25.5" customHeight="1">
      <c r="A315" s="33" t="s">
        <v>882</v>
      </c>
      <c r="B315" s="17" t="s">
        <v>883</v>
      </c>
      <c r="C315" s="173" t="s">
        <v>871</v>
      </c>
      <c r="D315" s="174" t="s">
        <v>201</v>
      </c>
      <c r="E315" s="171" t="s">
        <v>201</v>
      </c>
      <c r="F315" s="172" t="s">
        <v>74</v>
      </c>
      <c r="G315" s="177"/>
      <c r="H315" s="26"/>
    </row>
    <row r="316" spans="1:9" ht="25.5" customHeight="1">
      <c r="A316" s="30" t="s">
        <v>884</v>
      </c>
      <c r="B316" s="32" t="s">
        <v>885</v>
      </c>
      <c r="C316" s="173" t="s">
        <v>871</v>
      </c>
      <c r="D316" s="174" t="s">
        <v>201</v>
      </c>
      <c r="E316" s="171" t="s">
        <v>201</v>
      </c>
      <c r="F316" s="172" t="s">
        <v>74</v>
      </c>
      <c r="G316" s="177"/>
      <c r="H316" s="26"/>
    </row>
    <row r="317" spans="1:9" ht="25.5" customHeight="1">
      <c r="A317" s="33" t="s">
        <v>886</v>
      </c>
      <c r="B317" s="17" t="s">
        <v>887</v>
      </c>
      <c r="C317" s="173" t="s">
        <v>274</v>
      </c>
      <c r="D317" s="174" t="s">
        <v>201</v>
      </c>
      <c r="E317" s="171" t="s">
        <v>201</v>
      </c>
      <c r="F317" s="172" t="s">
        <v>74</v>
      </c>
      <c r="G317" s="177"/>
      <c r="H317" s="26"/>
    </row>
    <row r="318" spans="1:9" ht="25.5" customHeight="1">
      <c r="A318" s="33" t="s">
        <v>888</v>
      </c>
      <c r="B318" s="17" t="s">
        <v>889</v>
      </c>
      <c r="C318" s="173" t="s">
        <v>871</v>
      </c>
      <c r="D318" s="174" t="s">
        <v>201</v>
      </c>
      <c r="E318" s="171" t="s">
        <v>201</v>
      </c>
      <c r="F318" s="172" t="s">
        <v>74</v>
      </c>
      <c r="G318" s="177"/>
      <c r="H318" s="26"/>
    </row>
    <row r="319" spans="1:9" ht="25.5" customHeight="1">
      <c r="A319" s="33" t="s">
        <v>890</v>
      </c>
      <c r="B319" s="17" t="s">
        <v>891</v>
      </c>
      <c r="C319" s="173" t="s">
        <v>871</v>
      </c>
      <c r="D319" s="174" t="s">
        <v>201</v>
      </c>
      <c r="E319" s="171" t="s">
        <v>201</v>
      </c>
      <c r="F319" s="172" t="s">
        <v>74</v>
      </c>
      <c r="G319" s="177"/>
      <c r="H319" s="26"/>
    </row>
    <row r="320" spans="1:9" ht="25.5" customHeight="1">
      <c r="A320" s="30" t="s">
        <v>892</v>
      </c>
      <c r="B320" s="32" t="s">
        <v>893</v>
      </c>
      <c r="C320" s="173" t="s">
        <v>871</v>
      </c>
      <c r="D320" s="174" t="s">
        <v>201</v>
      </c>
      <c r="E320" s="171" t="s">
        <v>201</v>
      </c>
      <c r="F320" s="172" t="s">
        <v>74</v>
      </c>
      <c r="G320" s="177"/>
      <c r="H320" s="26"/>
    </row>
    <row r="321" spans="1:8" ht="25.5" customHeight="1">
      <c r="A321" s="33" t="s">
        <v>894</v>
      </c>
      <c r="B321" s="17" t="s">
        <v>895</v>
      </c>
      <c r="C321" s="173" t="s">
        <v>871</v>
      </c>
      <c r="D321" s="174" t="s">
        <v>201</v>
      </c>
      <c r="E321" s="171" t="s">
        <v>201</v>
      </c>
      <c r="F321" s="172" t="s">
        <v>74</v>
      </c>
      <c r="G321" s="177"/>
      <c r="H321" s="26"/>
    </row>
    <row r="322" spans="1:8" ht="25.5" customHeight="1">
      <c r="A322" s="33" t="s">
        <v>896</v>
      </c>
      <c r="B322" s="17" t="s">
        <v>897</v>
      </c>
      <c r="C322" s="173" t="s">
        <v>871</v>
      </c>
      <c r="D322" s="174" t="s">
        <v>201</v>
      </c>
      <c r="E322" s="171" t="s">
        <v>201</v>
      </c>
      <c r="F322" s="172" t="s">
        <v>74</v>
      </c>
      <c r="G322" s="177"/>
      <c r="H322" s="26"/>
    </row>
    <row r="323" spans="1:8" ht="25.5" customHeight="1">
      <c r="A323" s="33" t="s">
        <v>898</v>
      </c>
      <c r="B323" s="17" t="s">
        <v>899</v>
      </c>
      <c r="C323" s="173" t="s">
        <v>871</v>
      </c>
      <c r="D323" s="174" t="s">
        <v>201</v>
      </c>
      <c r="E323" s="171" t="s">
        <v>201</v>
      </c>
      <c r="F323" s="172" t="s">
        <v>74</v>
      </c>
      <c r="G323" s="177"/>
      <c r="H323" s="26"/>
    </row>
    <row r="324" spans="1:8" ht="25.5" customHeight="1">
      <c r="A324" s="33" t="s">
        <v>900</v>
      </c>
      <c r="B324" s="17" t="s">
        <v>901</v>
      </c>
      <c r="C324" s="173" t="s">
        <v>871</v>
      </c>
      <c r="D324" s="174" t="s">
        <v>201</v>
      </c>
      <c r="E324" s="171" t="s">
        <v>201</v>
      </c>
      <c r="F324" s="172" t="s">
        <v>74</v>
      </c>
      <c r="G324" s="177"/>
      <c r="H324" s="26"/>
    </row>
    <row r="325" spans="1:8" ht="25.5" customHeight="1">
      <c r="A325" s="30" t="s">
        <v>902</v>
      </c>
      <c r="B325" s="32" t="s">
        <v>903</v>
      </c>
      <c r="C325" s="173" t="s">
        <v>871</v>
      </c>
      <c r="D325" s="174" t="s">
        <v>201</v>
      </c>
      <c r="E325" s="171" t="s">
        <v>201</v>
      </c>
      <c r="F325" s="172" t="s">
        <v>74</v>
      </c>
      <c r="G325" s="177"/>
      <c r="H325" s="26"/>
    </row>
    <row r="326" spans="1:8" ht="25.5" customHeight="1">
      <c r="A326" s="33" t="s">
        <v>904</v>
      </c>
      <c r="B326" s="17" t="s">
        <v>905</v>
      </c>
      <c r="C326" s="173" t="s">
        <v>871</v>
      </c>
      <c r="D326" s="174" t="s">
        <v>201</v>
      </c>
      <c r="E326" s="171" t="s">
        <v>201</v>
      </c>
      <c r="F326" s="172" t="s">
        <v>74</v>
      </c>
      <c r="G326" s="177"/>
      <c r="H326" s="26"/>
    </row>
    <row r="327" spans="1:8" ht="25.5" customHeight="1">
      <c r="A327" s="33" t="s">
        <v>906</v>
      </c>
      <c r="B327" s="17" t="s">
        <v>907</v>
      </c>
      <c r="C327" s="173" t="s">
        <v>871</v>
      </c>
      <c r="D327" s="174" t="s">
        <v>201</v>
      </c>
      <c r="E327" s="171" t="s">
        <v>201</v>
      </c>
      <c r="F327" s="172" t="s">
        <v>74</v>
      </c>
      <c r="G327" s="177"/>
      <c r="H327" s="26"/>
    </row>
    <row r="328" spans="1:8" ht="25.5" customHeight="1">
      <c r="A328" s="33" t="s">
        <v>908</v>
      </c>
      <c r="B328" s="17" t="s">
        <v>909</v>
      </c>
      <c r="C328" s="173" t="s">
        <v>274</v>
      </c>
      <c r="D328" s="174" t="s">
        <v>201</v>
      </c>
      <c r="E328" s="171" t="s">
        <v>201</v>
      </c>
      <c r="F328" s="172" t="s">
        <v>74</v>
      </c>
      <c r="G328" s="177"/>
      <c r="H328" s="26"/>
    </row>
    <row r="329" spans="1:8" ht="25.5" customHeight="1">
      <c r="A329" s="33" t="s">
        <v>910</v>
      </c>
      <c r="B329" s="17" t="s">
        <v>911</v>
      </c>
      <c r="C329" s="173" t="s">
        <v>871</v>
      </c>
      <c r="D329" s="174" t="s">
        <v>201</v>
      </c>
      <c r="E329" s="171" t="s">
        <v>201</v>
      </c>
      <c r="F329" s="172" t="s">
        <v>74</v>
      </c>
      <c r="G329" s="177"/>
      <c r="H329" s="26"/>
    </row>
    <row r="330" spans="1:8" ht="25.5" customHeight="1">
      <c r="A330" s="33" t="s">
        <v>912</v>
      </c>
      <c r="B330" s="17" t="s">
        <v>913</v>
      </c>
      <c r="C330" s="173" t="s">
        <v>871</v>
      </c>
      <c r="D330" s="174" t="s">
        <v>201</v>
      </c>
      <c r="E330" s="171" t="s">
        <v>201</v>
      </c>
      <c r="F330" s="172" t="s">
        <v>74</v>
      </c>
      <c r="G330" s="177"/>
      <c r="H330" s="26"/>
    </row>
    <row r="331" spans="1:8" ht="25.5" customHeight="1">
      <c r="A331" s="33" t="s">
        <v>914</v>
      </c>
      <c r="B331" s="17" t="s">
        <v>915</v>
      </c>
      <c r="C331" s="173" t="s">
        <v>274</v>
      </c>
      <c r="D331" s="174" t="s">
        <v>201</v>
      </c>
      <c r="E331" s="171" t="s">
        <v>201</v>
      </c>
      <c r="F331" s="172" t="s">
        <v>74</v>
      </c>
      <c r="G331" s="177"/>
      <c r="H331" s="26"/>
    </row>
    <row r="332" spans="1:8" ht="25.5" customHeight="1">
      <c r="A332" s="33" t="s">
        <v>916</v>
      </c>
      <c r="B332" s="17" t="s">
        <v>917</v>
      </c>
      <c r="C332" s="173" t="s">
        <v>871</v>
      </c>
      <c r="D332" s="174" t="s">
        <v>201</v>
      </c>
      <c r="E332" s="171" t="s">
        <v>201</v>
      </c>
      <c r="F332" s="172" t="s">
        <v>74</v>
      </c>
      <c r="G332" s="177"/>
      <c r="H332" s="26"/>
    </row>
    <row r="333" spans="1:8" ht="25.5" customHeight="1">
      <c r="A333" s="33" t="s">
        <v>918</v>
      </c>
      <c r="B333" s="17" t="s">
        <v>919</v>
      </c>
      <c r="C333" s="173" t="s">
        <v>871</v>
      </c>
      <c r="D333" s="174" t="s">
        <v>201</v>
      </c>
      <c r="E333" s="171" t="s">
        <v>201</v>
      </c>
      <c r="F333" s="172" t="s">
        <v>74</v>
      </c>
      <c r="G333" s="177"/>
      <c r="H333" s="26"/>
    </row>
    <row r="334" spans="1:8" ht="25.5" customHeight="1">
      <c r="A334" s="30" t="s">
        <v>920</v>
      </c>
      <c r="B334" s="32" t="s">
        <v>921</v>
      </c>
      <c r="C334" s="173" t="s">
        <v>871</v>
      </c>
      <c r="D334" s="174" t="s">
        <v>201</v>
      </c>
      <c r="E334" s="171" t="s">
        <v>201</v>
      </c>
      <c r="F334" s="172" t="s">
        <v>74</v>
      </c>
      <c r="G334" s="177"/>
      <c r="H334" s="26"/>
    </row>
    <row r="335" spans="1:8" ht="25.5" customHeight="1">
      <c r="A335" s="33" t="s">
        <v>922</v>
      </c>
      <c r="B335" s="17" t="s">
        <v>923</v>
      </c>
      <c r="C335" s="173" t="s">
        <v>274</v>
      </c>
      <c r="D335" s="174" t="s">
        <v>201</v>
      </c>
      <c r="E335" s="171" t="s">
        <v>201</v>
      </c>
      <c r="F335" s="172" t="s">
        <v>74</v>
      </c>
      <c r="G335" s="177"/>
      <c r="H335" s="26"/>
    </row>
    <row r="336" spans="1:8" ht="25.5" customHeight="1">
      <c r="A336" s="33" t="s">
        <v>924</v>
      </c>
      <c r="B336" s="17" t="s">
        <v>925</v>
      </c>
      <c r="C336" s="173" t="s">
        <v>274</v>
      </c>
      <c r="D336" s="174" t="s">
        <v>201</v>
      </c>
      <c r="E336" s="171" t="s">
        <v>201</v>
      </c>
      <c r="F336" s="172" t="s">
        <v>74</v>
      </c>
      <c r="G336" s="177"/>
      <c r="H336" s="26"/>
    </row>
    <row r="337" spans="1:8" ht="25.5" customHeight="1">
      <c r="A337" s="33" t="s">
        <v>926</v>
      </c>
      <c r="B337" s="17" t="s">
        <v>927</v>
      </c>
      <c r="C337" s="173" t="s">
        <v>871</v>
      </c>
      <c r="D337" s="174" t="s">
        <v>201</v>
      </c>
      <c r="E337" s="171" t="s">
        <v>201</v>
      </c>
      <c r="F337" s="172" t="s">
        <v>74</v>
      </c>
      <c r="G337" s="177"/>
      <c r="H337" s="26"/>
    </row>
    <row r="338" spans="1:8" ht="25.5" customHeight="1">
      <c r="A338" s="33" t="s">
        <v>928</v>
      </c>
      <c r="B338" s="17" t="s">
        <v>929</v>
      </c>
      <c r="C338" s="173" t="s">
        <v>871</v>
      </c>
      <c r="D338" s="174" t="s">
        <v>201</v>
      </c>
      <c r="E338" s="171" t="s">
        <v>201</v>
      </c>
      <c r="F338" s="172" t="s">
        <v>74</v>
      </c>
      <c r="G338" s="177"/>
      <c r="H338" s="26"/>
    </row>
    <row r="339" spans="1:8" ht="25.5" customHeight="1">
      <c r="A339" s="33" t="s">
        <v>930</v>
      </c>
      <c r="B339" s="17" t="s">
        <v>931</v>
      </c>
      <c r="C339" s="173" t="s">
        <v>274</v>
      </c>
      <c r="D339" s="174" t="s">
        <v>201</v>
      </c>
      <c r="E339" s="171" t="s">
        <v>201</v>
      </c>
      <c r="F339" s="172" t="s">
        <v>74</v>
      </c>
      <c r="G339" s="177"/>
      <c r="H339" s="26"/>
    </row>
    <row r="340" spans="1:8" ht="25.5" customHeight="1">
      <c r="A340" s="1" t="s">
        <v>3</v>
      </c>
      <c r="B340" s="138" t="s">
        <v>932</v>
      </c>
      <c r="C340" s="138"/>
      <c r="D340" s="138"/>
      <c r="E340" s="1" t="s">
        <v>68</v>
      </c>
      <c r="F340" s="27">
        <v>148487</v>
      </c>
      <c r="G340" s="138" t="s">
        <v>1</v>
      </c>
      <c r="H340" s="286" t="s">
        <v>2892</v>
      </c>
    </row>
    <row r="341" spans="1:8" ht="25.5" customHeight="1">
      <c r="A341" s="1" t="s">
        <v>6</v>
      </c>
      <c r="B341" s="138" t="s">
        <v>934</v>
      </c>
      <c r="C341" s="138"/>
      <c r="D341" s="138"/>
      <c r="E341" s="155" t="s">
        <v>263</v>
      </c>
      <c r="F341" s="156"/>
      <c r="G341" s="138"/>
      <c r="H341" s="124"/>
    </row>
    <row r="342" spans="1:8" ht="25.5" customHeight="1">
      <c r="A342" s="138" t="s">
        <v>663</v>
      </c>
      <c r="B342" s="138" t="s">
        <v>10</v>
      </c>
      <c r="C342" s="159" t="s">
        <v>11</v>
      </c>
      <c r="D342" s="160"/>
      <c r="E342" s="163" t="s">
        <v>12</v>
      </c>
      <c r="F342" s="164"/>
      <c r="G342" s="138"/>
      <c r="H342" s="124"/>
    </row>
    <row r="343" spans="1:8" ht="25.5" customHeight="1">
      <c r="A343" s="138"/>
      <c r="B343" s="138"/>
      <c r="C343" s="161"/>
      <c r="D343" s="162"/>
      <c r="E343" s="165"/>
      <c r="F343" s="166"/>
      <c r="G343" s="138"/>
      <c r="H343" s="124"/>
    </row>
    <row r="344" spans="1:8" ht="25.5" customHeight="1">
      <c r="A344" s="33" t="s">
        <v>935</v>
      </c>
      <c r="B344" s="17" t="s">
        <v>936</v>
      </c>
      <c r="C344" s="173" t="s">
        <v>274</v>
      </c>
      <c r="D344" s="174"/>
      <c r="E344" s="171" t="s">
        <v>64</v>
      </c>
      <c r="F344" s="172" t="s">
        <v>74</v>
      </c>
      <c r="G344" s="270">
        <f>COUNTA(A344:A346)</f>
        <v>3</v>
      </c>
    </row>
    <row r="345" spans="1:8" ht="25.5" customHeight="1">
      <c r="A345" s="33" t="s">
        <v>937</v>
      </c>
      <c r="B345" s="17" t="s">
        <v>938</v>
      </c>
      <c r="C345" s="173" t="s">
        <v>274</v>
      </c>
      <c r="D345" s="174"/>
      <c r="E345" s="171" t="s">
        <v>38</v>
      </c>
      <c r="F345" s="172"/>
      <c r="G345" s="270"/>
    </row>
    <row r="346" spans="1:8" ht="25.5" customHeight="1">
      <c r="A346" s="33" t="s">
        <v>939</v>
      </c>
      <c r="B346" s="17" t="s">
        <v>940</v>
      </c>
      <c r="C346" s="173" t="s">
        <v>274</v>
      </c>
      <c r="D346" s="174"/>
      <c r="E346" s="171" t="s">
        <v>38</v>
      </c>
      <c r="F346" s="172"/>
      <c r="G346" s="270"/>
    </row>
    <row r="347" spans="1:8" ht="25.5" customHeight="1">
      <c r="A347" s="142" t="s">
        <v>941</v>
      </c>
      <c r="B347" s="142"/>
      <c r="C347" s="142"/>
      <c r="D347" s="142"/>
      <c r="E347" s="142"/>
      <c r="F347" s="142"/>
      <c r="G347" s="15">
        <f>G344+G309+G299+G211+G113+G50+G39+G27+G6</f>
        <v>309</v>
      </c>
      <c r="H347" s="16"/>
    </row>
  </sheetData>
  <mergeCells count="710">
    <mergeCell ref="E234:F234"/>
    <mergeCell ref="E240:F240"/>
    <mergeCell ref="E246:F246"/>
    <mergeCell ref="E248:F248"/>
    <mergeCell ref="E251:F251"/>
    <mergeCell ref="E253:F253"/>
    <mergeCell ref="E258:F258"/>
    <mergeCell ref="E265:F265"/>
    <mergeCell ref="E266:F266"/>
    <mergeCell ref="C116:D116"/>
    <mergeCell ref="C117:D117"/>
    <mergeCell ref="C119:D119"/>
    <mergeCell ref="C121:D121"/>
    <mergeCell ref="C122:D122"/>
    <mergeCell ref="C212:D212"/>
    <mergeCell ref="E212:F212"/>
    <mergeCell ref="E211:F211"/>
    <mergeCell ref="C292:D292"/>
    <mergeCell ref="E292:F292"/>
    <mergeCell ref="C217:D217"/>
    <mergeCell ref="C218:D218"/>
    <mergeCell ref="C226:D226"/>
    <mergeCell ref="C229:D229"/>
    <mergeCell ref="C230:D230"/>
    <mergeCell ref="C231:D231"/>
    <mergeCell ref="C234:D234"/>
    <mergeCell ref="C240:D240"/>
    <mergeCell ref="C246:D246"/>
    <mergeCell ref="C248:D248"/>
    <mergeCell ref="C251:D251"/>
    <mergeCell ref="C253:D253"/>
    <mergeCell ref="C258:D258"/>
    <mergeCell ref="C265:D265"/>
    <mergeCell ref="E119:F119"/>
    <mergeCell ref="E117:F117"/>
    <mergeCell ref="E121:F121"/>
    <mergeCell ref="E147:F147"/>
    <mergeCell ref="E158:F158"/>
    <mergeCell ref="E185:F185"/>
    <mergeCell ref="C184:D184"/>
    <mergeCell ref="C185:D185"/>
    <mergeCell ref="C188:D188"/>
    <mergeCell ref="C158:D158"/>
    <mergeCell ref="C149:D149"/>
    <mergeCell ref="C147:D147"/>
    <mergeCell ref="C134:D134"/>
    <mergeCell ref="C127:D127"/>
    <mergeCell ref="E123:F123"/>
    <mergeCell ref="C124:D124"/>
    <mergeCell ref="E124:F124"/>
    <mergeCell ref="C125:D125"/>
    <mergeCell ref="E125:F125"/>
    <mergeCell ref="C126:D126"/>
    <mergeCell ref="E126:F126"/>
    <mergeCell ref="E128:F128"/>
    <mergeCell ref="C129:D129"/>
    <mergeCell ref="E129:F129"/>
    <mergeCell ref="A1:F1"/>
    <mergeCell ref="B2:D2"/>
    <mergeCell ref="G2:G5"/>
    <mergeCell ref="H2:H5"/>
    <mergeCell ref="B3:D3"/>
    <mergeCell ref="E3:F3"/>
    <mergeCell ref="A4:A5"/>
    <mergeCell ref="B4:B5"/>
    <mergeCell ref="C4:D5"/>
    <mergeCell ref="C15:D15"/>
    <mergeCell ref="E15:F15"/>
    <mergeCell ref="C10:D10"/>
    <mergeCell ref="E10:F10"/>
    <mergeCell ref="C11:D11"/>
    <mergeCell ref="E11:F11"/>
    <mergeCell ref="C12:D12"/>
    <mergeCell ref="E12:F12"/>
    <mergeCell ref="E4:F5"/>
    <mergeCell ref="C6:D6"/>
    <mergeCell ref="E6:F6"/>
    <mergeCell ref="C7:D7"/>
    <mergeCell ref="E7:F7"/>
    <mergeCell ref="C8:D8"/>
    <mergeCell ref="E8:F8"/>
    <mergeCell ref="C9:D9"/>
    <mergeCell ref="E9:F9"/>
    <mergeCell ref="C22:D22"/>
    <mergeCell ref="E22:F22"/>
    <mergeCell ref="B23:D23"/>
    <mergeCell ref="G23:G26"/>
    <mergeCell ref="H23:H26"/>
    <mergeCell ref="B24:D24"/>
    <mergeCell ref="E24:F24"/>
    <mergeCell ref="C19:D19"/>
    <mergeCell ref="E19:F19"/>
    <mergeCell ref="C20:D20"/>
    <mergeCell ref="E20:F20"/>
    <mergeCell ref="C21:D21"/>
    <mergeCell ref="E21:F21"/>
    <mergeCell ref="G6:G22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G27:G34"/>
    <mergeCell ref="C30:D30"/>
    <mergeCell ref="E30:F30"/>
    <mergeCell ref="C33:D33"/>
    <mergeCell ref="E33:F33"/>
    <mergeCell ref="C34:D34"/>
    <mergeCell ref="E34:F34"/>
    <mergeCell ref="A25:A26"/>
    <mergeCell ref="B25:B26"/>
    <mergeCell ref="C25:D26"/>
    <mergeCell ref="E25:F26"/>
    <mergeCell ref="C27:D27"/>
    <mergeCell ref="E27:F27"/>
    <mergeCell ref="C31:D31"/>
    <mergeCell ref="E31:F31"/>
    <mergeCell ref="C28:D28"/>
    <mergeCell ref="E28:F28"/>
    <mergeCell ref="C29:D29"/>
    <mergeCell ref="E29:F29"/>
    <mergeCell ref="C32:D32"/>
    <mergeCell ref="E32:F32"/>
    <mergeCell ref="B35:D35"/>
    <mergeCell ref="G35:G38"/>
    <mergeCell ref="H35:H38"/>
    <mergeCell ref="B36:D36"/>
    <mergeCell ref="E36:F36"/>
    <mergeCell ref="A37:A38"/>
    <mergeCell ref="B37:B38"/>
    <mergeCell ref="C37:D38"/>
    <mergeCell ref="E37:F38"/>
    <mergeCell ref="C39:D39"/>
    <mergeCell ref="E39:F39"/>
    <mergeCell ref="G39:G45"/>
    <mergeCell ref="C40:D40"/>
    <mergeCell ref="E40:F40"/>
    <mergeCell ref="C41:D41"/>
    <mergeCell ref="E41:F41"/>
    <mergeCell ref="C42:D42"/>
    <mergeCell ref="E42:F42"/>
    <mergeCell ref="C43:D43"/>
    <mergeCell ref="G46:G49"/>
    <mergeCell ref="H46:H49"/>
    <mergeCell ref="B47:D47"/>
    <mergeCell ref="E47:F47"/>
    <mergeCell ref="A48:A49"/>
    <mergeCell ref="B48:B49"/>
    <mergeCell ref="C48:D49"/>
    <mergeCell ref="E48:F49"/>
    <mergeCell ref="E43:F43"/>
    <mergeCell ref="C44:D44"/>
    <mergeCell ref="E44:F44"/>
    <mergeCell ref="C45:D45"/>
    <mergeCell ref="E45:F45"/>
    <mergeCell ref="B46:D46"/>
    <mergeCell ref="C50:D50"/>
    <mergeCell ref="E50:F50"/>
    <mergeCell ref="G50:G108"/>
    <mergeCell ref="C51:D51"/>
    <mergeCell ref="E51:F51"/>
    <mergeCell ref="C52:D52"/>
    <mergeCell ref="E52:F52"/>
    <mergeCell ref="C53:D53"/>
    <mergeCell ref="E53:F53"/>
    <mergeCell ref="C54:D54"/>
    <mergeCell ref="C62:D62"/>
    <mergeCell ref="E62:F62"/>
    <mergeCell ref="C74:D74"/>
    <mergeCell ref="E74:F74"/>
    <mergeCell ref="C76:D76"/>
    <mergeCell ref="E76:F76"/>
    <mergeCell ref="C79:D79"/>
    <mergeCell ref="E79:F79"/>
    <mergeCell ref="C100:D100"/>
    <mergeCell ref="E100:F100"/>
    <mergeCell ref="C101:D101"/>
    <mergeCell ref="E101:F101"/>
    <mergeCell ref="C105:D105"/>
    <mergeCell ref="E105:F105"/>
    <mergeCell ref="C58:D58"/>
    <mergeCell ref="E58:F58"/>
    <mergeCell ref="C59:D59"/>
    <mergeCell ref="E59:F59"/>
    <mergeCell ref="C60:D60"/>
    <mergeCell ref="E60:F60"/>
    <mergeCell ref="E54:F54"/>
    <mergeCell ref="C55:D55"/>
    <mergeCell ref="E55:F55"/>
    <mergeCell ref="C56:D56"/>
    <mergeCell ref="E56:F56"/>
    <mergeCell ref="C57:D57"/>
    <mergeCell ref="E57:F57"/>
    <mergeCell ref="C65:D65"/>
    <mergeCell ref="E65:F65"/>
    <mergeCell ref="C66:D66"/>
    <mergeCell ref="E66:F66"/>
    <mergeCell ref="C67:D67"/>
    <mergeCell ref="E67:F67"/>
    <mergeCell ref="C61:D61"/>
    <mergeCell ref="E61:F61"/>
    <mergeCell ref="C63:D63"/>
    <mergeCell ref="E63:F63"/>
    <mergeCell ref="C64:D64"/>
    <mergeCell ref="E64:F64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80:D80"/>
    <mergeCell ref="E80:F80"/>
    <mergeCell ref="C81:D81"/>
    <mergeCell ref="E81:F81"/>
    <mergeCell ref="C82:D82"/>
    <mergeCell ref="E82:F82"/>
    <mergeCell ref="C75:D75"/>
    <mergeCell ref="E75:F75"/>
    <mergeCell ref="C77:D77"/>
    <mergeCell ref="E77:F77"/>
    <mergeCell ref="C78:D78"/>
    <mergeCell ref="E78:F78"/>
    <mergeCell ref="C86:D86"/>
    <mergeCell ref="E86:F86"/>
    <mergeCell ref="C87:D87"/>
    <mergeCell ref="E87:F87"/>
    <mergeCell ref="C88:D88"/>
    <mergeCell ref="E88:F88"/>
    <mergeCell ref="C83:D83"/>
    <mergeCell ref="E83:F83"/>
    <mergeCell ref="C84:D84"/>
    <mergeCell ref="E84:F84"/>
    <mergeCell ref="C85:D85"/>
    <mergeCell ref="E85:F85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8:D98"/>
    <mergeCell ref="E98:F98"/>
    <mergeCell ref="C99:D99"/>
    <mergeCell ref="E99:F99"/>
    <mergeCell ref="C102:D102"/>
    <mergeCell ref="E102:F102"/>
    <mergeCell ref="C95:D95"/>
    <mergeCell ref="E95:F95"/>
    <mergeCell ref="C96:D96"/>
    <mergeCell ref="E96:F96"/>
    <mergeCell ref="C97:D97"/>
    <mergeCell ref="E97:F97"/>
    <mergeCell ref="G109:G112"/>
    <mergeCell ref="H109:H112"/>
    <mergeCell ref="B110:D110"/>
    <mergeCell ref="E110:F110"/>
    <mergeCell ref="C103:D103"/>
    <mergeCell ref="E103:F103"/>
    <mergeCell ref="C104:D104"/>
    <mergeCell ref="E104:F104"/>
    <mergeCell ref="C106:D106"/>
    <mergeCell ref="E106:F106"/>
    <mergeCell ref="C107:D107"/>
    <mergeCell ref="E107:F107"/>
    <mergeCell ref="A111:A112"/>
    <mergeCell ref="B111:B112"/>
    <mergeCell ref="C111:D112"/>
    <mergeCell ref="E111:F112"/>
    <mergeCell ref="C113:D113"/>
    <mergeCell ref="E113:F113"/>
    <mergeCell ref="C108:D108"/>
    <mergeCell ref="E108:F108"/>
    <mergeCell ref="B109:D109"/>
    <mergeCell ref="G113:G206"/>
    <mergeCell ref="C114:D114"/>
    <mergeCell ref="E114:F114"/>
    <mergeCell ref="C115:D115"/>
    <mergeCell ref="E115:F115"/>
    <mergeCell ref="C118:D118"/>
    <mergeCell ref="E118:F118"/>
    <mergeCell ref="C120:D120"/>
    <mergeCell ref="E120:F120"/>
    <mergeCell ref="C123:D123"/>
    <mergeCell ref="E116:F116"/>
    <mergeCell ref="E122:F122"/>
    <mergeCell ref="E127:F127"/>
    <mergeCell ref="E134:F134"/>
    <mergeCell ref="E149:F149"/>
    <mergeCell ref="E184:F184"/>
    <mergeCell ref="E188:F188"/>
    <mergeCell ref="C131:D131"/>
    <mergeCell ref="E131:F131"/>
    <mergeCell ref="C132:D132"/>
    <mergeCell ref="E132:F132"/>
    <mergeCell ref="C133:D133"/>
    <mergeCell ref="E133:F133"/>
    <mergeCell ref="C128:D128"/>
    <mergeCell ref="C130:D130"/>
    <mergeCell ref="E130:F130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C144:D144"/>
    <mergeCell ref="E144:F144"/>
    <mergeCell ref="C145:D145"/>
    <mergeCell ref="E145:F145"/>
    <mergeCell ref="C146:D146"/>
    <mergeCell ref="E146:F146"/>
    <mergeCell ref="C141:D141"/>
    <mergeCell ref="E141:F141"/>
    <mergeCell ref="C142:D142"/>
    <mergeCell ref="E142:F142"/>
    <mergeCell ref="C143:D143"/>
    <mergeCell ref="E143:F143"/>
    <mergeCell ref="C152:D152"/>
    <mergeCell ref="E152:F152"/>
    <mergeCell ref="C153:D153"/>
    <mergeCell ref="E153:F153"/>
    <mergeCell ref="C154:D154"/>
    <mergeCell ref="E154:F154"/>
    <mergeCell ref="C148:D148"/>
    <mergeCell ref="E148:F148"/>
    <mergeCell ref="C150:D150"/>
    <mergeCell ref="E150:F150"/>
    <mergeCell ref="C151:D151"/>
    <mergeCell ref="E151:F151"/>
    <mergeCell ref="C159:D159"/>
    <mergeCell ref="E159:F159"/>
    <mergeCell ref="C160:D160"/>
    <mergeCell ref="E160:F160"/>
    <mergeCell ref="C161:D161"/>
    <mergeCell ref="E161:F161"/>
    <mergeCell ref="C155:D155"/>
    <mergeCell ref="E155:F155"/>
    <mergeCell ref="C156:D156"/>
    <mergeCell ref="E156:F156"/>
    <mergeCell ref="C157:D157"/>
    <mergeCell ref="E157:F157"/>
    <mergeCell ref="C165:D165"/>
    <mergeCell ref="E165:F165"/>
    <mergeCell ref="C166:D166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77:D177"/>
    <mergeCell ref="E177:F177"/>
    <mergeCell ref="C178:D178"/>
    <mergeCell ref="E178:F178"/>
    <mergeCell ref="C179:D179"/>
    <mergeCell ref="E179:F179"/>
    <mergeCell ref="C174:D174"/>
    <mergeCell ref="E174:F174"/>
    <mergeCell ref="C175:D175"/>
    <mergeCell ref="E175:F175"/>
    <mergeCell ref="C176:D176"/>
    <mergeCell ref="E176:F176"/>
    <mergeCell ref="C183:D183"/>
    <mergeCell ref="E183:F183"/>
    <mergeCell ref="C186:D186"/>
    <mergeCell ref="E186:F186"/>
    <mergeCell ref="C187:D187"/>
    <mergeCell ref="E187:F187"/>
    <mergeCell ref="C180:D180"/>
    <mergeCell ref="E180:F180"/>
    <mergeCell ref="C181:D181"/>
    <mergeCell ref="E181:F181"/>
    <mergeCell ref="C182:D182"/>
    <mergeCell ref="E182:F182"/>
    <mergeCell ref="C192:D192"/>
    <mergeCell ref="E192:F192"/>
    <mergeCell ref="C193:D193"/>
    <mergeCell ref="E193:F193"/>
    <mergeCell ref="C194:D194"/>
    <mergeCell ref="E194:F194"/>
    <mergeCell ref="C189:D189"/>
    <mergeCell ref="E189:F189"/>
    <mergeCell ref="C190:D190"/>
    <mergeCell ref="E190:F190"/>
    <mergeCell ref="C191:D191"/>
    <mergeCell ref="E191:F191"/>
    <mergeCell ref="C198:D198"/>
    <mergeCell ref="E198:F198"/>
    <mergeCell ref="C199:D199"/>
    <mergeCell ref="E199:F199"/>
    <mergeCell ref="C200:D200"/>
    <mergeCell ref="E200:F200"/>
    <mergeCell ref="C195:D195"/>
    <mergeCell ref="E195:F195"/>
    <mergeCell ref="C196:D196"/>
    <mergeCell ref="E196:F196"/>
    <mergeCell ref="C197:D197"/>
    <mergeCell ref="E197:F197"/>
    <mergeCell ref="C204:D204"/>
    <mergeCell ref="E204:F204"/>
    <mergeCell ref="C205:D205"/>
    <mergeCell ref="E205:F205"/>
    <mergeCell ref="C206:D206"/>
    <mergeCell ref="E206:F206"/>
    <mergeCell ref="C201:D201"/>
    <mergeCell ref="E201:F201"/>
    <mergeCell ref="C202:D202"/>
    <mergeCell ref="E202:F202"/>
    <mergeCell ref="C203:D203"/>
    <mergeCell ref="E203:F203"/>
    <mergeCell ref="B207:D207"/>
    <mergeCell ref="G207:G210"/>
    <mergeCell ref="H207:H210"/>
    <mergeCell ref="B208:D208"/>
    <mergeCell ref="E208:F208"/>
    <mergeCell ref="A209:A210"/>
    <mergeCell ref="B209:B210"/>
    <mergeCell ref="C209:D210"/>
    <mergeCell ref="E209:F210"/>
    <mergeCell ref="C211:D211"/>
    <mergeCell ref="G211:G294"/>
    <mergeCell ref="C213:D213"/>
    <mergeCell ref="E213:F213"/>
    <mergeCell ref="C215:D215"/>
    <mergeCell ref="E215:F215"/>
    <mergeCell ref="C214:D214"/>
    <mergeCell ref="E214:F214"/>
    <mergeCell ref="C266:D266"/>
    <mergeCell ref="C268:D268"/>
    <mergeCell ref="C270:D270"/>
    <mergeCell ref="C271:D271"/>
    <mergeCell ref="C272:D272"/>
    <mergeCell ref="C273:D273"/>
    <mergeCell ref="C276:D276"/>
    <mergeCell ref="C280:D280"/>
    <mergeCell ref="C290:D290"/>
    <mergeCell ref="C291:D291"/>
    <mergeCell ref="C293:D293"/>
    <mergeCell ref="E217:F217"/>
    <mergeCell ref="E218:F218"/>
    <mergeCell ref="E226:F226"/>
    <mergeCell ref="C221:D221"/>
    <mergeCell ref="E221:F221"/>
    <mergeCell ref="C222:D222"/>
    <mergeCell ref="E222:F222"/>
    <mergeCell ref="C223:D223"/>
    <mergeCell ref="E223:F223"/>
    <mergeCell ref="C216:D216"/>
    <mergeCell ref="E216:F216"/>
    <mergeCell ref="C219:D219"/>
    <mergeCell ref="E219:F219"/>
    <mergeCell ref="C220:D220"/>
    <mergeCell ref="E220:F220"/>
    <mergeCell ref="C228:D228"/>
    <mergeCell ref="E228:F228"/>
    <mergeCell ref="C232:D232"/>
    <mergeCell ref="E232:F232"/>
    <mergeCell ref="C233:D233"/>
    <mergeCell ref="E233:F233"/>
    <mergeCell ref="C224:D224"/>
    <mergeCell ref="E224:F224"/>
    <mergeCell ref="C225:D225"/>
    <mergeCell ref="E225:F225"/>
    <mergeCell ref="C227:D227"/>
    <mergeCell ref="E227:F227"/>
    <mergeCell ref="E229:F229"/>
    <mergeCell ref="E230:F230"/>
    <mergeCell ref="E231:F231"/>
    <mergeCell ref="C238:D238"/>
    <mergeCell ref="E238:F238"/>
    <mergeCell ref="C239:D239"/>
    <mergeCell ref="E239:F239"/>
    <mergeCell ref="C241:D241"/>
    <mergeCell ref="E241:F241"/>
    <mergeCell ref="C235:D235"/>
    <mergeCell ref="E235:F235"/>
    <mergeCell ref="C236:D236"/>
    <mergeCell ref="E236:F236"/>
    <mergeCell ref="C237:D237"/>
    <mergeCell ref="E237:F237"/>
    <mergeCell ref="C245:D245"/>
    <mergeCell ref="E245:F245"/>
    <mergeCell ref="C247:D247"/>
    <mergeCell ref="E247:F247"/>
    <mergeCell ref="C249:D249"/>
    <mergeCell ref="E249:F249"/>
    <mergeCell ref="C242:D242"/>
    <mergeCell ref="E242:F242"/>
    <mergeCell ref="C243:D243"/>
    <mergeCell ref="E243:F243"/>
    <mergeCell ref="C244:D244"/>
    <mergeCell ref="E244:F244"/>
    <mergeCell ref="C255:D255"/>
    <mergeCell ref="E255:F255"/>
    <mergeCell ref="C256:D256"/>
    <mergeCell ref="E256:F256"/>
    <mergeCell ref="C257:D257"/>
    <mergeCell ref="E257:F257"/>
    <mergeCell ref="C250:D250"/>
    <mergeCell ref="E250:F250"/>
    <mergeCell ref="C252:D252"/>
    <mergeCell ref="E252:F252"/>
    <mergeCell ref="C254:D254"/>
    <mergeCell ref="E254:F254"/>
    <mergeCell ref="C262:D262"/>
    <mergeCell ref="E262:F262"/>
    <mergeCell ref="E263:F263"/>
    <mergeCell ref="C263:D263"/>
    <mergeCell ref="C259:D259"/>
    <mergeCell ref="E259:F259"/>
    <mergeCell ref="C260:D260"/>
    <mergeCell ref="E260:F260"/>
    <mergeCell ref="C261:D261"/>
    <mergeCell ref="E261:F261"/>
    <mergeCell ref="C274:D274"/>
    <mergeCell ref="E274:F274"/>
    <mergeCell ref="C275:D275"/>
    <mergeCell ref="E275:F275"/>
    <mergeCell ref="C277:D277"/>
    <mergeCell ref="E277:F277"/>
    <mergeCell ref="C264:D264"/>
    <mergeCell ref="E264:F264"/>
    <mergeCell ref="C267:D267"/>
    <mergeCell ref="E267:F267"/>
    <mergeCell ref="C269:D269"/>
    <mergeCell ref="E269:F269"/>
    <mergeCell ref="E268:F268"/>
    <mergeCell ref="E270:F270"/>
    <mergeCell ref="E271:F271"/>
    <mergeCell ref="E272:F272"/>
    <mergeCell ref="E273:F273"/>
    <mergeCell ref="E276:F276"/>
    <mergeCell ref="C282:D282"/>
    <mergeCell ref="E282:F282"/>
    <mergeCell ref="C283:D283"/>
    <mergeCell ref="E283:F283"/>
    <mergeCell ref="C284:D284"/>
    <mergeCell ref="E284:F284"/>
    <mergeCell ref="C278:D278"/>
    <mergeCell ref="E278:F278"/>
    <mergeCell ref="C279:D279"/>
    <mergeCell ref="E279:F279"/>
    <mergeCell ref="C281:D281"/>
    <mergeCell ref="E281:F281"/>
    <mergeCell ref="E280:F280"/>
    <mergeCell ref="C288:D288"/>
    <mergeCell ref="E288:F288"/>
    <mergeCell ref="C289:D289"/>
    <mergeCell ref="E289:F289"/>
    <mergeCell ref="C294:D294"/>
    <mergeCell ref="E294:F294"/>
    <mergeCell ref="C285:D285"/>
    <mergeCell ref="E285:F285"/>
    <mergeCell ref="C286:D286"/>
    <mergeCell ref="E286:F286"/>
    <mergeCell ref="C287:D287"/>
    <mergeCell ref="E287:F287"/>
    <mergeCell ref="E290:F290"/>
    <mergeCell ref="E291:F291"/>
    <mergeCell ref="E293:F293"/>
    <mergeCell ref="B295:D295"/>
    <mergeCell ref="G295:G298"/>
    <mergeCell ref="H295:H298"/>
    <mergeCell ref="B296:D296"/>
    <mergeCell ref="E296:F296"/>
    <mergeCell ref="A297:A298"/>
    <mergeCell ref="B297:B298"/>
    <mergeCell ref="C297:D298"/>
    <mergeCell ref="E297:F298"/>
    <mergeCell ref="C299:D299"/>
    <mergeCell ref="E299:F299"/>
    <mergeCell ref="G299:G304"/>
    <mergeCell ref="C301:D301"/>
    <mergeCell ref="E301:F301"/>
    <mergeCell ref="C302:D302"/>
    <mergeCell ref="E302:F302"/>
    <mergeCell ref="C304:D304"/>
    <mergeCell ref="E304:F304"/>
    <mergeCell ref="C300:D300"/>
    <mergeCell ref="E300:F300"/>
    <mergeCell ref="C303:D303"/>
    <mergeCell ref="E303:F303"/>
    <mergeCell ref="B305:D305"/>
    <mergeCell ref="G305:G308"/>
    <mergeCell ref="H305:H308"/>
    <mergeCell ref="B306:D306"/>
    <mergeCell ref="E306:F306"/>
    <mergeCell ref="A307:A308"/>
    <mergeCell ref="B307:B308"/>
    <mergeCell ref="C307:D308"/>
    <mergeCell ref="E307:F308"/>
    <mergeCell ref="C309:D309"/>
    <mergeCell ref="E309:F309"/>
    <mergeCell ref="G309:G339"/>
    <mergeCell ref="C310:D310"/>
    <mergeCell ref="E310:F310"/>
    <mergeCell ref="C311:D311"/>
    <mergeCell ref="E311:F311"/>
    <mergeCell ref="C312:D312"/>
    <mergeCell ref="E312:F312"/>
    <mergeCell ref="C313:D313"/>
    <mergeCell ref="C317:D317"/>
    <mergeCell ref="E317:F317"/>
    <mergeCell ref="C318:D318"/>
    <mergeCell ref="E318:F318"/>
    <mergeCell ref="C319:D319"/>
    <mergeCell ref="E319:F319"/>
    <mergeCell ref="E313:F313"/>
    <mergeCell ref="C314:D314"/>
    <mergeCell ref="E314:F314"/>
    <mergeCell ref="C315:D315"/>
    <mergeCell ref="E315:F315"/>
    <mergeCell ref="C316:D316"/>
    <mergeCell ref="E316:F316"/>
    <mergeCell ref="C323:D323"/>
    <mergeCell ref="E323:F323"/>
    <mergeCell ref="C324:D324"/>
    <mergeCell ref="E324:F324"/>
    <mergeCell ref="C325:D325"/>
    <mergeCell ref="E325:F325"/>
    <mergeCell ref="C320:D320"/>
    <mergeCell ref="E320:F320"/>
    <mergeCell ref="C321:D321"/>
    <mergeCell ref="E321:F321"/>
    <mergeCell ref="C322:D322"/>
    <mergeCell ref="E322:F322"/>
    <mergeCell ref="C329:D329"/>
    <mergeCell ref="E329:F329"/>
    <mergeCell ref="C330:D330"/>
    <mergeCell ref="E330:F330"/>
    <mergeCell ref="C331:D331"/>
    <mergeCell ref="E331:F331"/>
    <mergeCell ref="C326:D326"/>
    <mergeCell ref="E326:F326"/>
    <mergeCell ref="C327:D327"/>
    <mergeCell ref="E327:F327"/>
    <mergeCell ref="C328:D328"/>
    <mergeCell ref="E328:F328"/>
    <mergeCell ref="C335:D335"/>
    <mergeCell ref="E335:F335"/>
    <mergeCell ref="C336:D336"/>
    <mergeCell ref="E336:F336"/>
    <mergeCell ref="C337:D337"/>
    <mergeCell ref="E337:F337"/>
    <mergeCell ref="C332:D332"/>
    <mergeCell ref="E332:F332"/>
    <mergeCell ref="C333:D333"/>
    <mergeCell ref="E333:F333"/>
    <mergeCell ref="C334:D334"/>
    <mergeCell ref="E334:F334"/>
    <mergeCell ref="C338:D338"/>
    <mergeCell ref="E338:F338"/>
    <mergeCell ref="C339:D339"/>
    <mergeCell ref="E339:F339"/>
    <mergeCell ref="H340:H343"/>
    <mergeCell ref="B341:D341"/>
    <mergeCell ref="E341:F341"/>
    <mergeCell ref="A342:A343"/>
    <mergeCell ref="B342:B343"/>
    <mergeCell ref="C342:D343"/>
    <mergeCell ref="E342:F343"/>
    <mergeCell ref="A347:F347"/>
    <mergeCell ref="C344:D344"/>
    <mergeCell ref="E344:F344"/>
    <mergeCell ref="G344:G346"/>
    <mergeCell ref="C345:D345"/>
    <mergeCell ref="E345:F345"/>
    <mergeCell ref="C346:D346"/>
    <mergeCell ref="E346:F346"/>
    <mergeCell ref="B340:D340"/>
    <mergeCell ref="G340:G34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3EEC-2709-487D-B241-55EDF943F872}">
  <dimension ref="A1:AMG90"/>
  <sheetViews>
    <sheetView topLeftCell="A22" workbookViewId="0">
      <selection activeCell="G26" sqref="G26:G37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135" t="s">
        <v>1</v>
      </c>
      <c r="H1" s="136" t="s">
        <v>942</v>
      </c>
    </row>
    <row r="2" spans="1:8" ht="25.5" customHeight="1">
      <c r="A2" s="4" t="s">
        <v>3</v>
      </c>
      <c r="B2" s="135" t="s">
        <v>943</v>
      </c>
      <c r="C2" s="135"/>
      <c r="D2" s="135"/>
      <c r="E2" s="4" t="s">
        <v>5</v>
      </c>
      <c r="F2" s="12">
        <v>80055</v>
      </c>
      <c r="G2" s="135"/>
      <c r="H2" s="136"/>
    </row>
    <row r="3" spans="1:8" ht="25.5" customHeight="1">
      <c r="A3" s="4" t="s">
        <v>6</v>
      </c>
      <c r="B3" s="135" t="s">
        <v>944</v>
      </c>
      <c r="C3" s="135"/>
      <c r="D3" s="135"/>
      <c r="E3" s="155" t="s">
        <v>945</v>
      </c>
      <c r="F3" s="156"/>
      <c r="G3" s="135"/>
      <c r="H3" s="136"/>
    </row>
    <row r="4" spans="1:8" ht="25.5" customHeight="1">
      <c r="A4" s="137" t="s">
        <v>9</v>
      </c>
      <c r="B4" s="137" t="s">
        <v>10</v>
      </c>
      <c r="C4" s="159" t="s">
        <v>11</v>
      </c>
      <c r="D4" s="160"/>
      <c r="E4" s="163" t="s">
        <v>12</v>
      </c>
      <c r="F4" s="164"/>
      <c r="G4" s="135"/>
      <c r="H4" s="136"/>
    </row>
    <row r="5" spans="1:8" ht="25.5" customHeight="1">
      <c r="A5" s="137"/>
      <c r="B5" s="137"/>
      <c r="C5" s="161"/>
      <c r="D5" s="162"/>
      <c r="E5" s="165"/>
      <c r="F5" s="166"/>
      <c r="G5" s="135"/>
      <c r="H5" s="136"/>
    </row>
    <row r="6" spans="1:8" ht="25.5" customHeight="1">
      <c r="A6" s="64" t="s">
        <v>946</v>
      </c>
      <c r="B6" s="62" t="s">
        <v>947</v>
      </c>
      <c r="C6" s="224" t="s">
        <v>945</v>
      </c>
      <c r="D6" s="224"/>
      <c r="E6" s="171" t="s">
        <v>948</v>
      </c>
      <c r="F6" s="172"/>
      <c r="G6" s="140">
        <f>COUNTA(A6:A21)</f>
        <v>16</v>
      </c>
    </row>
    <row r="7" spans="1:8" ht="25.5" customHeight="1">
      <c r="A7" s="65" t="s">
        <v>949</v>
      </c>
      <c r="B7" s="62" t="s">
        <v>950</v>
      </c>
      <c r="C7" s="224" t="s">
        <v>945</v>
      </c>
      <c r="D7" s="224"/>
      <c r="E7" s="171" t="s">
        <v>948</v>
      </c>
      <c r="F7" s="172"/>
      <c r="G7" s="140"/>
    </row>
    <row r="8" spans="1:8" ht="25.5" customHeight="1">
      <c r="A8" s="64" t="s">
        <v>951</v>
      </c>
      <c r="B8" s="63" t="s">
        <v>952</v>
      </c>
      <c r="C8" s="224" t="s">
        <v>945</v>
      </c>
      <c r="D8" s="224"/>
      <c r="E8" s="171" t="s">
        <v>948</v>
      </c>
      <c r="F8" s="172"/>
      <c r="G8" s="140"/>
    </row>
    <row r="9" spans="1:8" ht="25.5" customHeight="1">
      <c r="A9" s="64" t="s">
        <v>953</v>
      </c>
      <c r="B9" s="62" t="s">
        <v>954</v>
      </c>
      <c r="C9" s="224" t="s">
        <v>945</v>
      </c>
      <c r="D9" s="224"/>
      <c r="E9" s="171" t="s">
        <v>948</v>
      </c>
      <c r="F9" s="172"/>
      <c r="G9" s="140"/>
    </row>
    <row r="10" spans="1:8" ht="25.5" customHeight="1">
      <c r="A10" s="64" t="s">
        <v>955</v>
      </c>
      <c r="B10" s="63" t="s">
        <v>956</v>
      </c>
      <c r="C10" s="224" t="s">
        <v>945</v>
      </c>
      <c r="D10" s="224"/>
      <c r="E10" s="171" t="s">
        <v>948</v>
      </c>
      <c r="F10" s="172"/>
      <c r="G10" s="140"/>
    </row>
    <row r="11" spans="1:8" ht="25.5" customHeight="1">
      <c r="A11" s="64" t="s">
        <v>957</v>
      </c>
      <c r="B11" s="63" t="s">
        <v>958</v>
      </c>
      <c r="C11" s="224" t="s">
        <v>945</v>
      </c>
      <c r="D11" s="224"/>
      <c r="E11" s="171" t="s">
        <v>948</v>
      </c>
      <c r="F11" s="172"/>
      <c r="G11" s="140"/>
    </row>
    <row r="12" spans="1:8" ht="25.5" customHeight="1">
      <c r="A12" s="64" t="s">
        <v>959</v>
      </c>
      <c r="B12" s="63" t="s">
        <v>960</v>
      </c>
      <c r="C12" s="224" t="s">
        <v>945</v>
      </c>
      <c r="D12" s="224"/>
      <c r="E12" s="171" t="s">
        <v>948</v>
      </c>
      <c r="F12" s="172" t="s">
        <v>74</v>
      </c>
      <c r="G12" s="140"/>
    </row>
    <row r="13" spans="1:8" ht="25.5" customHeight="1">
      <c r="A13" s="64" t="s">
        <v>961</v>
      </c>
      <c r="B13" s="63" t="s">
        <v>962</v>
      </c>
      <c r="C13" s="224" t="s">
        <v>945</v>
      </c>
      <c r="D13" s="224"/>
      <c r="E13" s="171" t="s">
        <v>963</v>
      </c>
      <c r="F13" s="172"/>
      <c r="G13" s="140"/>
    </row>
    <row r="14" spans="1:8" ht="25.5" customHeight="1">
      <c r="A14" s="64" t="s">
        <v>964</v>
      </c>
      <c r="B14" s="63" t="s">
        <v>965</v>
      </c>
      <c r="C14" s="224" t="s">
        <v>945</v>
      </c>
      <c r="D14" s="224"/>
      <c r="E14" s="171" t="s">
        <v>948</v>
      </c>
      <c r="F14" s="172"/>
      <c r="G14" s="140"/>
    </row>
    <row r="15" spans="1:8" ht="25.5" customHeight="1">
      <c r="A15" s="64" t="s">
        <v>966</v>
      </c>
      <c r="B15" s="63" t="s">
        <v>967</v>
      </c>
      <c r="C15" s="224" t="s">
        <v>945</v>
      </c>
      <c r="D15" s="224"/>
      <c r="E15" s="171" t="s">
        <v>948</v>
      </c>
      <c r="F15" s="172"/>
      <c r="G15" s="140"/>
    </row>
    <row r="16" spans="1:8" ht="25.5" customHeight="1">
      <c r="A16" s="64" t="s">
        <v>968</v>
      </c>
      <c r="B16" s="63" t="s">
        <v>969</v>
      </c>
      <c r="C16" s="224" t="s">
        <v>945</v>
      </c>
      <c r="D16" s="224"/>
      <c r="E16" s="171" t="s">
        <v>948</v>
      </c>
      <c r="F16" s="172"/>
      <c r="G16" s="140"/>
    </row>
    <row r="17" spans="1:8" ht="25.5" customHeight="1">
      <c r="A17" s="64" t="s">
        <v>970</v>
      </c>
      <c r="B17" s="63" t="s">
        <v>971</v>
      </c>
      <c r="C17" s="224" t="s">
        <v>945</v>
      </c>
      <c r="D17" s="224"/>
      <c r="E17" s="171" t="s">
        <v>948</v>
      </c>
      <c r="F17" s="172"/>
      <c r="G17" s="140"/>
    </row>
    <row r="18" spans="1:8" ht="25.5" customHeight="1">
      <c r="A18" s="64" t="s">
        <v>972</v>
      </c>
      <c r="B18" s="63" t="s">
        <v>973</v>
      </c>
      <c r="C18" s="224" t="s">
        <v>945</v>
      </c>
      <c r="D18" s="224"/>
      <c r="E18" s="171" t="s">
        <v>948</v>
      </c>
      <c r="F18" s="172"/>
      <c r="G18" s="140"/>
    </row>
    <row r="19" spans="1:8" ht="25.5" customHeight="1">
      <c r="A19" s="64" t="s">
        <v>974</v>
      </c>
      <c r="B19" s="63" t="s">
        <v>975</v>
      </c>
      <c r="C19" s="224" t="s">
        <v>945</v>
      </c>
      <c r="D19" s="224"/>
      <c r="E19" s="171" t="s">
        <v>948</v>
      </c>
      <c r="F19" s="172"/>
      <c r="G19" s="140"/>
    </row>
    <row r="20" spans="1:8" ht="25.5" customHeight="1">
      <c r="A20" s="64" t="s">
        <v>976</v>
      </c>
      <c r="B20" s="63" t="s">
        <v>977</v>
      </c>
      <c r="C20" s="224" t="s">
        <v>945</v>
      </c>
      <c r="D20" s="224"/>
      <c r="E20" s="171" t="s">
        <v>948</v>
      </c>
      <c r="F20" s="172" t="s">
        <v>74</v>
      </c>
      <c r="G20" s="140"/>
    </row>
    <row r="21" spans="1:8" ht="25.5" customHeight="1">
      <c r="A21" s="64" t="s">
        <v>978</v>
      </c>
      <c r="B21" s="62" t="s">
        <v>979</v>
      </c>
      <c r="C21" s="224" t="s">
        <v>945</v>
      </c>
      <c r="D21" s="224"/>
      <c r="E21" s="171" t="s">
        <v>948</v>
      </c>
      <c r="F21" s="172" t="s">
        <v>74</v>
      </c>
      <c r="G21" s="140"/>
    </row>
    <row r="22" spans="1:8" ht="25.5" customHeight="1">
      <c r="A22" s="4" t="s">
        <v>3</v>
      </c>
      <c r="B22" s="135" t="s">
        <v>980</v>
      </c>
      <c r="C22" s="135"/>
      <c r="D22" s="135"/>
      <c r="E22" s="4" t="s">
        <v>5</v>
      </c>
      <c r="F22" s="34">
        <v>84149</v>
      </c>
      <c r="G22" s="135" t="s">
        <v>1</v>
      </c>
      <c r="H22" s="136" t="s">
        <v>981</v>
      </c>
    </row>
    <row r="23" spans="1:8" ht="25.5" customHeight="1">
      <c r="A23" s="4" t="s">
        <v>6</v>
      </c>
      <c r="B23" s="135" t="s">
        <v>982</v>
      </c>
      <c r="C23" s="135"/>
      <c r="D23" s="135"/>
      <c r="E23" s="155" t="s">
        <v>945</v>
      </c>
      <c r="F23" s="156"/>
      <c r="G23" s="135"/>
      <c r="H23" s="136"/>
    </row>
    <row r="24" spans="1:8" ht="25.5" customHeight="1">
      <c r="A24" s="137" t="s">
        <v>9</v>
      </c>
      <c r="B24" s="137" t="s">
        <v>10</v>
      </c>
      <c r="C24" s="159" t="s">
        <v>11</v>
      </c>
      <c r="D24" s="160"/>
      <c r="E24" s="163" t="s">
        <v>12</v>
      </c>
      <c r="F24" s="164"/>
      <c r="G24" s="135"/>
      <c r="H24" s="136"/>
    </row>
    <row r="25" spans="1:8" ht="25.5" customHeight="1">
      <c r="A25" s="137"/>
      <c r="B25" s="137"/>
      <c r="C25" s="161"/>
      <c r="D25" s="162"/>
      <c r="E25" s="165"/>
      <c r="F25" s="166"/>
      <c r="G25" s="135"/>
      <c r="H25" s="136"/>
    </row>
    <row r="26" spans="1:8" ht="25.5" customHeight="1">
      <c r="A26" s="23" t="s">
        <v>983</v>
      </c>
      <c r="B26" s="3" t="s">
        <v>984</v>
      </c>
      <c r="C26" s="171" t="s">
        <v>945</v>
      </c>
      <c r="D26" s="172" t="s">
        <v>985</v>
      </c>
      <c r="E26" s="171" t="s">
        <v>985</v>
      </c>
      <c r="F26" s="172" t="s">
        <v>74</v>
      </c>
      <c r="G26" s="158">
        <f>COUNTA(A26:A37)</f>
        <v>12</v>
      </c>
    </row>
    <row r="27" spans="1:8" ht="25.5" customHeight="1">
      <c r="A27" s="23" t="s">
        <v>986</v>
      </c>
      <c r="B27" s="3" t="s">
        <v>987</v>
      </c>
      <c r="C27" s="171" t="s">
        <v>945</v>
      </c>
      <c r="D27" s="172" t="s">
        <v>73</v>
      </c>
      <c r="E27" s="171" t="s">
        <v>73</v>
      </c>
      <c r="F27" s="172" t="s">
        <v>74</v>
      </c>
      <c r="G27" s="158"/>
    </row>
    <row r="28" spans="1:8" ht="25.5" customHeight="1">
      <c r="A28" s="23" t="s">
        <v>988</v>
      </c>
      <c r="B28" s="3" t="s">
        <v>989</v>
      </c>
      <c r="C28" s="171" t="s">
        <v>945</v>
      </c>
      <c r="D28" s="172" t="s">
        <v>990</v>
      </c>
      <c r="E28" s="171" t="s">
        <v>990</v>
      </c>
      <c r="F28" s="172" t="s">
        <v>74</v>
      </c>
      <c r="G28" s="158"/>
    </row>
    <row r="29" spans="1:8" ht="25.5" customHeight="1">
      <c r="A29" s="23" t="s">
        <v>991</v>
      </c>
      <c r="B29" s="3" t="s">
        <v>992</v>
      </c>
      <c r="C29" s="171" t="s">
        <v>945</v>
      </c>
      <c r="D29" s="172" t="s">
        <v>993</v>
      </c>
      <c r="E29" s="171" t="s">
        <v>993</v>
      </c>
      <c r="F29" s="172" t="s">
        <v>74</v>
      </c>
      <c r="G29" s="158"/>
    </row>
    <row r="30" spans="1:8" ht="25.5" customHeight="1">
      <c r="A30" s="23" t="s">
        <v>994</v>
      </c>
      <c r="B30" s="22" t="s">
        <v>995</v>
      </c>
      <c r="C30" s="171" t="s">
        <v>945</v>
      </c>
      <c r="D30" s="172" t="s">
        <v>996</v>
      </c>
      <c r="E30" s="171" t="s">
        <v>996</v>
      </c>
      <c r="F30" s="172" t="s">
        <v>74</v>
      </c>
      <c r="G30" s="158"/>
    </row>
    <row r="31" spans="1:8" ht="25.5" customHeight="1">
      <c r="A31" s="23" t="s">
        <v>997</v>
      </c>
      <c r="B31" s="3" t="s">
        <v>998</v>
      </c>
      <c r="C31" s="171" t="s">
        <v>945</v>
      </c>
      <c r="D31" s="172" t="s">
        <v>999</v>
      </c>
      <c r="E31" s="171" t="s">
        <v>999</v>
      </c>
      <c r="F31" s="172" t="s">
        <v>74</v>
      </c>
      <c r="G31" s="158"/>
    </row>
    <row r="32" spans="1:8" ht="25.5" customHeight="1">
      <c r="A32" s="23" t="s">
        <v>1000</v>
      </c>
      <c r="B32" s="3" t="s">
        <v>1001</v>
      </c>
      <c r="C32" s="171" t="s">
        <v>945</v>
      </c>
      <c r="D32" s="172" t="s">
        <v>996</v>
      </c>
      <c r="E32" s="171" t="s">
        <v>996</v>
      </c>
      <c r="F32" s="172" t="s">
        <v>74</v>
      </c>
      <c r="G32" s="158"/>
    </row>
    <row r="33" spans="1:8" ht="25.5" customHeight="1">
      <c r="A33" s="13" t="s">
        <v>1002</v>
      </c>
      <c r="B33" s="3" t="s">
        <v>1003</v>
      </c>
      <c r="C33" s="171" t="s">
        <v>945</v>
      </c>
      <c r="D33" s="172" t="s">
        <v>999</v>
      </c>
      <c r="E33" s="171" t="s">
        <v>999</v>
      </c>
      <c r="F33" s="172" t="s">
        <v>74</v>
      </c>
      <c r="G33" s="158"/>
    </row>
    <row r="34" spans="1:8" ht="25.5" customHeight="1">
      <c r="A34" s="23" t="s">
        <v>1004</v>
      </c>
      <c r="B34" s="3" t="s">
        <v>1005</v>
      </c>
      <c r="C34" s="171" t="s">
        <v>945</v>
      </c>
      <c r="D34" s="172" t="s">
        <v>1006</v>
      </c>
      <c r="E34" s="171" t="s">
        <v>1006</v>
      </c>
      <c r="F34" s="172" t="s">
        <v>74</v>
      </c>
      <c r="G34" s="158"/>
    </row>
    <row r="35" spans="1:8" ht="25.5" customHeight="1">
      <c r="A35" s="23" t="s">
        <v>1007</v>
      </c>
      <c r="B35" s="3" t="s">
        <v>1008</v>
      </c>
      <c r="C35" s="171" t="s">
        <v>945</v>
      </c>
      <c r="D35" s="172" t="s">
        <v>1009</v>
      </c>
      <c r="E35" s="171" t="s">
        <v>1009</v>
      </c>
      <c r="F35" s="172" t="s">
        <v>74</v>
      </c>
      <c r="G35" s="158"/>
    </row>
    <row r="36" spans="1:8" ht="25.5" customHeight="1">
      <c r="A36" s="23" t="s">
        <v>1010</v>
      </c>
      <c r="B36" s="3" t="s">
        <v>1011</v>
      </c>
      <c r="C36" s="171" t="s">
        <v>945</v>
      </c>
      <c r="D36" s="172" t="s">
        <v>999</v>
      </c>
      <c r="E36" s="171" t="s">
        <v>999</v>
      </c>
      <c r="F36" s="172" t="s">
        <v>74</v>
      </c>
      <c r="G36" s="158"/>
    </row>
    <row r="37" spans="1:8" ht="25.5" customHeight="1">
      <c r="A37" s="23" t="s">
        <v>1012</v>
      </c>
      <c r="B37" s="22" t="s">
        <v>1013</v>
      </c>
      <c r="C37" s="171" t="s">
        <v>945</v>
      </c>
      <c r="D37" s="172" t="s">
        <v>1014</v>
      </c>
      <c r="E37" s="171" t="s">
        <v>1014</v>
      </c>
      <c r="F37" s="172" t="s">
        <v>74</v>
      </c>
      <c r="G37" s="158"/>
    </row>
    <row r="38" spans="1:8" ht="25.5" customHeight="1">
      <c r="A38" s="4" t="s">
        <v>3</v>
      </c>
      <c r="B38" s="135" t="s">
        <v>1015</v>
      </c>
      <c r="C38" s="135"/>
      <c r="D38" s="135"/>
      <c r="E38" s="4" t="s">
        <v>5</v>
      </c>
      <c r="F38" s="34">
        <v>79083</v>
      </c>
      <c r="G38" s="135" t="s">
        <v>1</v>
      </c>
      <c r="H38" s="136" t="s">
        <v>1016</v>
      </c>
    </row>
    <row r="39" spans="1:8" ht="25.5" customHeight="1">
      <c r="A39" s="4" t="s">
        <v>6</v>
      </c>
      <c r="B39" s="135" t="s">
        <v>1017</v>
      </c>
      <c r="C39" s="135"/>
      <c r="D39" s="135"/>
      <c r="E39" s="155" t="s">
        <v>945</v>
      </c>
      <c r="F39" s="156"/>
      <c r="G39" s="135"/>
      <c r="H39" s="136"/>
    </row>
    <row r="40" spans="1:8" ht="25.5" customHeight="1">
      <c r="A40" s="137" t="s">
        <v>9</v>
      </c>
      <c r="B40" s="137" t="s">
        <v>10</v>
      </c>
      <c r="C40" s="159" t="s">
        <v>11</v>
      </c>
      <c r="D40" s="160"/>
      <c r="E40" s="163" t="s">
        <v>12</v>
      </c>
      <c r="F40" s="164"/>
      <c r="G40" s="135"/>
      <c r="H40" s="136"/>
    </row>
    <row r="41" spans="1:8" ht="25.5" customHeight="1">
      <c r="A41" s="137"/>
      <c r="B41" s="137"/>
      <c r="C41" s="161"/>
      <c r="D41" s="162"/>
      <c r="E41" s="165"/>
      <c r="F41" s="166"/>
      <c r="G41" s="135"/>
      <c r="H41" s="136"/>
    </row>
    <row r="42" spans="1:8" ht="25.5" customHeight="1">
      <c r="A42" s="14" t="s">
        <v>1018</v>
      </c>
      <c r="B42" s="2" t="s">
        <v>1019</v>
      </c>
      <c r="C42" s="171" t="s">
        <v>945</v>
      </c>
      <c r="D42" s="172" t="s">
        <v>106</v>
      </c>
      <c r="E42" s="171" t="s">
        <v>106</v>
      </c>
      <c r="F42" s="172" t="s">
        <v>74</v>
      </c>
      <c r="G42" s="157">
        <f>COUNTA(A42:A54)</f>
        <v>13</v>
      </c>
    </row>
    <row r="43" spans="1:8" ht="25.5" customHeight="1">
      <c r="A43" s="14" t="s">
        <v>1020</v>
      </c>
      <c r="B43" s="2" t="s">
        <v>1021</v>
      </c>
      <c r="C43" s="171" t="s">
        <v>945</v>
      </c>
      <c r="D43" s="172" t="s">
        <v>106</v>
      </c>
      <c r="E43" s="171" t="s">
        <v>106</v>
      </c>
      <c r="F43" s="172" t="s">
        <v>74</v>
      </c>
      <c r="G43" s="157"/>
    </row>
    <row r="44" spans="1:8" ht="25.5" customHeight="1">
      <c r="A44" s="10" t="s">
        <v>1022</v>
      </c>
      <c r="B44" s="35" t="s">
        <v>1023</v>
      </c>
      <c r="C44" s="171" t="s">
        <v>945</v>
      </c>
      <c r="D44" s="172" t="s">
        <v>106</v>
      </c>
      <c r="E44" s="171" t="s">
        <v>106</v>
      </c>
      <c r="F44" s="172" t="s">
        <v>74</v>
      </c>
      <c r="G44" s="157"/>
    </row>
    <row r="45" spans="1:8" ht="25.5" customHeight="1">
      <c r="A45" s="10" t="s">
        <v>1024</v>
      </c>
      <c r="B45" s="2" t="s">
        <v>1025</v>
      </c>
      <c r="C45" s="171" t="s">
        <v>945</v>
      </c>
      <c r="D45" s="172" t="s">
        <v>106</v>
      </c>
      <c r="E45" s="171" t="s">
        <v>106</v>
      </c>
      <c r="F45" s="172" t="s">
        <v>74</v>
      </c>
      <c r="G45" s="157"/>
    </row>
    <row r="46" spans="1:8" ht="25.5" customHeight="1">
      <c r="A46" s="10" t="s">
        <v>1026</v>
      </c>
      <c r="B46" s="35" t="s">
        <v>1027</v>
      </c>
      <c r="C46" s="171" t="s">
        <v>945</v>
      </c>
      <c r="D46" s="172" t="s">
        <v>1028</v>
      </c>
      <c r="E46" s="171" t="s">
        <v>1028</v>
      </c>
      <c r="F46" s="172" t="s">
        <v>74</v>
      </c>
      <c r="G46" s="157"/>
    </row>
    <row r="47" spans="1:8" ht="25.5" customHeight="1">
      <c r="A47" s="10" t="s">
        <v>1029</v>
      </c>
      <c r="B47" s="35" t="s">
        <v>1030</v>
      </c>
      <c r="C47" s="171" t="s">
        <v>945</v>
      </c>
      <c r="D47" s="172" t="s">
        <v>1028</v>
      </c>
      <c r="E47" s="171" t="s">
        <v>106</v>
      </c>
      <c r="F47" s="172" t="s">
        <v>74</v>
      </c>
      <c r="G47" s="157"/>
    </row>
    <row r="48" spans="1:8" ht="25.5" customHeight="1">
      <c r="A48" s="10" t="s">
        <v>1031</v>
      </c>
      <c r="B48" s="2" t="s">
        <v>1032</v>
      </c>
      <c r="C48" s="171" t="s">
        <v>945</v>
      </c>
      <c r="D48" s="172" t="s">
        <v>106</v>
      </c>
      <c r="E48" s="171" t="s">
        <v>106</v>
      </c>
      <c r="F48" s="172" t="s">
        <v>74</v>
      </c>
      <c r="G48" s="157"/>
    </row>
    <row r="49" spans="1:8" ht="25.5" customHeight="1">
      <c r="A49" s="10" t="s">
        <v>1033</v>
      </c>
      <c r="B49" s="2" t="s">
        <v>1034</v>
      </c>
      <c r="C49" s="171" t="s">
        <v>945</v>
      </c>
      <c r="D49" s="172" t="s">
        <v>1028</v>
      </c>
      <c r="E49" s="171" t="s">
        <v>1028</v>
      </c>
      <c r="F49" s="172" t="s">
        <v>74</v>
      </c>
      <c r="G49" s="157"/>
    </row>
    <row r="50" spans="1:8" ht="25.5" customHeight="1">
      <c r="A50" s="10" t="s">
        <v>1035</v>
      </c>
      <c r="B50" s="2" t="s">
        <v>1036</v>
      </c>
      <c r="C50" s="171" t="s">
        <v>945</v>
      </c>
      <c r="D50" s="172" t="s">
        <v>1028</v>
      </c>
      <c r="E50" s="171" t="s">
        <v>106</v>
      </c>
      <c r="F50" s="172" t="s">
        <v>74</v>
      </c>
      <c r="G50" s="157"/>
    </row>
    <row r="51" spans="1:8" ht="25.5" customHeight="1">
      <c r="A51" s="10" t="s">
        <v>1037</v>
      </c>
      <c r="B51" s="2" t="s">
        <v>1038</v>
      </c>
      <c r="C51" s="171" t="s">
        <v>945</v>
      </c>
      <c r="D51" s="172" t="s">
        <v>106</v>
      </c>
      <c r="E51" s="171" t="s">
        <v>106</v>
      </c>
      <c r="F51" s="172" t="s">
        <v>74</v>
      </c>
      <c r="G51" s="157"/>
    </row>
    <row r="52" spans="1:8" ht="25.5" customHeight="1">
      <c r="A52" s="10" t="s">
        <v>1039</v>
      </c>
      <c r="B52" s="2" t="s">
        <v>1040</v>
      </c>
      <c r="C52" s="171" t="s">
        <v>945</v>
      </c>
      <c r="D52" s="172" t="s">
        <v>106</v>
      </c>
      <c r="E52" s="171" t="s">
        <v>106</v>
      </c>
      <c r="F52" s="172" t="s">
        <v>74</v>
      </c>
      <c r="G52" s="157"/>
    </row>
    <row r="53" spans="1:8" ht="25.5" customHeight="1">
      <c r="A53" s="10" t="s">
        <v>1041</v>
      </c>
      <c r="B53" s="2" t="s">
        <v>1042</v>
      </c>
      <c r="C53" s="171" t="s">
        <v>945</v>
      </c>
      <c r="D53" s="172" t="s">
        <v>106</v>
      </c>
      <c r="E53" s="171" t="s">
        <v>106</v>
      </c>
      <c r="F53" s="172" t="s">
        <v>74</v>
      </c>
      <c r="G53" s="157"/>
    </row>
    <row r="54" spans="1:8" ht="25.5" customHeight="1">
      <c r="A54" s="10" t="s">
        <v>1043</v>
      </c>
      <c r="B54" s="2" t="s">
        <v>1044</v>
      </c>
      <c r="C54" s="171" t="s">
        <v>945</v>
      </c>
      <c r="D54" s="172" t="s">
        <v>106</v>
      </c>
      <c r="E54" s="171" t="s">
        <v>106</v>
      </c>
      <c r="F54" s="172" t="s">
        <v>74</v>
      </c>
      <c r="G54" s="157"/>
    </row>
    <row r="55" spans="1:8" ht="25.5" customHeight="1">
      <c r="A55" s="4" t="s">
        <v>3</v>
      </c>
      <c r="B55" s="135" t="s">
        <v>1045</v>
      </c>
      <c r="C55" s="135"/>
      <c r="D55" s="135"/>
      <c r="E55" s="4" t="s">
        <v>5</v>
      </c>
      <c r="F55" s="34">
        <v>80030</v>
      </c>
      <c r="G55" s="135" t="s">
        <v>1</v>
      </c>
      <c r="H55" s="136" t="s">
        <v>1046</v>
      </c>
    </row>
    <row r="56" spans="1:8" ht="25.5" customHeight="1">
      <c r="A56" s="4" t="s">
        <v>6</v>
      </c>
      <c r="B56" s="135" t="s">
        <v>1047</v>
      </c>
      <c r="C56" s="135"/>
      <c r="D56" s="135"/>
      <c r="E56" s="155" t="s">
        <v>945</v>
      </c>
      <c r="F56" s="156"/>
      <c r="G56" s="135"/>
      <c r="H56" s="136"/>
    </row>
    <row r="57" spans="1:8" ht="25.5" customHeight="1">
      <c r="A57" s="137" t="s">
        <v>9</v>
      </c>
      <c r="B57" s="137" t="s">
        <v>10</v>
      </c>
      <c r="C57" s="159" t="s">
        <v>11</v>
      </c>
      <c r="D57" s="160"/>
      <c r="E57" s="163" t="s">
        <v>12</v>
      </c>
      <c r="F57" s="164"/>
      <c r="G57" s="135"/>
      <c r="H57" s="136"/>
    </row>
    <row r="58" spans="1:8" ht="25.5" customHeight="1">
      <c r="A58" s="137"/>
      <c r="B58" s="137"/>
      <c r="C58" s="161"/>
      <c r="D58" s="162"/>
      <c r="E58" s="165"/>
      <c r="F58" s="166"/>
      <c r="G58" s="135"/>
      <c r="H58" s="136"/>
    </row>
    <row r="59" spans="1:8" ht="25.5" customHeight="1">
      <c r="A59" s="10" t="s">
        <v>1048</v>
      </c>
      <c r="B59" s="2" t="s">
        <v>1049</v>
      </c>
      <c r="C59" s="171" t="s">
        <v>945</v>
      </c>
      <c r="D59" s="172" t="s">
        <v>38</v>
      </c>
      <c r="E59" s="171" t="s">
        <v>38</v>
      </c>
      <c r="F59" s="172" t="s">
        <v>74</v>
      </c>
      <c r="G59" s="158">
        <f>COUNTA(A59:A60)</f>
        <v>2</v>
      </c>
    </row>
    <row r="60" spans="1:8" ht="25.5" customHeight="1">
      <c r="A60" s="10" t="s">
        <v>1050</v>
      </c>
      <c r="B60" s="2" t="s">
        <v>1051</v>
      </c>
      <c r="C60" s="171" t="s">
        <v>945</v>
      </c>
      <c r="D60" s="172" t="s">
        <v>38</v>
      </c>
      <c r="E60" s="171" t="s">
        <v>38</v>
      </c>
      <c r="F60" s="172" t="s">
        <v>74</v>
      </c>
      <c r="G60" s="158"/>
    </row>
    <row r="61" spans="1:8" ht="25.5" customHeight="1">
      <c r="A61" s="4" t="s">
        <v>3</v>
      </c>
      <c r="B61" s="135" t="s">
        <v>1052</v>
      </c>
      <c r="C61" s="135"/>
      <c r="D61" s="135"/>
      <c r="E61" s="4" t="s">
        <v>5</v>
      </c>
      <c r="F61" s="34">
        <v>71109</v>
      </c>
      <c r="G61" s="135" t="s">
        <v>1</v>
      </c>
      <c r="H61" s="136" t="s">
        <v>1053</v>
      </c>
    </row>
    <row r="62" spans="1:8" ht="25.5" customHeight="1">
      <c r="A62" s="4" t="s">
        <v>6</v>
      </c>
      <c r="B62" s="135" t="s">
        <v>1054</v>
      </c>
      <c r="C62" s="135"/>
      <c r="D62" s="135"/>
      <c r="E62" s="155" t="s">
        <v>945</v>
      </c>
      <c r="F62" s="156"/>
      <c r="G62" s="135"/>
      <c r="H62" s="136"/>
    </row>
    <row r="63" spans="1:8" ht="25.5" customHeight="1">
      <c r="A63" s="137" t="s">
        <v>9</v>
      </c>
      <c r="B63" s="137" t="s">
        <v>10</v>
      </c>
      <c r="C63" s="159" t="s">
        <v>11</v>
      </c>
      <c r="D63" s="160"/>
      <c r="E63" s="163" t="s">
        <v>12</v>
      </c>
      <c r="F63" s="164"/>
      <c r="G63" s="135"/>
      <c r="H63" s="136"/>
    </row>
    <row r="64" spans="1:8" ht="25.5" customHeight="1">
      <c r="A64" s="137"/>
      <c r="B64" s="137"/>
      <c r="C64" s="161"/>
      <c r="D64" s="162"/>
      <c r="E64" s="165"/>
      <c r="F64" s="166"/>
      <c r="G64" s="135"/>
      <c r="H64" s="136"/>
    </row>
    <row r="65" spans="1:8" ht="25.5" customHeight="1">
      <c r="A65" s="14" t="s">
        <v>1055</v>
      </c>
      <c r="B65" s="2" t="s">
        <v>1056</v>
      </c>
      <c r="C65" s="171" t="s">
        <v>945</v>
      </c>
      <c r="D65" s="172" t="s">
        <v>64</v>
      </c>
      <c r="E65" s="171" t="s">
        <v>64</v>
      </c>
      <c r="F65" s="172" t="s">
        <v>74</v>
      </c>
      <c r="G65" s="2">
        <f>COUNTA(A65:A65)</f>
        <v>1</v>
      </c>
    </row>
    <row r="66" spans="1:8" ht="25.5" customHeight="1">
      <c r="A66" s="4" t="s">
        <v>3</v>
      </c>
      <c r="B66" s="135" t="s">
        <v>1057</v>
      </c>
      <c r="C66" s="135"/>
      <c r="D66" s="135"/>
      <c r="E66" s="4" t="s">
        <v>5</v>
      </c>
      <c r="F66" s="34">
        <v>119073</v>
      </c>
      <c r="G66" s="135" t="s">
        <v>1</v>
      </c>
      <c r="H66" s="136" t="s">
        <v>1058</v>
      </c>
    </row>
    <row r="67" spans="1:8" ht="25.5" customHeight="1">
      <c r="A67" s="4" t="s">
        <v>6</v>
      </c>
      <c r="B67" s="135" t="s">
        <v>1059</v>
      </c>
      <c r="C67" s="135"/>
      <c r="D67" s="135"/>
      <c r="E67" s="155" t="s">
        <v>945</v>
      </c>
      <c r="F67" s="156"/>
      <c r="G67" s="135"/>
      <c r="H67" s="136"/>
    </row>
    <row r="68" spans="1:8" ht="25.5" customHeight="1">
      <c r="A68" s="137" t="s">
        <v>9</v>
      </c>
      <c r="B68" s="137" t="s">
        <v>10</v>
      </c>
      <c r="C68" s="159" t="s">
        <v>11</v>
      </c>
      <c r="D68" s="160"/>
      <c r="E68" s="163" t="s">
        <v>12</v>
      </c>
      <c r="F68" s="164"/>
      <c r="G68" s="135"/>
      <c r="H68" s="136"/>
    </row>
    <row r="69" spans="1:8" ht="25.5" customHeight="1">
      <c r="A69" s="137"/>
      <c r="B69" s="137"/>
      <c r="C69" s="161"/>
      <c r="D69" s="162"/>
      <c r="E69" s="165"/>
      <c r="F69" s="166"/>
      <c r="G69" s="135"/>
      <c r="H69" s="136"/>
    </row>
    <row r="70" spans="1:8" ht="25.5" customHeight="1">
      <c r="A70" s="14" t="s">
        <v>1060</v>
      </c>
      <c r="B70" s="2" t="s">
        <v>1061</v>
      </c>
      <c r="C70" s="171" t="s">
        <v>945</v>
      </c>
      <c r="D70" s="172" t="s">
        <v>46</v>
      </c>
      <c r="E70" s="171" t="s">
        <v>46</v>
      </c>
      <c r="F70" s="172" t="s">
        <v>74</v>
      </c>
      <c r="G70" s="157">
        <f>COUNTA(A70:A78)</f>
        <v>9</v>
      </c>
    </row>
    <row r="71" spans="1:8" ht="25.5" customHeight="1">
      <c r="A71" s="14" t="s">
        <v>1062</v>
      </c>
      <c r="B71" s="2" t="s">
        <v>1063</v>
      </c>
      <c r="C71" s="171" t="s">
        <v>945</v>
      </c>
      <c r="D71" s="172" t="s">
        <v>46</v>
      </c>
      <c r="E71" s="171" t="s">
        <v>46</v>
      </c>
      <c r="F71" s="172" t="s">
        <v>74</v>
      </c>
      <c r="G71" s="157"/>
    </row>
    <row r="72" spans="1:8" ht="25.5" customHeight="1">
      <c r="A72" s="14" t="s">
        <v>1064</v>
      </c>
      <c r="B72" s="2" t="s">
        <v>1065</v>
      </c>
      <c r="C72" s="171" t="s">
        <v>945</v>
      </c>
      <c r="D72" s="172" t="s">
        <v>46</v>
      </c>
      <c r="E72" s="171" t="s">
        <v>46</v>
      </c>
      <c r="F72" s="172" t="s">
        <v>74</v>
      </c>
      <c r="G72" s="157"/>
    </row>
    <row r="73" spans="1:8" ht="25.5" customHeight="1">
      <c r="A73" s="14" t="s">
        <v>1066</v>
      </c>
      <c r="B73" s="2" t="s">
        <v>1067</v>
      </c>
      <c r="C73" s="171" t="s">
        <v>945</v>
      </c>
      <c r="D73" s="172" t="s">
        <v>46</v>
      </c>
      <c r="E73" s="171" t="s">
        <v>46</v>
      </c>
      <c r="F73" s="172" t="s">
        <v>74</v>
      </c>
      <c r="G73" s="157"/>
    </row>
    <row r="74" spans="1:8" ht="25.5" customHeight="1">
      <c r="A74" s="14" t="s">
        <v>1068</v>
      </c>
      <c r="B74" s="2" t="s">
        <v>1069</v>
      </c>
      <c r="C74" s="171" t="s">
        <v>945</v>
      </c>
      <c r="D74" s="172" t="s">
        <v>46</v>
      </c>
      <c r="E74" s="171" t="s">
        <v>46</v>
      </c>
      <c r="F74" s="172" t="s">
        <v>74</v>
      </c>
      <c r="G74" s="157"/>
    </row>
    <row r="75" spans="1:8" ht="25.5" customHeight="1">
      <c r="A75" s="14" t="s">
        <v>1070</v>
      </c>
      <c r="B75" s="2" t="s">
        <v>1071</v>
      </c>
      <c r="C75" s="171" t="s">
        <v>945</v>
      </c>
      <c r="D75" s="172" t="s">
        <v>46</v>
      </c>
      <c r="E75" s="171" t="s">
        <v>46</v>
      </c>
      <c r="F75" s="172" t="s">
        <v>74</v>
      </c>
      <c r="G75" s="157"/>
    </row>
    <row r="76" spans="1:8" ht="25.5" customHeight="1">
      <c r="A76" s="14" t="s">
        <v>1072</v>
      </c>
      <c r="B76" s="2" t="s">
        <v>1073</v>
      </c>
      <c r="C76" s="171" t="s">
        <v>945</v>
      </c>
      <c r="D76" s="172" t="s">
        <v>46</v>
      </c>
      <c r="E76" s="171" t="s">
        <v>46</v>
      </c>
      <c r="F76" s="172" t="s">
        <v>74</v>
      </c>
      <c r="G76" s="157"/>
    </row>
    <row r="77" spans="1:8" ht="25.5" customHeight="1">
      <c r="A77" s="14" t="s">
        <v>1074</v>
      </c>
      <c r="B77" s="2" t="s">
        <v>1075</v>
      </c>
      <c r="C77" s="171" t="s">
        <v>945</v>
      </c>
      <c r="D77" s="172" t="s">
        <v>46</v>
      </c>
      <c r="E77" s="171" t="s">
        <v>46</v>
      </c>
      <c r="F77" s="172" t="s">
        <v>74</v>
      </c>
      <c r="G77" s="157"/>
    </row>
    <row r="78" spans="1:8" ht="25.5" customHeight="1">
      <c r="A78" s="14" t="s">
        <v>1076</v>
      </c>
      <c r="B78" s="2" t="s">
        <v>1077</v>
      </c>
      <c r="C78" s="171" t="s">
        <v>945</v>
      </c>
      <c r="D78" s="172"/>
      <c r="E78" s="171" t="s">
        <v>46</v>
      </c>
      <c r="F78" s="172"/>
      <c r="G78" s="157"/>
    </row>
    <row r="79" spans="1:8" ht="25.5" customHeight="1">
      <c r="A79" s="4" t="s">
        <v>3</v>
      </c>
      <c r="B79" s="135" t="s">
        <v>1078</v>
      </c>
      <c r="C79" s="135"/>
      <c r="D79" s="135"/>
      <c r="E79" s="4" t="s">
        <v>5</v>
      </c>
      <c r="F79" s="12">
        <v>140977</v>
      </c>
      <c r="G79" s="273" t="s">
        <v>1</v>
      </c>
      <c r="H79" s="136" t="s">
        <v>1079</v>
      </c>
    </row>
    <row r="80" spans="1:8" ht="25.5" customHeight="1">
      <c r="A80" s="4" t="s">
        <v>6</v>
      </c>
      <c r="B80" s="135" t="s">
        <v>1080</v>
      </c>
      <c r="C80" s="135"/>
      <c r="D80" s="135"/>
      <c r="E80" s="155" t="s">
        <v>945</v>
      </c>
      <c r="F80" s="156"/>
      <c r="G80" s="273"/>
      <c r="H80" s="136"/>
    </row>
    <row r="81" spans="1:8" ht="25.5" customHeight="1">
      <c r="A81" s="137" t="s">
        <v>9</v>
      </c>
      <c r="B81" s="137" t="s">
        <v>10</v>
      </c>
      <c r="C81" s="159" t="s">
        <v>11</v>
      </c>
      <c r="D81" s="160"/>
      <c r="E81" s="163" t="s">
        <v>12</v>
      </c>
      <c r="F81" s="164"/>
      <c r="G81" s="273"/>
      <c r="H81" s="136"/>
    </row>
    <row r="82" spans="1:8" ht="25.5" customHeight="1">
      <c r="A82" s="137"/>
      <c r="B82" s="137"/>
      <c r="C82" s="161"/>
      <c r="D82" s="162"/>
      <c r="E82" s="165"/>
      <c r="F82" s="166"/>
      <c r="G82" s="135"/>
      <c r="H82" s="136"/>
    </row>
    <row r="83" spans="1:8" ht="25.5" customHeight="1">
      <c r="A83" s="14" t="s">
        <v>1081</v>
      </c>
      <c r="B83" s="2" t="s">
        <v>1082</v>
      </c>
      <c r="C83" s="171" t="s">
        <v>945</v>
      </c>
      <c r="D83" s="172"/>
      <c r="E83" s="171" t="s">
        <v>1083</v>
      </c>
      <c r="F83" s="172"/>
      <c r="G83" s="241">
        <f>COUNTA(A83:A84)</f>
        <v>2</v>
      </c>
    </row>
    <row r="84" spans="1:8" ht="25.5" customHeight="1">
      <c r="A84" s="14" t="s">
        <v>1084</v>
      </c>
      <c r="B84" s="2" t="s">
        <v>1085</v>
      </c>
      <c r="C84" s="171" t="s">
        <v>945</v>
      </c>
      <c r="D84" s="172"/>
      <c r="E84" s="171" t="s">
        <v>574</v>
      </c>
      <c r="F84" s="172"/>
      <c r="G84" s="243"/>
    </row>
    <row r="85" spans="1:8" ht="25.5" customHeight="1">
      <c r="A85" s="4" t="s">
        <v>3</v>
      </c>
      <c r="B85" s="135" t="s">
        <v>59</v>
      </c>
      <c r="C85" s="135"/>
      <c r="D85" s="135"/>
      <c r="E85" s="4" t="s">
        <v>5</v>
      </c>
      <c r="F85" s="12">
        <v>103694</v>
      </c>
      <c r="G85" s="273" t="s">
        <v>1</v>
      </c>
      <c r="H85" s="136" t="s">
        <v>1086</v>
      </c>
    </row>
    <row r="86" spans="1:8" ht="25.5" customHeight="1">
      <c r="A86" s="4" t="s">
        <v>6</v>
      </c>
      <c r="B86" s="135" t="s">
        <v>61</v>
      </c>
      <c r="C86" s="135"/>
      <c r="D86" s="135"/>
      <c r="E86" s="155" t="s">
        <v>945</v>
      </c>
      <c r="F86" s="156"/>
      <c r="G86" s="273"/>
      <c r="H86" s="136"/>
    </row>
    <row r="87" spans="1:8" ht="25.5" customHeight="1">
      <c r="A87" s="137" t="s">
        <v>9</v>
      </c>
      <c r="B87" s="137" t="s">
        <v>10</v>
      </c>
      <c r="C87" s="159" t="s">
        <v>11</v>
      </c>
      <c r="D87" s="160"/>
      <c r="E87" s="163" t="s">
        <v>12</v>
      </c>
      <c r="F87" s="164"/>
      <c r="G87" s="273"/>
      <c r="H87" s="136"/>
    </row>
    <row r="88" spans="1:8" ht="25.5" customHeight="1">
      <c r="A88" s="137"/>
      <c r="B88" s="137"/>
      <c r="C88" s="161"/>
      <c r="D88" s="162"/>
      <c r="E88" s="165"/>
      <c r="F88" s="166"/>
      <c r="G88" s="135"/>
      <c r="H88" s="136"/>
    </row>
    <row r="89" spans="1:8" ht="25.5" customHeight="1">
      <c r="A89" s="14" t="s">
        <v>1087</v>
      </c>
      <c r="B89" s="2" t="s">
        <v>1056</v>
      </c>
      <c r="C89" s="173" t="s">
        <v>945</v>
      </c>
      <c r="D89" s="174"/>
      <c r="E89" s="173" t="s">
        <v>64</v>
      </c>
      <c r="F89" s="174"/>
      <c r="G89" s="2">
        <f>COUNTA(A89:A89)</f>
        <v>1</v>
      </c>
      <c r="H89" s="66"/>
    </row>
    <row r="90" spans="1:8" ht="25.5" customHeight="1">
      <c r="A90" s="142" t="s">
        <v>1088</v>
      </c>
      <c r="B90" s="142"/>
      <c r="C90" s="142"/>
      <c r="D90" s="142"/>
      <c r="E90" s="142"/>
      <c r="F90" s="142"/>
      <c r="G90" s="15">
        <f>G89+G83+G70+G65+G59+G42+G26+G6</f>
        <v>56</v>
      </c>
    </row>
  </sheetData>
  <mergeCells count="192">
    <mergeCell ref="C50:D50"/>
    <mergeCell ref="E50:F50"/>
    <mergeCell ref="E47:F47"/>
    <mergeCell ref="C43:D43"/>
    <mergeCell ref="E43:F43"/>
    <mergeCell ref="C47:D47"/>
    <mergeCell ref="E13:F13"/>
    <mergeCell ref="E14:F14"/>
    <mergeCell ref="C21:D21"/>
    <mergeCell ref="C14:D14"/>
    <mergeCell ref="C15:D15"/>
    <mergeCell ref="C16:D16"/>
    <mergeCell ref="C13:D13"/>
    <mergeCell ref="E17:F17"/>
    <mergeCell ref="E18:F18"/>
    <mergeCell ref="E19:F19"/>
    <mergeCell ref="C17:D17"/>
    <mergeCell ref="C18:D18"/>
    <mergeCell ref="C19:D19"/>
    <mergeCell ref="E16:F16"/>
    <mergeCell ref="E15:F15"/>
    <mergeCell ref="E30:F30"/>
    <mergeCell ref="C31:D31"/>
    <mergeCell ref="E31:F31"/>
    <mergeCell ref="C8:D8"/>
    <mergeCell ref="C9:D9"/>
    <mergeCell ref="C10:D10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H22:H25"/>
    <mergeCell ref="B23:D23"/>
    <mergeCell ref="E23:F23"/>
    <mergeCell ref="A24:A25"/>
    <mergeCell ref="B24:B25"/>
    <mergeCell ref="C24:D25"/>
    <mergeCell ref="E24:F25"/>
    <mergeCell ref="E20:F20"/>
    <mergeCell ref="E21:F21"/>
    <mergeCell ref="B22:D22"/>
    <mergeCell ref="G22:G25"/>
    <mergeCell ref="C20:D20"/>
    <mergeCell ref="G6:G21"/>
    <mergeCell ref="E6:F6"/>
    <mergeCell ref="E7:F7"/>
    <mergeCell ref="E8:F8"/>
    <mergeCell ref="E10:F10"/>
    <mergeCell ref="E12:F12"/>
    <mergeCell ref="E9:F9"/>
    <mergeCell ref="C11:D11"/>
    <mergeCell ref="E11:F11"/>
    <mergeCell ref="C12:D12"/>
    <mergeCell ref="C6:D6"/>
    <mergeCell ref="C7:D7"/>
    <mergeCell ref="G38:G41"/>
    <mergeCell ref="H38:H41"/>
    <mergeCell ref="B39:D39"/>
    <mergeCell ref="E39:F39"/>
    <mergeCell ref="C34:D34"/>
    <mergeCell ref="E34:F34"/>
    <mergeCell ref="C35:D35"/>
    <mergeCell ref="E35:F35"/>
    <mergeCell ref="C36:D36"/>
    <mergeCell ref="E36:F36"/>
    <mergeCell ref="G26:G37"/>
    <mergeCell ref="C32:D32"/>
    <mergeCell ref="E32:F32"/>
    <mergeCell ref="C33:D33"/>
    <mergeCell ref="E33:F33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A40:A41"/>
    <mergeCell ref="B40:B41"/>
    <mergeCell ref="C40:D41"/>
    <mergeCell ref="E40:F41"/>
    <mergeCell ref="C42:D42"/>
    <mergeCell ref="E42:F42"/>
    <mergeCell ref="C37:D37"/>
    <mergeCell ref="E37:F37"/>
    <mergeCell ref="B38:D38"/>
    <mergeCell ref="C54:D54"/>
    <mergeCell ref="E54:F54"/>
    <mergeCell ref="B55:D55"/>
    <mergeCell ref="G55:G58"/>
    <mergeCell ref="H55:H58"/>
    <mergeCell ref="B56:D56"/>
    <mergeCell ref="E56:F56"/>
    <mergeCell ref="E49:F49"/>
    <mergeCell ref="C51:D51"/>
    <mergeCell ref="E51:F51"/>
    <mergeCell ref="C52:D52"/>
    <mergeCell ref="E52:F52"/>
    <mergeCell ref="C53:D53"/>
    <mergeCell ref="E53:F53"/>
    <mergeCell ref="G42:G54"/>
    <mergeCell ref="C44:D44"/>
    <mergeCell ref="E44:F44"/>
    <mergeCell ref="C45:D45"/>
    <mergeCell ref="E45:F45"/>
    <mergeCell ref="C46:D46"/>
    <mergeCell ref="E46:F46"/>
    <mergeCell ref="C48:D48"/>
    <mergeCell ref="E48:F48"/>
    <mergeCell ref="C49:D49"/>
    <mergeCell ref="H61:H64"/>
    <mergeCell ref="B62:D62"/>
    <mergeCell ref="E62:F62"/>
    <mergeCell ref="A57:A58"/>
    <mergeCell ref="B57:B58"/>
    <mergeCell ref="C57:D58"/>
    <mergeCell ref="E57:F58"/>
    <mergeCell ref="C59:D59"/>
    <mergeCell ref="E59:F59"/>
    <mergeCell ref="A63:A64"/>
    <mergeCell ref="B63:B64"/>
    <mergeCell ref="C63:D64"/>
    <mergeCell ref="E63:F64"/>
    <mergeCell ref="C65:D65"/>
    <mergeCell ref="E65:F65"/>
    <mergeCell ref="G59:G60"/>
    <mergeCell ref="C60:D60"/>
    <mergeCell ref="E60:F60"/>
    <mergeCell ref="B61:D61"/>
    <mergeCell ref="G61:G64"/>
    <mergeCell ref="B66:D66"/>
    <mergeCell ref="G66:G69"/>
    <mergeCell ref="C71:D71"/>
    <mergeCell ref="E71:F71"/>
    <mergeCell ref="C72:D72"/>
    <mergeCell ref="E72:F72"/>
    <mergeCell ref="C73:D73"/>
    <mergeCell ref="E73:F73"/>
    <mergeCell ref="C74:D74"/>
    <mergeCell ref="C78:D78"/>
    <mergeCell ref="E78:F78"/>
    <mergeCell ref="E74:F74"/>
    <mergeCell ref="C76:D76"/>
    <mergeCell ref="E76:F76"/>
    <mergeCell ref="C77:D77"/>
    <mergeCell ref="E77:F77"/>
    <mergeCell ref="C75:D75"/>
    <mergeCell ref="E75:F75"/>
    <mergeCell ref="H66:H69"/>
    <mergeCell ref="B67:D67"/>
    <mergeCell ref="E67:F67"/>
    <mergeCell ref="H85:H88"/>
    <mergeCell ref="B86:D86"/>
    <mergeCell ref="E86:F86"/>
    <mergeCell ref="A81:A82"/>
    <mergeCell ref="B81:B82"/>
    <mergeCell ref="C81:D82"/>
    <mergeCell ref="E81:F82"/>
    <mergeCell ref="C83:D83"/>
    <mergeCell ref="E83:F83"/>
    <mergeCell ref="H79:H82"/>
    <mergeCell ref="B79:D79"/>
    <mergeCell ref="G79:G82"/>
    <mergeCell ref="B80:D80"/>
    <mergeCell ref="E80:F80"/>
    <mergeCell ref="A68:A69"/>
    <mergeCell ref="B68:B69"/>
    <mergeCell ref="C68:D69"/>
    <mergeCell ref="E68:F69"/>
    <mergeCell ref="C70:D70"/>
    <mergeCell ref="E70:F70"/>
    <mergeCell ref="G70:G78"/>
    <mergeCell ref="A90:F90"/>
    <mergeCell ref="A87:A88"/>
    <mergeCell ref="B87:B88"/>
    <mergeCell ref="C87:D88"/>
    <mergeCell ref="E87:F88"/>
    <mergeCell ref="C89:D89"/>
    <mergeCell ref="E89:F89"/>
    <mergeCell ref="G83:G84"/>
    <mergeCell ref="C84:D84"/>
    <mergeCell ref="E84:F84"/>
    <mergeCell ref="B85:D85"/>
    <mergeCell ref="G85:G8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C08B-6123-4EAF-9B58-72CB9BAE27BC}">
  <dimension ref="A1:AMG30"/>
  <sheetViews>
    <sheetView topLeftCell="A11" workbookViewId="0">
      <selection activeCell="H24" sqref="H24:H27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135" t="s">
        <v>1</v>
      </c>
      <c r="H1" s="272" t="s">
        <v>1089</v>
      </c>
    </row>
    <row r="2" spans="1:8" ht="25.5" customHeight="1">
      <c r="A2" s="4" t="s">
        <v>1090</v>
      </c>
      <c r="B2" s="135" t="s">
        <v>1091</v>
      </c>
      <c r="C2" s="135"/>
      <c r="D2" s="135"/>
      <c r="E2" s="4" t="s">
        <v>5</v>
      </c>
      <c r="F2" s="12">
        <v>69970</v>
      </c>
      <c r="G2" s="135"/>
      <c r="H2" s="272"/>
    </row>
    <row r="3" spans="1:8" ht="25.5" customHeight="1">
      <c r="A3" s="4" t="s">
        <v>6</v>
      </c>
      <c r="B3" s="135" t="s">
        <v>1092</v>
      </c>
      <c r="C3" s="135"/>
      <c r="D3" s="135"/>
      <c r="E3" s="155" t="s">
        <v>1093</v>
      </c>
      <c r="F3" s="156"/>
      <c r="G3" s="135"/>
      <c r="H3" s="272"/>
    </row>
    <row r="4" spans="1:8" ht="25.5" customHeight="1">
      <c r="A4" s="137" t="s">
        <v>9</v>
      </c>
      <c r="B4" s="137" t="s">
        <v>10</v>
      </c>
      <c r="C4" s="159" t="s">
        <v>11</v>
      </c>
      <c r="D4" s="160"/>
      <c r="E4" s="163" t="s">
        <v>12</v>
      </c>
      <c r="F4" s="164"/>
      <c r="G4" s="135"/>
      <c r="H4" s="272"/>
    </row>
    <row r="5" spans="1:8" ht="25.5" customHeight="1">
      <c r="A5" s="137"/>
      <c r="B5" s="137"/>
      <c r="C5" s="161"/>
      <c r="D5" s="162"/>
      <c r="E5" s="165"/>
      <c r="F5" s="166"/>
      <c r="G5" s="135"/>
      <c r="H5" s="272"/>
    </row>
    <row r="6" spans="1:8" ht="25.5" customHeight="1">
      <c r="A6" s="13" t="s">
        <v>1094</v>
      </c>
      <c r="B6" s="3" t="s">
        <v>1095</v>
      </c>
      <c r="C6" s="171" t="s">
        <v>1096</v>
      </c>
      <c r="D6" s="172" t="s">
        <v>106</v>
      </c>
      <c r="E6" s="171" t="s">
        <v>106</v>
      </c>
      <c r="F6" s="172" t="s">
        <v>74</v>
      </c>
      <c r="G6" s="157">
        <f>COUNTA(A6:A9)</f>
        <v>4</v>
      </c>
    </row>
    <row r="7" spans="1:8" ht="25.5" customHeight="1">
      <c r="A7" s="30" t="s">
        <v>1097</v>
      </c>
      <c r="B7" s="31" t="s">
        <v>1098</v>
      </c>
      <c r="C7" s="171" t="s">
        <v>1096</v>
      </c>
      <c r="D7" s="172" t="s">
        <v>106</v>
      </c>
      <c r="E7" s="171" t="s">
        <v>106</v>
      </c>
      <c r="F7" s="172" t="s">
        <v>74</v>
      </c>
      <c r="G7" s="157"/>
    </row>
    <row r="8" spans="1:8" ht="25.5" customHeight="1">
      <c r="A8" s="13" t="s">
        <v>1099</v>
      </c>
      <c r="B8" s="3" t="s">
        <v>1100</v>
      </c>
      <c r="C8" s="171" t="s">
        <v>1096</v>
      </c>
      <c r="D8" s="172" t="s">
        <v>106</v>
      </c>
      <c r="E8" s="171" t="s">
        <v>106</v>
      </c>
      <c r="F8" s="172" t="s">
        <v>74</v>
      </c>
      <c r="G8" s="157"/>
    </row>
    <row r="9" spans="1:8" ht="25.5" customHeight="1">
      <c r="A9" s="13" t="s">
        <v>1101</v>
      </c>
      <c r="B9" s="3" t="s">
        <v>1102</v>
      </c>
      <c r="C9" s="171" t="s">
        <v>1096</v>
      </c>
      <c r="D9" s="172" t="s">
        <v>106</v>
      </c>
      <c r="E9" s="171" t="s">
        <v>106</v>
      </c>
      <c r="F9" s="172" t="s">
        <v>74</v>
      </c>
      <c r="G9" s="157"/>
    </row>
    <row r="10" spans="1:8" ht="25.5" customHeight="1">
      <c r="A10" s="4" t="s">
        <v>3</v>
      </c>
      <c r="B10" s="135" t="s">
        <v>1045</v>
      </c>
      <c r="C10" s="135"/>
      <c r="D10" s="135"/>
      <c r="E10" s="4" t="s">
        <v>5</v>
      </c>
      <c r="F10" s="12">
        <v>71847</v>
      </c>
      <c r="G10" s="135" t="s">
        <v>1</v>
      </c>
      <c r="H10" s="136" t="s">
        <v>1103</v>
      </c>
    </row>
    <row r="11" spans="1:8" ht="25.5" customHeight="1">
      <c r="A11" s="4" t="s">
        <v>6</v>
      </c>
      <c r="B11" s="135" t="s">
        <v>1104</v>
      </c>
      <c r="C11" s="135"/>
      <c r="D11" s="135"/>
      <c r="E11" s="4" t="s">
        <v>1105</v>
      </c>
      <c r="F11" s="4" t="s">
        <v>1106</v>
      </c>
      <c r="G11" s="135"/>
      <c r="H11" s="136"/>
    </row>
    <row r="12" spans="1:8" ht="25.5" customHeight="1">
      <c r="A12" s="137" t="s">
        <v>9</v>
      </c>
      <c r="B12" s="137" t="s">
        <v>10</v>
      </c>
      <c r="C12" s="159" t="s">
        <v>11</v>
      </c>
      <c r="D12" s="160"/>
      <c r="E12" s="163" t="s">
        <v>12</v>
      </c>
      <c r="F12" s="164"/>
      <c r="G12" s="135"/>
      <c r="H12" s="136"/>
    </row>
    <row r="13" spans="1:8" ht="25.5" customHeight="1">
      <c r="A13" s="137"/>
      <c r="B13" s="137"/>
      <c r="C13" s="161"/>
      <c r="D13" s="162"/>
      <c r="E13" s="165"/>
      <c r="F13" s="166"/>
      <c r="G13" s="135"/>
      <c r="H13" s="136"/>
    </row>
    <row r="14" spans="1:8" ht="25.5" customHeight="1">
      <c r="A14" s="13" t="s">
        <v>1107</v>
      </c>
      <c r="B14" s="3" t="s">
        <v>1108</v>
      </c>
      <c r="C14" s="171" t="s">
        <v>1096</v>
      </c>
      <c r="D14" s="172" t="s">
        <v>38</v>
      </c>
      <c r="E14" s="171" t="s">
        <v>38</v>
      </c>
      <c r="F14" s="172" t="s">
        <v>74</v>
      </c>
      <c r="G14" s="158">
        <f>COUNTA(A14:A16)</f>
        <v>3</v>
      </c>
    </row>
    <row r="15" spans="1:8" ht="25.5" customHeight="1">
      <c r="A15" s="13" t="s">
        <v>1109</v>
      </c>
      <c r="B15" s="3" t="s">
        <v>1110</v>
      </c>
      <c r="C15" s="171" t="s">
        <v>1096</v>
      </c>
      <c r="D15" s="172" t="s">
        <v>468</v>
      </c>
      <c r="E15" s="171" t="s">
        <v>468</v>
      </c>
      <c r="F15" s="172" t="s">
        <v>74</v>
      </c>
      <c r="G15" s="158"/>
    </row>
    <row r="16" spans="1:8" ht="25.5" customHeight="1">
      <c r="A16" s="13" t="s">
        <v>1111</v>
      </c>
      <c r="B16" s="3" t="s">
        <v>1112</v>
      </c>
      <c r="C16" s="171" t="s">
        <v>1096</v>
      </c>
      <c r="D16" s="172" t="s">
        <v>38</v>
      </c>
      <c r="E16" s="171" t="s">
        <v>38</v>
      </c>
      <c r="F16" s="172" t="s">
        <v>74</v>
      </c>
      <c r="G16" s="158"/>
    </row>
    <row r="17" spans="1:8" ht="25.5" customHeight="1">
      <c r="A17" s="4" t="s">
        <v>3</v>
      </c>
      <c r="B17" s="135" t="s">
        <v>1113</v>
      </c>
      <c r="C17" s="135"/>
      <c r="D17" s="135"/>
      <c r="E17" s="4" t="s">
        <v>5</v>
      </c>
      <c r="F17" s="12">
        <v>79806</v>
      </c>
      <c r="G17" s="135" t="s">
        <v>1</v>
      </c>
      <c r="H17" s="136" t="s">
        <v>1114</v>
      </c>
    </row>
    <row r="18" spans="1:8" ht="25.5" customHeight="1">
      <c r="A18" s="4" t="s">
        <v>6</v>
      </c>
      <c r="B18" s="135" t="s">
        <v>1115</v>
      </c>
      <c r="C18" s="135"/>
      <c r="D18" s="135"/>
      <c r="E18" s="155" t="s">
        <v>1093</v>
      </c>
      <c r="F18" s="156"/>
      <c r="G18" s="135"/>
      <c r="H18" s="136"/>
    </row>
    <row r="19" spans="1:8" ht="25.5" customHeight="1">
      <c r="A19" s="137" t="s">
        <v>9</v>
      </c>
      <c r="B19" s="137" t="s">
        <v>10</v>
      </c>
      <c r="C19" s="159" t="s">
        <v>11</v>
      </c>
      <c r="D19" s="160"/>
      <c r="E19" s="163" t="s">
        <v>12</v>
      </c>
      <c r="F19" s="164"/>
      <c r="G19" s="135"/>
      <c r="H19" s="136"/>
    </row>
    <row r="20" spans="1:8" ht="25.5" customHeight="1">
      <c r="A20" s="137"/>
      <c r="B20" s="137"/>
      <c r="C20" s="161"/>
      <c r="D20" s="162"/>
      <c r="E20" s="165"/>
      <c r="F20" s="166"/>
      <c r="G20" s="135"/>
      <c r="H20" s="136"/>
    </row>
    <row r="21" spans="1:8" ht="25.5" customHeight="1">
      <c r="A21" s="14" t="s">
        <v>1116</v>
      </c>
      <c r="B21" s="2" t="s">
        <v>1117</v>
      </c>
      <c r="C21" s="171" t="s">
        <v>1096</v>
      </c>
      <c r="D21" s="172" t="s">
        <v>1118</v>
      </c>
      <c r="E21" s="171" t="s">
        <v>35</v>
      </c>
      <c r="F21" s="172" t="s">
        <v>74</v>
      </c>
      <c r="G21" s="158">
        <f>COUNTA(A21:A23)</f>
        <v>3</v>
      </c>
    </row>
    <row r="22" spans="1:8" ht="25.5" customHeight="1">
      <c r="A22" s="30" t="s">
        <v>1119</v>
      </c>
      <c r="B22" s="31" t="s">
        <v>1120</v>
      </c>
      <c r="C22" s="171" t="s">
        <v>1096</v>
      </c>
      <c r="D22" s="172" t="s">
        <v>1118</v>
      </c>
      <c r="E22" s="171" t="s">
        <v>35</v>
      </c>
      <c r="F22" s="172" t="s">
        <v>74</v>
      </c>
      <c r="G22" s="158"/>
    </row>
    <row r="23" spans="1:8" ht="25.5" customHeight="1">
      <c r="A23" s="30" t="s">
        <v>1121</v>
      </c>
      <c r="B23" s="31" t="s">
        <v>1122</v>
      </c>
      <c r="C23" s="171" t="s">
        <v>1096</v>
      </c>
      <c r="D23" s="172" t="s">
        <v>1118</v>
      </c>
      <c r="E23" s="171" t="s">
        <v>35</v>
      </c>
      <c r="F23" s="172" t="s">
        <v>74</v>
      </c>
      <c r="G23" s="158"/>
    </row>
    <row r="24" spans="1:8" ht="25.5" customHeight="1">
      <c r="A24" s="4" t="s">
        <v>3</v>
      </c>
      <c r="B24" s="135" t="s">
        <v>1123</v>
      </c>
      <c r="C24" s="135"/>
      <c r="D24" s="135"/>
      <c r="E24" s="4" t="s">
        <v>5</v>
      </c>
      <c r="F24" s="12">
        <v>95581</v>
      </c>
      <c r="G24" s="135" t="s">
        <v>1</v>
      </c>
      <c r="H24" s="136" t="s">
        <v>1124</v>
      </c>
    </row>
    <row r="25" spans="1:8" ht="25.5" customHeight="1">
      <c r="A25" s="4" t="s">
        <v>6</v>
      </c>
      <c r="B25" s="135" t="s">
        <v>1125</v>
      </c>
      <c r="C25" s="135"/>
      <c r="D25" s="135"/>
      <c r="E25" s="155" t="s">
        <v>1093</v>
      </c>
      <c r="F25" s="156"/>
      <c r="G25" s="135"/>
      <c r="H25" s="136"/>
    </row>
    <row r="26" spans="1:8" ht="25.5" customHeight="1">
      <c r="A26" s="137" t="s">
        <v>9</v>
      </c>
      <c r="B26" s="137" t="s">
        <v>10</v>
      </c>
      <c r="C26" s="159" t="s">
        <v>11</v>
      </c>
      <c r="D26" s="160"/>
      <c r="E26" s="163" t="s">
        <v>12</v>
      </c>
      <c r="F26" s="164"/>
      <c r="G26" s="135"/>
      <c r="H26" s="136"/>
    </row>
    <row r="27" spans="1:8" ht="25.5" customHeight="1">
      <c r="A27" s="137"/>
      <c r="B27" s="137"/>
      <c r="C27" s="161"/>
      <c r="D27" s="162"/>
      <c r="E27" s="165"/>
      <c r="F27" s="166"/>
      <c r="G27" s="135"/>
      <c r="H27" s="136"/>
    </row>
    <row r="28" spans="1:8" ht="25.5" customHeight="1">
      <c r="A28" s="20" t="s">
        <v>1126</v>
      </c>
      <c r="B28" s="2" t="s">
        <v>1127</v>
      </c>
      <c r="C28" s="171" t="s">
        <v>1096</v>
      </c>
      <c r="D28" s="172" t="s">
        <v>1128</v>
      </c>
      <c r="E28" s="171" t="s">
        <v>1128</v>
      </c>
      <c r="F28" s="172" t="s">
        <v>74</v>
      </c>
      <c r="G28" s="158">
        <f>COUNTA(A28:A29)</f>
        <v>2</v>
      </c>
    </row>
    <row r="29" spans="1:8" ht="25.5" customHeight="1">
      <c r="A29" s="14" t="s">
        <v>1129</v>
      </c>
      <c r="B29" s="2" t="s">
        <v>1130</v>
      </c>
      <c r="C29" s="171" t="s">
        <v>1096</v>
      </c>
      <c r="D29" s="172" t="s">
        <v>19</v>
      </c>
      <c r="E29" s="171" t="s">
        <v>19</v>
      </c>
      <c r="F29" s="172" t="s">
        <v>74</v>
      </c>
      <c r="G29" s="158"/>
    </row>
    <row r="30" spans="1:8" ht="25.5" customHeight="1">
      <c r="A30" s="142" t="s">
        <v>1131</v>
      </c>
      <c r="B30" s="142"/>
      <c r="C30" s="142"/>
      <c r="D30" s="142"/>
      <c r="E30" s="142"/>
      <c r="F30" s="142"/>
      <c r="G30" s="15">
        <f>G28+G21+G14+G6</f>
        <v>12</v>
      </c>
    </row>
  </sheetData>
  <mergeCells count="65"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B10:D10"/>
    <mergeCell ref="G10:G13"/>
    <mergeCell ref="H10:H13"/>
    <mergeCell ref="B11:D11"/>
    <mergeCell ref="A12:A13"/>
    <mergeCell ref="B12:B13"/>
    <mergeCell ref="C12:D13"/>
    <mergeCell ref="E12:F13"/>
    <mergeCell ref="C6:D6"/>
    <mergeCell ref="E6:F6"/>
    <mergeCell ref="G6:G9"/>
    <mergeCell ref="C7:D7"/>
    <mergeCell ref="E7:F7"/>
    <mergeCell ref="C8:D8"/>
    <mergeCell ref="E8:F8"/>
    <mergeCell ref="C9:D9"/>
    <mergeCell ref="E9:F9"/>
    <mergeCell ref="H17:H20"/>
    <mergeCell ref="B18:D18"/>
    <mergeCell ref="E18:F18"/>
    <mergeCell ref="A19:A20"/>
    <mergeCell ref="B19:B20"/>
    <mergeCell ref="C19:D20"/>
    <mergeCell ref="E19:F20"/>
    <mergeCell ref="B17:D17"/>
    <mergeCell ref="G17:G20"/>
    <mergeCell ref="C14:D14"/>
    <mergeCell ref="E14:F14"/>
    <mergeCell ref="G14:G16"/>
    <mergeCell ref="C15:D15"/>
    <mergeCell ref="E15:F15"/>
    <mergeCell ref="C16:D16"/>
    <mergeCell ref="E16:F16"/>
    <mergeCell ref="H24:H27"/>
    <mergeCell ref="B25:D25"/>
    <mergeCell ref="E25:F25"/>
    <mergeCell ref="C21:D21"/>
    <mergeCell ref="E21:F21"/>
    <mergeCell ref="G21:G23"/>
    <mergeCell ref="C22:D22"/>
    <mergeCell ref="E22:F22"/>
    <mergeCell ref="C23:D23"/>
    <mergeCell ref="E23:F23"/>
    <mergeCell ref="G28:G29"/>
    <mergeCell ref="C29:D29"/>
    <mergeCell ref="E29:F29"/>
    <mergeCell ref="B24:D24"/>
    <mergeCell ref="G24:G27"/>
    <mergeCell ref="A30:F30"/>
    <mergeCell ref="A26:A27"/>
    <mergeCell ref="B26:B27"/>
    <mergeCell ref="C26:D27"/>
    <mergeCell ref="E26:F27"/>
    <mergeCell ref="C28:D28"/>
    <mergeCell ref="E28:F2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376D-8D50-44CE-817B-E3D504596286}">
  <dimension ref="A1:AMG79"/>
  <sheetViews>
    <sheetView topLeftCell="A70" workbookViewId="0">
      <selection activeCell="G79" sqref="G79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7" width="14.875" style="6" customWidth="1"/>
    <col min="8" max="8" width="14.875" style="8" customWidth="1"/>
    <col min="9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206" t="s">
        <v>1</v>
      </c>
      <c r="H1" s="57"/>
    </row>
    <row r="2" spans="1:8" ht="25.5" customHeight="1">
      <c r="A2" s="1" t="s">
        <v>3</v>
      </c>
      <c r="B2" s="138" t="s">
        <v>1132</v>
      </c>
      <c r="C2" s="138"/>
      <c r="D2" s="138"/>
      <c r="E2" s="1" t="s">
        <v>5</v>
      </c>
      <c r="F2" s="27">
        <v>127853</v>
      </c>
      <c r="G2" s="182"/>
      <c r="H2" s="240" t="s">
        <v>852</v>
      </c>
    </row>
    <row r="3" spans="1:8" ht="25.5" customHeight="1">
      <c r="A3" s="1" t="s">
        <v>6</v>
      </c>
      <c r="B3" s="138" t="s">
        <v>1133</v>
      </c>
      <c r="C3" s="138"/>
      <c r="D3" s="138"/>
      <c r="E3" s="155" t="s">
        <v>1134</v>
      </c>
      <c r="F3" s="156"/>
      <c r="G3" s="182"/>
      <c r="H3" s="240"/>
    </row>
    <row r="4" spans="1:8" ht="25.5" customHeight="1">
      <c r="A4" s="139" t="s">
        <v>9</v>
      </c>
      <c r="B4" s="139" t="s">
        <v>10</v>
      </c>
      <c r="C4" s="159" t="s">
        <v>11</v>
      </c>
      <c r="D4" s="160"/>
      <c r="E4" s="163" t="s">
        <v>12</v>
      </c>
      <c r="F4" s="164"/>
      <c r="G4" s="182"/>
      <c r="H4" s="240"/>
    </row>
    <row r="5" spans="1:8" ht="25.5" customHeight="1">
      <c r="A5" s="139"/>
      <c r="B5" s="139"/>
      <c r="C5" s="161"/>
      <c r="D5" s="162"/>
      <c r="E5" s="165"/>
      <c r="F5" s="166"/>
      <c r="G5" s="183"/>
      <c r="H5" s="240"/>
    </row>
    <row r="6" spans="1:8" ht="25.5" customHeight="1">
      <c r="A6" s="30" t="s">
        <v>1135</v>
      </c>
      <c r="B6" s="31" t="s">
        <v>1136</v>
      </c>
      <c r="C6" s="171" t="s">
        <v>1134</v>
      </c>
      <c r="D6" s="172" t="s">
        <v>1137</v>
      </c>
      <c r="E6" s="171" t="s">
        <v>1137</v>
      </c>
      <c r="F6" s="172" t="s">
        <v>74</v>
      </c>
      <c r="G6" s="223">
        <f>COUNTA(A6:A18)</f>
        <v>13</v>
      </c>
      <c r="H6" s="37"/>
    </row>
    <row r="7" spans="1:8" ht="25.5" customHeight="1">
      <c r="A7" s="30" t="s">
        <v>1138</v>
      </c>
      <c r="B7" s="31" t="s">
        <v>1139</v>
      </c>
      <c r="C7" s="171" t="s">
        <v>1134</v>
      </c>
      <c r="D7" s="172" t="s">
        <v>1140</v>
      </c>
      <c r="E7" s="171" t="s">
        <v>1140</v>
      </c>
      <c r="F7" s="172" t="s">
        <v>74</v>
      </c>
      <c r="G7" s="223"/>
      <c r="H7" s="37"/>
    </row>
    <row r="8" spans="1:8" ht="25.5" customHeight="1">
      <c r="A8" s="30" t="s">
        <v>1141</v>
      </c>
      <c r="B8" s="31" t="s">
        <v>1142</v>
      </c>
      <c r="C8" s="171" t="s">
        <v>1134</v>
      </c>
      <c r="D8" s="172" t="s">
        <v>92</v>
      </c>
      <c r="E8" s="171" t="s">
        <v>92</v>
      </c>
      <c r="F8" s="172" t="s">
        <v>74</v>
      </c>
      <c r="G8" s="223"/>
      <c r="H8" s="37"/>
    </row>
    <row r="9" spans="1:8" ht="25.5" customHeight="1">
      <c r="A9" s="30" t="s">
        <v>1143</v>
      </c>
      <c r="B9" s="31" t="s">
        <v>1144</v>
      </c>
      <c r="C9" s="171" t="s">
        <v>1134</v>
      </c>
      <c r="D9" s="172" t="s">
        <v>1140</v>
      </c>
      <c r="E9" s="171" t="s">
        <v>1140</v>
      </c>
      <c r="F9" s="172" t="s">
        <v>74</v>
      </c>
      <c r="G9" s="223"/>
      <c r="H9" s="37"/>
    </row>
    <row r="10" spans="1:8" ht="25.5" customHeight="1">
      <c r="A10" s="30" t="s">
        <v>1145</v>
      </c>
      <c r="B10" s="31" t="s">
        <v>1146</v>
      </c>
      <c r="C10" s="171" t="s">
        <v>1134</v>
      </c>
      <c r="D10" s="172" t="s">
        <v>1140</v>
      </c>
      <c r="E10" s="171" t="s">
        <v>1140</v>
      </c>
      <c r="F10" s="172" t="s">
        <v>74</v>
      </c>
      <c r="G10" s="223"/>
      <c r="H10" s="37"/>
    </row>
    <row r="11" spans="1:8" ht="25.5" customHeight="1">
      <c r="A11" s="30" t="s">
        <v>1147</v>
      </c>
      <c r="B11" s="31" t="s">
        <v>1148</v>
      </c>
      <c r="C11" s="171" t="s">
        <v>1134</v>
      </c>
      <c r="D11" s="172" t="s">
        <v>73</v>
      </c>
      <c r="E11" s="171" t="s">
        <v>73</v>
      </c>
      <c r="F11" s="172" t="s">
        <v>74</v>
      </c>
      <c r="G11" s="223"/>
      <c r="H11" s="37"/>
    </row>
    <row r="12" spans="1:8" ht="25.5" customHeight="1">
      <c r="A12" s="30" t="s">
        <v>1149</v>
      </c>
      <c r="B12" s="31" t="s">
        <v>1150</v>
      </c>
      <c r="C12" s="171" t="s">
        <v>1134</v>
      </c>
      <c r="D12" s="172" t="s">
        <v>19</v>
      </c>
      <c r="E12" s="171" t="s">
        <v>19</v>
      </c>
      <c r="F12" s="172" t="s">
        <v>74</v>
      </c>
      <c r="G12" s="223"/>
      <c r="H12" s="37"/>
    </row>
    <row r="13" spans="1:8" ht="25.5" customHeight="1">
      <c r="A13" s="30" t="s">
        <v>1151</v>
      </c>
      <c r="B13" s="31" t="s">
        <v>1152</v>
      </c>
      <c r="C13" s="171" t="s">
        <v>1134</v>
      </c>
      <c r="D13" s="172" t="s">
        <v>73</v>
      </c>
      <c r="E13" s="171" t="s">
        <v>73</v>
      </c>
      <c r="F13" s="172" t="s">
        <v>74</v>
      </c>
      <c r="G13" s="223"/>
      <c r="H13" s="38"/>
    </row>
    <row r="14" spans="1:8" ht="25.5" customHeight="1">
      <c r="A14" s="30" t="s">
        <v>1153</v>
      </c>
      <c r="B14" s="31" t="s">
        <v>1154</v>
      </c>
      <c r="C14" s="171" t="s">
        <v>1134</v>
      </c>
      <c r="D14" s="172" t="s">
        <v>1155</v>
      </c>
      <c r="E14" s="171" t="s">
        <v>1155</v>
      </c>
      <c r="F14" s="172" t="s">
        <v>74</v>
      </c>
      <c r="G14" s="223"/>
      <c r="H14" s="38"/>
    </row>
    <row r="15" spans="1:8" ht="25.5" customHeight="1">
      <c r="A15" s="30" t="s">
        <v>1156</v>
      </c>
      <c r="B15" s="31" t="s">
        <v>1157</v>
      </c>
      <c r="C15" s="171" t="s">
        <v>1134</v>
      </c>
      <c r="D15" s="172" t="s">
        <v>1155</v>
      </c>
      <c r="E15" s="171" t="s">
        <v>1155</v>
      </c>
      <c r="F15" s="172" t="s">
        <v>74</v>
      </c>
      <c r="G15" s="223"/>
      <c r="H15" s="38"/>
    </row>
    <row r="16" spans="1:8" ht="25.5" customHeight="1">
      <c r="A16" s="30" t="s">
        <v>1158</v>
      </c>
      <c r="B16" s="31" t="s">
        <v>1159</v>
      </c>
      <c r="C16" s="171" t="s">
        <v>1134</v>
      </c>
      <c r="D16" s="172" t="s">
        <v>1160</v>
      </c>
      <c r="E16" s="171" t="s">
        <v>1160</v>
      </c>
      <c r="F16" s="172" t="s">
        <v>74</v>
      </c>
      <c r="G16" s="223"/>
      <c r="H16" s="38"/>
    </row>
    <row r="17" spans="1:8" ht="25.5" customHeight="1">
      <c r="A17" s="30" t="s">
        <v>1161</v>
      </c>
      <c r="B17" s="31" t="s">
        <v>1162</v>
      </c>
      <c r="C17" s="171" t="s">
        <v>1134</v>
      </c>
      <c r="D17" s="172" t="s">
        <v>73</v>
      </c>
      <c r="E17" s="171" t="s">
        <v>73</v>
      </c>
      <c r="F17" s="172" t="s">
        <v>74</v>
      </c>
      <c r="G17" s="223"/>
      <c r="H17" s="38"/>
    </row>
    <row r="18" spans="1:8" ht="25.5" customHeight="1">
      <c r="A18" s="30" t="s">
        <v>1163</v>
      </c>
      <c r="B18" s="31" t="s">
        <v>1164</v>
      </c>
      <c r="C18" s="171" t="s">
        <v>1134</v>
      </c>
      <c r="D18" s="172" t="s">
        <v>73</v>
      </c>
      <c r="E18" s="171" t="s">
        <v>73</v>
      </c>
      <c r="F18" s="172" t="s">
        <v>74</v>
      </c>
      <c r="G18" s="223"/>
      <c r="H18" s="38"/>
    </row>
    <row r="19" spans="1:8" ht="25.5" customHeight="1">
      <c r="A19" s="4" t="s">
        <v>3</v>
      </c>
      <c r="B19" s="135" t="s">
        <v>1165</v>
      </c>
      <c r="C19" s="135"/>
      <c r="D19" s="135"/>
      <c r="E19" s="4" t="s">
        <v>5</v>
      </c>
      <c r="F19" s="12">
        <v>69416</v>
      </c>
      <c r="G19" s="135" t="s">
        <v>1</v>
      </c>
      <c r="H19" s="208" t="s">
        <v>1166</v>
      </c>
    </row>
    <row r="20" spans="1:8" ht="25.5" customHeight="1">
      <c r="A20" s="4" t="s">
        <v>6</v>
      </c>
      <c r="B20" s="135" t="s">
        <v>1167</v>
      </c>
      <c r="C20" s="135"/>
      <c r="D20" s="135"/>
      <c r="E20" s="155" t="s">
        <v>1134</v>
      </c>
      <c r="F20" s="156"/>
      <c r="G20" s="135"/>
      <c r="H20" s="208"/>
    </row>
    <row r="21" spans="1:8" ht="25.5" customHeight="1">
      <c r="A21" s="137" t="s">
        <v>9</v>
      </c>
      <c r="B21" s="137" t="s">
        <v>10</v>
      </c>
      <c r="C21" s="159" t="s">
        <v>11</v>
      </c>
      <c r="D21" s="160"/>
      <c r="E21" s="163" t="s">
        <v>12</v>
      </c>
      <c r="F21" s="164"/>
      <c r="G21" s="135"/>
      <c r="H21" s="208"/>
    </row>
    <row r="22" spans="1:8" ht="25.5" customHeight="1">
      <c r="A22" s="137"/>
      <c r="B22" s="137"/>
      <c r="C22" s="161"/>
      <c r="D22" s="162"/>
      <c r="E22" s="165"/>
      <c r="F22" s="166"/>
      <c r="G22" s="135"/>
      <c r="H22" s="208"/>
    </row>
    <row r="23" spans="1:8" ht="25.5" customHeight="1">
      <c r="A23" s="30" t="s">
        <v>1168</v>
      </c>
      <c r="B23" s="31" t="s">
        <v>1169</v>
      </c>
      <c r="C23" s="171" t="s">
        <v>1134</v>
      </c>
      <c r="D23" s="172" t="s">
        <v>106</v>
      </c>
      <c r="E23" s="171" t="s">
        <v>106</v>
      </c>
      <c r="F23" s="172" t="s">
        <v>74</v>
      </c>
      <c r="G23" s="157">
        <f>COUNTA(A23:A38)</f>
        <v>16</v>
      </c>
    </row>
    <row r="24" spans="1:8" ht="25.5" customHeight="1">
      <c r="A24" s="30" t="s">
        <v>1170</v>
      </c>
      <c r="B24" s="31" t="s">
        <v>1171</v>
      </c>
      <c r="C24" s="171" t="s">
        <v>1134</v>
      </c>
      <c r="D24" s="172" t="s">
        <v>407</v>
      </c>
      <c r="E24" s="171" t="s">
        <v>407</v>
      </c>
      <c r="F24" s="172" t="s">
        <v>74</v>
      </c>
      <c r="G24" s="157"/>
    </row>
    <row r="25" spans="1:8" ht="25.5" customHeight="1">
      <c r="A25" s="30" t="s">
        <v>1172</v>
      </c>
      <c r="B25" s="31" t="s">
        <v>1173</v>
      </c>
      <c r="C25" s="171" t="s">
        <v>1134</v>
      </c>
      <c r="D25" s="172" t="s">
        <v>106</v>
      </c>
      <c r="E25" s="171" t="s">
        <v>1174</v>
      </c>
      <c r="F25" s="172" t="s">
        <v>74</v>
      </c>
      <c r="G25" s="157"/>
    </row>
    <row r="26" spans="1:8" ht="25.5" customHeight="1">
      <c r="A26" s="30" t="s">
        <v>1175</v>
      </c>
      <c r="B26" s="31" t="s">
        <v>1176</v>
      </c>
      <c r="C26" s="171" t="s">
        <v>1134</v>
      </c>
      <c r="D26" s="172" t="s">
        <v>106</v>
      </c>
      <c r="E26" s="171" t="s">
        <v>106</v>
      </c>
      <c r="F26" s="172" t="s">
        <v>74</v>
      </c>
      <c r="G26" s="157"/>
    </row>
    <row r="27" spans="1:8" ht="25.5" customHeight="1">
      <c r="A27" s="30" t="s">
        <v>1177</v>
      </c>
      <c r="B27" s="31" t="s">
        <v>1178</v>
      </c>
      <c r="C27" s="171" t="s">
        <v>1134</v>
      </c>
      <c r="D27" s="172" t="s">
        <v>106</v>
      </c>
      <c r="E27" s="171" t="s">
        <v>106</v>
      </c>
      <c r="F27" s="172" t="s">
        <v>74</v>
      </c>
      <c r="G27" s="157"/>
    </row>
    <row r="28" spans="1:8" ht="25.5" customHeight="1">
      <c r="A28" s="30" t="s">
        <v>1179</v>
      </c>
      <c r="B28" s="31" t="s">
        <v>1180</v>
      </c>
      <c r="C28" s="171" t="s">
        <v>1134</v>
      </c>
      <c r="D28" s="172" t="s">
        <v>106</v>
      </c>
      <c r="E28" s="171" t="s">
        <v>106</v>
      </c>
      <c r="F28" s="172" t="s">
        <v>74</v>
      </c>
      <c r="G28" s="157"/>
    </row>
    <row r="29" spans="1:8" ht="25.5" customHeight="1">
      <c r="A29" s="30" t="s">
        <v>1181</v>
      </c>
      <c r="B29" s="31" t="s">
        <v>1182</v>
      </c>
      <c r="C29" s="171" t="s">
        <v>1134</v>
      </c>
      <c r="D29" s="172" t="s">
        <v>106</v>
      </c>
      <c r="E29" s="171" t="s">
        <v>106</v>
      </c>
      <c r="F29" s="172" t="s">
        <v>74</v>
      </c>
      <c r="G29" s="157"/>
    </row>
    <row r="30" spans="1:8" ht="25.5" customHeight="1">
      <c r="A30" s="30" t="s">
        <v>1183</v>
      </c>
      <c r="B30" s="31" t="s">
        <v>1184</v>
      </c>
      <c r="C30" s="171" t="s">
        <v>1134</v>
      </c>
      <c r="D30" s="172" t="s">
        <v>106</v>
      </c>
      <c r="E30" s="171" t="s">
        <v>106</v>
      </c>
      <c r="F30" s="172" t="s">
        <v>74</v>
      </c>
      <c r="G30" s="157"/>
    </row>
    <row r="31" spans="1:8" ht="25.5" customHeight="1">
      <c r="A31" s="30" t="s">
        <v>1185</v>
      </c>
      <c r="B31" s="31" t="s">
        <v>1186</v>
      </c>
      <c r="C31" s="171" t="s">
        <v>1134</v>
      </c>
      <c r="D31" s="172" t="s">
        <v>106</v>
      </c>
      <c r="E31" s="171" t="s">
        <v>106</v>
      </c>
      <c r="F31" s="172" t="s">
        <v>74</v>
      </c>
      <c r="G31" s="157"/>
    </row>
    <row r="32" spans="1:8" ht="25.5" customHeight="1">
      <c r="A32" s="30" t="s">
        <v>1187</v>
      </c>
      <c r="B32" s="31" t="s">
        <v>1188</v>
      </c>
      <c r="C32" s="171" t="s">
        <v>1134</v>
      </c>
      <c r="D32" s="172" t="s">
        <v>106</v>
      </c>
      <c r="E32" s="171" t="s">
        <v>106</v>
      </c>
      <c r="F32" s="172" t="s">
        <v>74</v>
      </c>
      <c r="G32" s="157"/>
      <c r="H32" s="11"/>
    </row>
    <row r="33" spans="1:8" ht="25.5" customHeight="1">
      <c r="A33" s="30" t="s">
        <v>1189</v>
      </c>
      <c r="B33" s="31" t="s">
        <v>1190</v>
      </c>
      <c r="C33" s="171" t="s">
        <v>1134</v>
      </c>
      <c r="D33" s="172" t="s">
        <v>106</v>
      </c>
      <c r="E33" s="171" t="s">
        <v>106</v>
      </c>
      <c r="F33" s="172" t="s">
        <v>74</v>
      </c>
      <c r="G33" s="157"/>
      <c r="H33" s="11"/>
    </row>
    <row r="34" spans="1:8" ht="25.5" customHeight="1">
      <c r="A34" s="30" t="s">
        <v>1191</v>
      </c>
      <c r="B34" s="31" t="s">
        <v>1192</v>
      </c>
      <c r="C34" s="171" t="s">
        <v>1134</v>
      </c>
      <c r="D34" s="172" t="s">
        <v>106</v>
      </c>
      <c r="E34" s="171" t="s">
        <v>106</v>
      </c>
      <c r="F34" s="172" t="s">
        <v>74</v>
      </c>
      <c r="G34" s="157"/>
      <c r="H34" s="11"/>
    </row>
    <row r="35" spans="1:8" ht="25.5" customHeight="1">
      <c r="A35" s="30" t="s">
        <v>1193</v>
      </c>
      <c r="B35" s="31" t="s">
        <v>1194</v>
      </c>
      <c r="C35" s="171" t="s">
        <v>1134</v>
      </c>
      <c r="D35" s="172" t="s">
        <v>106</v>
      </c>
      <c r="E35" s="171" t="s">
        <v>106</v>
      </c>
      <c r="F35" s="172" t="s">
        <v>74</v>
      </c>
      <c r="G35" s="157"/>
      <c r="H35" s="11"/>
    </row>
    <row r="36" spans="1:8" ht="25.5" customHeight="1">
      <c r="A36" s="30" t="s">
        <v>1195</v>
      </c>
      <c r="B36" s="31" t="s">
        <v>1196</v>
      </c>
      <c r="C36" s="171" t="s">
        <v>1134</v>
      </c>
      <c r="D36" s="172" t="s">
        <v>106</v>
      </c>
      <c r="E36" s="171" t="s">
        <v>106</v>
      </c>
      <c r="F36" s="172" t="s">
        <v>74</v>
      </c>
      <c r="G36" s="157"/>
      <c r="H36" s="11"/>
    </row>
    <row r="37" spans="1:8" ht="25.5" customHeight="1">
      <c r="A37" s="30" t="s">
        <v>1197</v>
      </c>
      <c r="B37" s="31" t="s">
        <v>1198</v>
      </c>
      <c r="C37" s="171" t="s">
        <v>1134</v>
      </c>
      <c r="D37" s="172"/>
      <c r="E37" s="171" t="s">
        <v>106</v>
      </c>
      <c r="F37" s="172"/>
      <c r="G37" s="157"/>
      <c r="H37" s="11"/>
    </row>
    <row r="38" spans="1:8" ht="25.5" customHeight="1">
      <c r="A38" s="30" t="s">
        <v>1199</v>
      </c>
      <c r="B38" s="31" t="s">
        <v>1200</v>
      </c>
      <c r="C38" s="171" t="s">
        <v>1134</v>
      </c>
      <c r="D38" s="172" t="s">
        <v>106</v>
      </c>
      <c r="E38" s="171" t="s">
        <v>1174</v>
      </c>
      <c r="F38" s="172" t="s">
        <v>74</v>
      </c>
      <c r="G38" s="157"/>
      <c r="H38" s="11"/>
    </row>
    <row r="39" spans="1:8" ht="25.5" customHeight="1">
      <c r="A39" s="4" t="s">
        <v>3</v>
      </c>
      <c r="B39" s="135" t="s">
        <v>1165</v>
      </c>
      <c r="C39" s="135"/>
      <c r="D39" s="135"/>
      <c r="E39" s="4" t="s">
        <v>5</v>
      </c>
      <c r="F39" s="12">
        <v>142748</v>
      </c>
      <c r="G39" s="135" t="s">
        <v>1</v>
      </c>
      <c r="H39" s="208" t="s">
        <v>227</v>
      </c>
    </row>
    <row r="40" spans="1:8" ht="25.5" customHeight="1">
      <c r="A40" s="4" t="s">
        <v>6</v>
      </c>
      <c r="B40" s="135" t="s">
        <v>1201</v>
      </c>
      <c r="C40" s="135"/>
      <c r="D40" s="135"/>
      <c r="E40" s="155" t="s">
        <v>1134</v>
      </c>
      <c r="F40" s="156"/>
      <c r="G40" s="135"/>
      <c r="H40" s="208"/>
    </row>
    <row r="41" spans="1:8" ht="25.5" customHeight="1">
      <c r="A41" s="137" t="s">
        <v>9</v>
      </c>
      <c r="B41" s="137" t="s">
        <v>10</v>
      </c>
      <c r="C41" s="159" t="s">
        <v>11</v>
      </c>
      <c r="D41" s="160"/>
      <c r="E41" s="163" t="s">
        <v>12</v>
      </c>
      <c r="F41" s="164"/>
      <c r="G41" s="135"/>
      <c r="H41" s="208"/>
    </row>
    <row r="42" spans="1:8" ht="25.5" customHeight="1">
      <c r="A42" s="137"/>
      <c r="B42" s="137"/>
      <c r="C42" s="161"/>
      <c r="D42" s="162"/>
      <c r="E42" s="165"/>
      <c r="F42" s="166"/>
      <c r="G42" s="135"/>
      <c r="H42" s="208"/>
    </row>
    <row r="43" spans="1:8" ht="25.5" customHeight="1">
      <c r="A43" s="30" t="s">
        <v>1202</v>
      </c>
      <c r="B43" s="31" t="s">
        <v>1203</v>
      </c>
      <c r="C43" s="171" t="s">
        <v>1134</v>
      </c>
      <c r="D43" s="172" t="s">
        <v>106</v>
      </c>
      <c r="E43" s="171" t="s">
        <v>35</v>
      </c>
      <c r="F43" s="172"/>
      <c r="G43" s="157">
        <f>COUNTA(A43:A57)</f>
        <v>15</v>
      </c>
      <c r="H43" s="11"/>
    </row>
    <row r="44" spans="1:8" ht="25.5" customHeight="1">
      <c r="A44" s="30" t="s">
        <v>1204</v>
      </c>
      <c r="B44" s="31" t="s">
        <v>1205</v>
      </c>
      <c r="C44" s="171" t="s">
        <v>1134</v>
      </c>
      <c r="D44" s="172" t="s">
        <v>106</v>
      </c>
      <c r="E44" s="171" t="s">
        <v>38</v>
      </c>
      <c r="F44" s="172"/>
      <c r="G44" s="157"/>
      <c r="H44" s="11"/>
    </row>
    <row r="45" spans="1:8" ht="25.5" customHeight="1">
      <c r="A45" s="30" t="s">
        <v>1206</v>
      </c>
      <c r="B45" s="31" t="s">
        <v>1207</v>
      </c>
      <c r="C45" s="171" t="s">
        <v>1134</v>
      </c>
      <c r="D45" s="172" t="s">
        <v>106</v>
      </c>
      <c r="E45" s="171" t="s">
        <v>35</v>
      </c>
      <c r="F45" s="172"/>
      <c r="G45" s="157"/>
      <c r="H45" s="11"/>
    </row>
    <row r="46" spans="1:8" ht="25.5" customHeight="1">
      <c r="A46" s="30" t="s">
        <v>1208</v>
      </c>
      <c r="B46" s="31" t="s">
        <v>1209</v>
      </c>
      <c r="C46" s="171" t="s">
        <v>1134</v>
      </c>
      <c r="D46" s="172" t="s">
        <v>106</v>
      </c>
      <c r="E46" s="171" t="s">
        <v>407</v>
      </c>
      <c r="F46" s="172"/>
      <c r="G46" s="157"/>
      <c r="H46" s="11"/>
    </row>
    <row r="47" spans="1:8" ht="25.5" customHeight="1">
      <c r="A47" s="30" t="s">
        <v>1210</v>
      </c>
      <c r="B47" s="31" t="s">
        <v>1211</v>
      </c>
      <c r="C47" s="171" t="s">
        <v>1134</v>
      </c>
      <c r="D47" s="172" t="s">
        <v>106</v>
      </c>
      <c r="E47" s="171" t="s">
        <v>35</v>
      </c>
      <c r="F47" s="172"/>
      <c r="G47" s="157"/>
      <c r="H47" s="11"/>
    </row>
    <row r="48" spans="1:8" ht="25.5" customHeight="1">
      <c r="A48" s="30" t="s">
        <v>1212</v>
      </c>
      <c r="B48" s="31" t="s">
        <v>1213</v>
      </c>
      <c r="C48" s="171" t="s">
        <v>1134</v>
      </c>
      <c r="D48" s="172" t="s">
        <v>106</v>
      </c>
      <c r="E48" s="171" t="s">
        <v>38</v>
      </c>
      <c r="F48" s="172"/>
      <c r="G48" s="157"/>
      <c r="H48" s="11"/>
    </row>
    <row r="49" spans="1:8" ht="25.5" customHeight="1">
      <c r="A49" s="30" t="s">
        <v>1214</v>
      </c>
      <c r="B49" s="31" t="s">
        <v>1215</v>
      </c>
      <c r="C49" s="171" t="s">
        <v>1134</v>
      </c>
      <c r="D49" s="172" t="s">
        <v>106</v>
      </c>
      <c r="E49" s="171" t="s">
        <v>35</v>
      </c>
      <c r="F49" s="172"/>
      <c r="G49" s="157"/>
      <c r="H49" s="11"/>
    </row>
    <row r="50" spans="1:8" ht="25.5" customHeight="1">
      <c r="A50" s="30" t="s">
        <v>1216</v>
      </c>
      <c r="B50" s="31" t="s">
        <v>1217</v>
      </c>
      <c r="C50" s="171" t="s">
        <v>1134</v>
      </c>
      <c r="D50" s="172" t="s">
        <v>106</v>
      </c>
      <c r="E50" s="171" t="s">
        <v>35</v>
      </c>
      <c r="F50" s="172"/>
      <c r="G50" s="157"/>
      <c r="H50" s="11"/>
    </row>
    <row r="51" spans="1:8" ht="25.5" customHeight="1">
      <c r="A51" s="30" t="s">
        <v>1218</v>
      </c>
      <c r="B51" s="31" t="s">
        <v>1219</v>
      </c>
      <c r="C51" s="171" t="s">
        <v>1134</v>
      </c>
      <c r="D51" s="172" t="s">
        <v>106</v>
      </c>
      <c r="E51" s="171" t="s">
        <v>38</v>
      </c>
      <c r="F51" s="172"/>
      <c r="G51" s="157"/>
      <c r="H51" s="11"/>
    </row>
    <row r="52" spans="1:8" ht="25.5" customHeight="1">
      <c r="A52" s="30" t="s">
        <v>1220</v>
      </c>
      <c r="B52" s="31" t="s">
        <v>1221</v>
      </c>
      <c r="C52" s="171" t="s">
        <v>1134</v>
      </c>
      <c r="D52" s="172" t="s">
        <v>106</v>
      </c>
      <c r="E52" s="171" t="s">
        <v>35</v>
      </c>
      <c r="F52" s="172"/>
      <c r="G52" s="157"/>
      <c r="H52" s="11"/>
    </row>
    <row r="53" spans="1:8" ht="25.5" customHeight="1">
      <c r="A53" s="30" t="s">
        <v>1222</v>
      </c>
      <c r="B53" s="31" t="s">
        <v>1223</v>
      </c>
      <c r="C53" s="171" t="s">
        <v>1134</v>
      </c>
      <c r="D53" s="172" t="s">
        <v>106</v>
      </c>
      <c r="E53" s="171" t="s">
        <v>252</v>
      </c>
      <c r="F53" s="172"/>
      <c r="G53" s="157"/>
      <c r="H53" s="11"/>
    </row>
    <row r="54" spans="1:8" ht="25.5" customHeight="1">
      <c r="A54" s="30" t="s">
        <v>1224</v>
      </c>
      <c r="B54" s="31" t="s">
        <v>1225</v>
      </c>
      <c r="C54" s="171" t="s">
        <v>1134</v>
      </c>
      <c r="D54" s="172" t="s">
        <v>106</v>
      </c>
      <c r="E54" s="171" t="s">
        <v>574</v>
      </c>
      <c r="F54" s="172"/>
      <c r="G54" s="157"/>
      <c r="H54" s="11"/>
    </row>
    <row r="55" spans="1:8" ht="25.5" customHeight="1">
      <c r="A55" s="30" t="s">
        <v>1226</v>
      </c>
      <c r="B55" s="31" t="s">
        <v>1227</v>
      </c>
      <c r="C55" s="171" t="s">
        <v>1134</v>
      </c>
      <c r="D55" s="172" t="s">
        <v>106</v>
      </c>
      <c r="E55" s="171" t="s">
        <v>574</v>
      </c>
      <c r="F55" s="172"/>
      <c r="G55" s="157"/>
      <c r="H55" s="11"/>
    </row>
    <row r="56" spans="1:8" ht="25.5" customHeight="1">
      <c r="A56" s="30" t="s">
        <v>1228</v>
      </c>
      <c r="B56" s="31" t="s">
        <v>1229</v>
      </c>
      <c r="C56" s="171" t="s">
        <v>1134</v>
      </c>
      <c r="D56" s="172" t="s">
        <v>106</v>
      </c>
      <c r="E56" s="171" t="s">
        <v>252</v>
      </c>
      <c r="F56" s="172"/>
      <c r="G56" s="157"/>
      <c r="H56" s="11"/>
    </row>
    <row r="57" spans="1:8" ht="25.5" customHeight="1">
      <c r="A57" s="30" t="s">
        <v>1230</v>
      </c>
      <c r="B57" s="31" t="s">
        <v>1231</v>
      </c>
      <c r="C57" s="171" t="s">
        <v>1134</v>
      </c>
      <c r="D57" s="172" t="s">
        <v>106</v>
      </c>
      <c r="E57" s="171" t="s">
        <v>35</v>
      </c>
      <c r="F57" s="172"/>
      <c r="G57" s="157"/>
      <c r="H57" s="11"/>
    </row>
    <row r="58" spans="1:8" ht="25.5" customHeight="1">
      <c r="A58" s="4" t="s">
        <v>3</v>
      </c>
      <c r="B58" s="155" t="s">
        <v>1232</v>
      </c>
      <c r="C58" s="222"/>
      <c r="D58" s="156"/>
      <c r="E58" s="4" t="s">
        <v>5</v>
      </c>
      <c r="F58" s="67">
        <v>62601</v>
      </c>
      <c r="G58" s="135" t="s">
        <v>1</v>
      </c>
      <c r="H58" s="208" t="s">
        <v>1233</v>
      </c>
    </row>
    <row r="59" spans="1:8" ht="25.5" customHeight="1">
      <c r="A59" s="4" t="s">
        <v>6</v>
      </c>
      <c r="B59" s="155" t="s">
        <v>1234</v>
      </c>
      <c r="C59" s="222"/>
      <c r="D59" s="156"/>
      <c r="E59" s="155" t="s">
        <v>1134</v>
      </c>
      <c r="F59" s="156"/>
      <c r="G59" s="135"/>
      <c r="H59" s="208"/>
    </row>
    <row r="60" spans="1:8" ht="25.5" customHeight="1">
      <c r="A60" s="137" t="s">
        <v>9</v>
      </c>
      <c r="B60" s="137" t="s">
        <v>10</v>
      </c>
      <c r="C60" s="159" t="s">
        <v>11</v>
      </c>
      <c r="D60" s="160"/>
      <c r="E60" s="163" t="s">
        <v>12</v>
      </c>
      <c r="F60" s="164"/>
      <c r="G60" s="135"/>
      <c r="H60" s="208"/>
    </row>
    <row r="61" spans="1:8" ht="25.5" customHeight="1">
      <c r="A61" s="137"/>
      <c r="B61" s="137"/>
      <c r="C61" s="161"/>
      <c r="D61" s="162"/>
      <c r="E61" s="165"/>
      <c r="F61" s="166"/>
      <c r="G61" s="135"/>
      <c r="H61" s="208"/>
    </row>
    <row r="62" spans="1:8" ht="25.5" customHeight="1">
      <c r="A62" s="13" t="s">
        <v>1235</v>
      </c>
      <c r="B62" s="36" t="s">
        <v>1236</v>
      </c>
      <c r="C62" s="171" t="s">
        <v>1134</v>
      </c>
      <c r="D62" s="172" t="s">
        <v>201</v>
      </c>
      <c r="E62" s="171" t="s">
        <v>201</v>
      </c>
      <c r="F62" s="172" t="s">
        <v>74</v>
      </c>
      <c r="G62" s="157">
        <f>COUNTA(A62:A73)</f>
        <v>12</v>
      </c>
      <c r="H62" s="11"/>
    </row>
    <row r="63" spans="1:8" ht="25.5" customHeight="1">
      <c r="A63" s="13" t="s">
        <v>1237</v>
      </c>
      <c r="B63" s="36" t="s">
        <v>1238</v>
      </c>
      <c r="C63" s="171" t="s">
        <v>1134</v>
      </c>
      <c r="D63" s="172" t="s">
        <v>201</v>
      </c>
      <c r="E63" s="171" t="s">
        <v>201</v>
      </c>
      <c r="F63" s="172" t="s">
        <v>74</v>
      </c>
      <c r="G63" s="157"/>
      <c r="H63" s="11"/>
    </row>
    <row r="64" spans="1:8" ht="25.5" customHeight="1">
      <c r="A64" s="13" t="s">
        <v>1239</v>
      </c>
      <c r="B64" s="36" t="s">
        <v>1240</v>
      </c>
      <c r="C64" s="171" t="s">
        <v>1134</v>
      </c>
      <c r="D64" s="172" t="s">
        <v>201</v>
      </c>
      <c r="E64" s="171" t="s">
        <v>201</v>
      </c>
      <c r="F64" s="172" t="s">
        <v>74</v>
      </c>
      <c r="G64" s="157"/>
      <c r="H64" s="11"/>
    </row>
    <row r="65" spans="1:8" ht="25.5" customHeight="1">
      <c r="A65" s="13" t="s">
        <v>1241</v>
      </c>
      <c r="B65" s="36" t="s">
        <v>1242</v>
      </c>
      <c r="C65" s="171" t="s">
        <v>1134</v>
      </c>
      <c r="D65" s="172" t="s">
        <v>201</v>
      </c>
      <c r="E65" s="171" t="s">
        <v>201</v>
      </c>
      <c r="F65" s="172" t="s">
        <v>74</v>
      </c>
      <c r="G65" s="157"/>
      <c r="H65" s="11"/>
    </row>
    <row r="66" spans="1:8" ht="25.5" customHeight="1">
      <c r="A66" s="13" t="s">
        <v>1243</v>
      </c>
      <c r="B66" s="36" t="s">
        <v>1244</v>
      </c>
      <c r="C66" s="171" t="s">
        <v>1134</v>
      </c>
      <c r="D66" s="172" t="s">
        <v>201</v>
      </c>
      <c r="E66" s="171" t="s">
        <v>201</v>
      </c>
      <c r="F66" s="172" t="s">
        <v>74</v>
      </c>
      <c r="G66" s="157"/>
      <c r="H66" s="11"/>
    </row>
    <row r="67" spans="1:8" ht="25.5" customHeight="1">
      <c r="A67" s="13" t="s">
        <v>1245</v>
      </c>
      <c r="B67" s="36" t="s">
        <v>1246</v>
      </c>
      <c r="C67" s="171" t="s">
        <v>1134</v>
      </c>
      <c r="D67" s="172" t="s">
        <v>201</v>
      </c>
      <c r="E67" s="171" t="s">
        <v>201</v>
      </c>
      <c r="F67" s="172" t="s">
        <v>74</v>
      </c>
      <c r="G67" s="157"/>
      <c r="H67" s="11"/>
    </row>
    <row r="68" spans="1:8" ht="25.5" customHeight="1">
      <c r="A68" s="13" t="s">
        <v>1247</v>
      </c>
      <c r="B68" s="36" t="s">
        <v>1248</v>
      </c>
      <c r="C68" s="171" t="s">
        <v>1134</v>
      </c>
      <c r="D68" s="172" t="s">
        <v>201</v>
      </c>
      <c r="E68" s="171" t="s">
        <v>201</v>
      </c>
      <c r="F68" s="172" t="s">
        <v>74</v>
      </c>
      <c r="G68" s="157"/>
      <c r="H68" s="11"/>
    </row>
    <row r="69" spans="1:8" ht="25.5" customHeight="1">
      <c r="A69" s="13" t="s">
        <v>1249</v>
      </c>
      <c r="B69" s="36" t="s">
        <v>1250</v>
      </c>
      <c r="C69" s="171" t="s">
        <v>1134</v>
      </c>
      <c r="D69" s="172" t="s">
        <v>201</v>
      </c>
      <c r="E69" s="171" t="s">
        <v>201</v>
      </c>
      <c r="F69" s="172" t="s">
        <v>74</v>
      </c>
      <c r="G69" s="157"/>
      <c r="H69" s="11"/>
    </row>
    <row r="70" spans="1:8" ht="25.5" customHeight="1">
      <c r="A70" s="13" t="s">
        <v>1251</v>
      </c>
      <c r="B70" s="36" t="s">
        <v>1252</v>
      </c>
      <c r="C70" s="171" t="s">
        <v>1134</v>
      </c>
      <c r="D70" s="172" t="s">
        <v>201</v>
      </c>
      <c r="E70" s="171" t="s">
        <v>201</v>
      </c>
      <c r="F70" s="172" t="s">
        <v>74</v>
      </c>
      <c r="G70" s="157"/>
      <c r="H70" s="11"/>
    </row>
    <row r="71" spans="1:8" ht="25.5" customHeight="1">
      <c r="A71" s="13" t="s">
        <v>1253</v>
      </c>
      <c r="B71" s="36" t="s">
        <v>1254</v>
      </c>
      <c r="C71" s="171" t="s">
        <v>1134</v>
      </c>
      <c r="D71" s="172" t="s">
        <v>201</v>
      </c>
      <c r="E71" s="171" t="s">
        <v>201</v>
      </c>
      <c r="F71" s="172" t="s">
        <v>74</v>
      </c>
      <c r="G71" s="157"/>
      <c r="H71" s="11"/>
    </row>
    <row r="72" spans="1:8" ht="25.5" customHeight="1">
      <c r="A72" s="13" t="s">
        <v>1255</v>
      </c>
      <c r="B72" s="36" t="s">
        <v>1256</v>
      </c>
      <c r="C72" s="171" t="s">
        <v>1134</v>
      </c>
      <c r="D72" s="172" t="s">
        <v>201</v>
      </c>
      <c r="E72" s="171" t="s">
        <v>201</v>
      </c>
      <c r="F72" s="172" t="s">
        <v>74</v>
      </c>
      <c r="G72" s="157"/>
      <c r="H72" s="11"/>
    </row>
    <row r="73" spans="1:8" ht="25.5" customHeight="1">
      <c r="A73" s="13" t="s">
        <v>1257</v>
      </c>
      <c r="B73" s="36" t="s">
        <v>1258</v>
      </c>
      <c r="C73" s="171" t="s">
        <v>1134</v>
      </c>
      <c r="D73" s="172" t="s">
        <v>201</v>
      </c>
      <c r="E73" s="171" t="s">
        <v>201</v>
      </c>
      <c r="F73" s="172" t="s">
        <v>74</v>
      </c>
      <c r="G73" s="157"/>
      <c r="H73" s="11"/>
    </row>
    <row r="74" spans="1:8" ht="25.5" customHeight="1">
      <c r="A74" s="4" t="s">
        <v>1090</v>
      </c>
      <c r="B74" s="274" t="s">
        <v>1259</v>
      </c>
      <c r="C74" s="274"/>
      <c r="D74" s="274"/>
      <c r="E74" s="39" t="s">
        <v>68</v>
      </c>
      <c r="F74" s="9">
        <v>92160</v>
      </c>
      <c r="G74" s="275" t="s">
        <v>1</v>
      </c>
      <c r="H74" s="208" t="s">
        <v>1260</v>
      </c>
    </row>
    <row r="75" spans="1:8" ht="25.5" customHeight="1">
      <c r="A75" s="4" t="s">
        <v>1261</v>
      </c>
      <c r="B75" s="274" t="s">
        <v>1262</v>
      </c>
      <c r="C75" s="274"/>
      <c r="D75" s="274"/>
      <c r="E75" s="155" t="s">
        <v>1134</v>
      </c>
      <c r="F75" s="156"/>
      <c r="G75" s="275"/>
      <c r="H75" s="208"/>
    </row>
    <row r="76" spans="1:8" ht="25.5" customHeight="1">
      <c r="A76" s="137" t="s">
        <v>9</v>
      </c>
      <c r="B76" s="137" t="s">
        <v>10</v>
      </c>
      <c r="C76" s="159" t="s">
        <v>11</v>
      </c>
      <c r="D76" s="160"/>
      <c r="E76" s="163" t="s">
        <v>12</v>
      </c>
      <c r="F76" s="164"/>
      <c r="G76" s="275"/>
      <c r="H76" s="208"/>
    </row>
    <row r="77" spans="1:8" ht="25.5" customHeight="1">
      <c r="A77" s="137"/>
      <c r="B77" s="137"/>
      <c r="C77" s="161"/>
      <c r="D77" s="162"/>
      <c r="E77" s="165"/>
      <c r="F77" s="166"/>
      <c r="G77" s="135"/>
      <c r="H77" s="208"/>
    </row>
    <row r="78" spans="1:8" ht="25.5" customHeight="1">
      <c r="A78" s="13" t="s">
        <v>1263</v>
      </c>
      <c r="B78" s="36" t="s">
        <v>1264</v>
      </c>
      <c r="C78" s="171" t="s">
        <v>1134</v>
      </c>
      <c r="D78" s="172"/>
      <c r="E78" s="171" t="s">
        <v>1265</v>
      </c>
      <c r="F78" s="172" t="s">
        <v>74</v>
      </c>
      <c r="G78" s="2">
        <f>COUNTA(A78:A78)</f>
        <v>1</v>
      </c>
      <c r="H78" s="11"/>
    </row>
    <row r="79" spans="1:8" ht="25.5" customHeight="1">
      <c r="A79" s="142" t="s">
        <v>1266</v>
      </c>
      <c r="B79" s="142"/>
      <c r="C79" s="142"/>
      <c r="D79" s="142"/>
      <c r="E79" s="142"/>
      <c r="F79" s="142"/>
      <c r="G79" s="15">
        <f>G78+G62+G43+G23+G6</f>
        <v>57</v>
      </c>
    </row>
  </sheetData>
  <mergeCells count="165">
    <mergeCell ref="H19:H22"/>
    <mergeCell ref="C8:D8"/>
    <mergeCell ref="E8:F8"/>
    <mergeCell ref="C9:D9"/>
    <mergeCell ref="C78:D78"/>
    <mergeCell ref="E78:F78"/>
    <mergeCell ref="C72:D72"/>
    <mergeCell ref="E72:F72"/>
    <mergeCell ref="B74:D74"/>
    <mergeCell ref="G62:G73"/>
    <mergeCell ref="B60:B61"/>
    <mergeCell ref="C60:D61"/>
    <mergeCell ref="E60:F61"/>
    <mergeCell ref="B59:D59"/>
    <mergeCell ref="C38:D38"/>
    <mergeCell ref="E38:F38"/>
    <mergeCell ref="E40:F40"/>
    <mergeCell ref="C24:D24"/>
    <mergeCell ref="E24:F24"/>
    <mergeCell ref="C25:D25"/>
    <mergeCell ref="B19:D19"/>
    <mergeCell ref="E10:F10"/>
    <mergeCell ref="C11:D11"/>
    <mergeCell ref="E11:F11"/>
    <mergeCell ref="E9:F9"/>
    <mergeCell ref="G6:G18"/>
    <mergeCell ref="E4:F5"/>
    <mergeCell ref="C6:D6"/>
    <mergeCell ref="E6:F6"/>
    <mergeCell ref="C7:D7"/>
    <mergeCell ref="E7:F7"/>
    <mergeCell ref="A1:F1"/>
    <mergeCell ref="B2:D2"/>
    <mergeCell ref="B3:D3"/>
    <mergeCell ref="E3:F3"/>
    <mergeCell ref="A4:A5"/>
    <mergeCell ref="B4:B5"/>
    <mergeCell ref="C4:D5"/>
    <mergeCell ref="C10:D10"/>
    <mergeCell ref="E16:F16"/>
    <mergeCell ref="C17:D17"/>
    <mergeCell ref="E17:F17"/>
    <mergeCell ref="C18:D18"/>
    <mergeCell ref="E18:F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23:F23"/>
    <mergeCell ref="G23:G38"/>
    <mergeCell ref="A21:A22"/>
    <mergeCell ref="B21:B22"/>
    <mergeCell ref="E20:F20"/>
    <mergeCell ref="C21:D22"/>
    <mergeCell ref="E21:F22"/>
    <mergeCell ref="G19:G22"/>
    <mergeCell ref="B20:D20"/>
    <mergeCell ref="E25:F25"/>
    <mergeCell ref="C23:D23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C34:D34"/>
    <mergeCell ref="E34:F34"/>
    <mergeCell ref="C35:D35"/>
    <mergeCell ref="E35:F35"/>
    <mergeCell ref="C36:D36"/>
    <mergeCell ref="E36:F36"/>
    <mergeCell ref="E30:F30"/>
    <mergeCell ref="C31:D31"/>
    <mergeCell ref="E31:F31"/>
    <mergeCell ref="C32:D32"/>
    <mergeCell ref="E32:F32"/>
    <mergeCell ref="C33:D33"/>
    <mergeCell ref="E33:F33"/>
    <mergeCell ref="B40:D40"/>
    <mergeCell ref="A41:A42"/>
    <mergeCell ref="B41:B42"/>
    <mergeCell ref="C41:D42"/>
    <mergeCell ref="C37:D37"/>
    <mergeCell ref="E37:F37"/>
    <mergeCell ref="B39:D39"/>
    <mergeCell ref="G39:G42"/>
    <mergeCell ref="H39:H42"/>
    <mergeCell ref="E41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57:F57"/>
    <mergeCell ref="H58:H61"/>
    <mergeCell ref="E59:F59"/>
    <mergeCell ref="A60:A61"/>
    <mergeCell ref="C54:D54"/>
    <mergeCell ref="E54:F54"/>
    <mergeCell ref="C55:D55"/>
    <mergeCell ref="E55:F55"/>
    <mergeCell ref="B58:D58"/>
    <mergeCell ref="G58:G61"/>
    <mergeCell ref="G43:G57"/>
    <mergeCell ref="C51:D51"/>
    <mergeCell ref="E51:F51"/>
    <mergeCell ref="C52:D52"/>
    <mergeCell ref="E52:F52"/>
    <mergeCell ref="C53:D53"/>
    <mergeCell ref="E53:F53"/>
    <mergeCell ref="E47:F47"/>
    <mergeCell ref="C48:D48"/>
    <mergeCell ref="E48:F48"/>
    <mergeCell ref="C49:D49"/>
    <mergeCell ref="E49:F49"/>
    <mergeCell ref="C50:D50"/>
    <mergeCell ref="E50:F50"/>
    <mergeCell ref="E64:F64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G1:G5"/>
    <mergeCell ref="H2:H5"/>
    <mergeCell ref="E56:F56"/>
    <mergeCell ref="C56:D56"/>
    <mergeCell ref="C57:D57"/>
    <mergeCell ref="A79:F79"/>
    <mergeCell ref="A76:A77"/>
    <mergeCell ref="B76:B77"/>
    <mergeCell ref="C76:D77"/>
    <mergeCell ref="E76:F77"/>
    <mergeCell ref="B75:D75"/>
    <mergeCell ref="E75:F75"/>
    <mergeCell ref="C71:D71"/>
    <mergeCell ref="E71:F71"/>
    <mergeCell ref="E73:F73"/>
    <mergeCell ref="C73:D73"/>
    <mergeCell ref="G74:G77"/>
    <mergeCell ref="H74:H77"/>
    <mergeCell ref="C68:D68"/>
    <mergeCell ref="E68:F68"/>
    <mergeCell ref="C69:D69"/>
    <mergeCell ref="E69:F69"/>
    <mergeCell ref="C70:D70"/>
    <mergeCell ref="E70:F7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6541-D71E-489C-8EE6-8284D4D58F9E}">
  <dimension ref="A1:AMG959"/>
  <sheetViews>
    <sheetView topLeftCell="A99" workbookViewId="0">
      <selection activeCell="H70" sqref="H70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276" t="s">
        <v>1</v>
      </c>
      <c r="H1" s="277" t="s">
        <v>1267</v>
      </c>
    </row>
    <row r="2" spans="1:8" ht="25.5" customHeight="1">
      <c r="A2" s="4" t="s">
        <v>3</v>
      </c>
      <c r="B2" s="135" t="s">
        <v>1268</v>
      </c>
      <c r="C2" s="135"/>
      <c r="D2" s="135"/>
      <c r="E2" s="4" t="s">
        <v>5</v>
      </c>
      <c r="F2" s="12">
        <v>70362</v>
      </c>
      <c r="G2" s="276"/>
      <c r="H2" s="277"/>
    </row>
    <row r="3" spans="1:8" ht="25.5" customHeight="1">
      <c r="A3" s="4" t="s">
        <v>6</v>
      </c>
      <c r="B3" s="135" t="s">
        <v>1269</v>
      </c>
      <c r="C3" s="135"/>
      <c r="D3" s="135"/>
      <c r="E3" s="155" t="s">
        <v>1270</v>
      </c>
      <c r="F3" s="156"/>
      <c r="G3" s="276"/>
      <c r="H3" s="277"/>
    </row>
    <row r="4" spans="1:8" ht="25.5" customHeight="1">
      <c r="A4" s="137" t="s">
        <v>9</v>
      </c>
      <c r="B4" s="137" t="s">
        <v>10</v>
      </c>
      <c r="C4" s="159" t="s">
        <v>11</v>
      </c>
      <c r="D4" s="160"/>
      <c r="E4" s="163" t="s">
        <v>12</v>
      </c>
      <c r="F4" s="164"/>
      <c r="G4" s="276"/>
      <c r="H4" s="277"/>
    </row>
    <row r="5" spans="1:8" ht="25.5" customHeight="1">
      <c r="A5" s="137"/>
      <c r="B5" s="137"/>
      <c r="C5" s="161"/>
      <c r="D5" s="162"/>
      <c r="E5" s="165"/>
      <c r="F5" s="166"/>
      <c r="G5" s="135"/>
      <c r="H5" s="277"/>
    </row>
    <row r="6" spans="1:8" ht="25.5" customHeight="1">
      <c r="A6" s="10" t="s">
        <v>1271</v>
      </c>
      <c r="B6" s="3" t="s">
        <v>1272</v>
      </c>
      <c r="C6" s="171" t="s">
        <v>1270</v>
      </c>
      <c r="D6" s="172" t="s">
        <v>35</v>
      </c>
      <c r="E6" s="218" t="s">
        <v>35</v>
      </c>
      <c r="F6" s="131" t="s">
        <v>74</v>
      </c>
      <c r="G6" s="158">
        <f>COUNTA(A6:A18)</f>
        <v>13</v>
      </c>
    </row>
    <row r="7" spans="1:8" ht="25.5" customHeight="1">
      <c r="A7" s="10" t="s">
        <v>1273</v>
      </c>
      <c r="B7" s="3" t="s">
        <v>1274</v>
      </c>
      <c r="C7" s="171" t="s">
        <v>1270</v>
      </c>
      <c r="D7" s="172" t="s">
        <v>35</v>
      </c>
      <c r="E7" s="218" t="s">
        <v>35</v>
      </c>
      <c r="F7" s="131" t="s">
        <v>74</v>
      </c>
      <c r="G7" s="158"/>
    </row>
    <row r="8" spans="1:8" ht="25.5" customHeight="1">
      <c r="A8" s="10" t="s">
        <v>1275</v>
      </c>
      <c r="B8" s="3" t="s">
        <v>1276</v>
      </c>
      <c r="C8" s="171" t="s">
        <v>1270</v>
      </c>
      <c r="D8" s="172" t="s">
        <v>35</v>
      </c>
      <c r="E8" s="218" t="s">
        <v>35</v>
      </c>
      <c r="F8" s="131" t="s">
        <v>74</v>
      </c>
      <c r="G8" s="158"/>
    </row>
    <row r="9" spans="1:8" ht="25.5" customHeight="1">
      <c r="A9" s="10" t="s">
        <v>1277</v>
      </c>
      <c r="B9" s="3" t="s">
        <v>1278</v>
      </c>
      <c r="C9" s="171" t="s">
        <v>1270</v>
      </c>
      <c r="D9" s="172" t="s">
        <v>35</v>
      </c>
      <c r="E9" s="218" t="s">
        <v>35</v>
      </c>
      <c r="F9" s="131" t="s">
        <v>74</v>
      </c>
      <c r="G9" s="158"/>
    </row>
    <row r="10" spans="1:8" ht="25.5" customHeight="1">
      <c r="A10" s="10" t="s">
        <v>1279</v>
      </c>
      <c r="B10" s="3" t="s">
        <v>1280</v>
      </c>
      <c r="C10" s="171" t="s">
        <v>1270</v>
      </c>
      <c r="D10" s="172" t="s">
        <v>35</v>
      </c>
      <c r="E10" s="218" t="s">
        <v>35</v>
      </c>
      <c r="F10" s="131" t="s">
        <v>74</v>
      </c>
      <c r="G10" s="158"/>
      <c r="H10" s="11"/>
    </row>
    <row r="11" spans="1:8" ht="25.5" customHeight="1">
      <c r="A11" s="10" t="s">
        <v>1281</v>
      </c>
      <c r="B11" s="3" t="s">
        <v>1282</v>
      </c>
      <c r="C11" s="171" t="s">
        <v>1270</v>
      </c>
      <c r="D11" s="172" t="s">
        <v>35</v>
      </c>
      <c r="E11" s="218" t="s">
        <v>35</v>
      </c>
      <c r="F11" s="131" t="s">
        <v>74</v>
      </c>
      <c r="G11" s="158"/>
    </row>
    <row r="12" spans="1:8" ht="25.5" customHeight="1">
      <c r="A12" s="10" t="s">
        <v>1283</v>
      </c>
      <c r="B12" s="3" t="s">
        <v>1284</v>
      </c>
      <c r="C12" s="171" t="s">
        <v>1270</v>
      </c>
      <c r="D12" s="172" t="s">
        <v>35</v>
      </c>
      <c r="E12" s="218" t="s">
        <v>35</v>
      </c>
      <c r="F12" s="131" t="s">
        <v>74</v>
      </c>
      <c r="G12" s="158"/>
    </row>
    <row r="13" spans="1:8" ht="25.5" customHeight="1">
      <c r="A13" s="10" t="s">
        <v>1285</v>
      </c>
      <c r="B13" s="3" t="s">
        <v>1286</v>
      </c>
      <c r="C13" s="171" t="s">
        <v>1270</v>
      </c>
      <c r="D13" s="172" t="s">
        <v>35</v>
      </c>
      <c r="E13" s="218" t="s">
        <v>35</v>
      </c>
      <c r="F13" s="131" t="s">
        <v>74</v>
      </c>
      <c r="G13" s="158"/>
    </row>
    <row r="14" spans="1:8" ht="25.5" customHeight="1">
      <c r="A14" s="10" t="s">
        <v>1287</v>
      </c>
      <c r="B14" s="3" t="s">
        <v>1288</v>
      </c>
      <c r="C14" s="171" t="s">
        <v>1270</v>
      </c>
      <c r="D14" s="172" t="s">
        <v>35</v>
      </c>
      <c r="E14" s="218" t="s">
        <v>35</v>
      </c>
      <c r="F14" s="131" t="s">
        <v>74</v>
      </c>
      <c r="G14" s="158"/>
    </row>
    <row r="15" spans="1:8" ht="25.5" customHeight="1">
      <c r="A15" s="10" t="s">
        <v>1289</v>
      </c>
      <c r="B15" s="3" t="s">
        <v>1290</v>
      </c>
      <c r="C15" s="171" t="s">
        <v>1270</v>
      </c>
      <c r="D15" s="172" t="s">
        <v>963</v>
      </c>
      <c r="E15" s="218" t="s">
        <v>963</v>
      </c>
      <c r="F15" s="131" t="s">
        <v>74</v>
      </c>
      <c r="G15" s="158"/>
    </row>
    <row r="16" spans="1:8" ht="25.5" customHeight="1">
      <c r="A16" s="10" t="s">
        <v>1291</v>
      </c>
      <c r="B16" s="3" t="s">
        <v>1292</v>
      </c>
      <c r="C16" s="171" t="s">
        <v>1270</v>
      </c>
      <c r="D16" s="172" t="s">
        <v>963</v>
      </c>
      <c r="E16" s="218" t="s">
        <v>35</v>
      </c>
      <c r="F16" s="131" t="s">
        <v>74</v>
      </c>
      <c r="G16" s="158"/>
    </row>
    <row r="17" spans="1:8" ht="25.5" customHeight="1">
      <c r="A17" s="10" t="s">
        <v>1293</v>
      </c>
      <c r="B17" s="3" t="s">
        <v>1294</v>
      </c>
      <c r="C17" s="171" t="s">
        <v>1270</v>
      </c>
      <c r="D17" s="172" t="s">
        <v>35</v>
      </c>
      <c r="E17" s="218" t="s">
        <v>35</v>
      </c>
      <c r="F17" s="131" t="s">
        <v>74</v>
      </c>
      <c r="G17" s="158"/>
    </row>
    <row r="18" spans="1:8" ht="25.5" customHeight="1">
      <c r="A18" s="10" t="s">
        <v>1295</v>
      </c>
      <c r="B18" s="3" t="s">
        <v>1296</v>
      </c>
      <c r="C18" s="171" t="s">
        <v>1270</v>
      </c>
      <c r="D18" s="172" t="s">
        <v>35</v>
      </c>
      <c r="E18" s="218" t="s">
        <v>35</v>
      </c>
      <c r="F18" s="131" t="s">
        <v>74</v>
      </c>
      <c r="G18" s="158"/>
      <c r="H18" s="11"/>
    </row>
    <row r="19" spans="1:8" ht="25.5" customHeight="1">
      <c r="A19" s="4" t="s">
        <v>3</v>
      </c>
      <c r="B19" s="135" t="s">
        <v>1297</v>
      </c>
      <c r="C19" s="135"/>
      <c r="D19" s="135"/>
      <c r="E19" s="4" t="s">
        <v>5</v>
      </c>
      <c r="F19" s="12">
        <v>66891</v>
      </c>
      <c r="G19" s="135" t="s">
        <v>1</v>
      </c>
      <c r="H19" s="219" t="s">
        <v>1298</v>
      </c>
    </row>
    <row r="20" spans="1:8" ht="25.5" customHeight="1">
      <c r="A20" s="4" t="s">
        <v>6</v>
      </c>
      <c r="B20" s="135" t="s">
        <v>1299</v>
      </c>
      <c r="C20" s="135"/>
      <c r="D20" s="135"/>
      <c r="E20" s="155" t="s">
        <v>1270</v>
      </c>
      <c r="F20" s="156"/>
      <c r="G20" s="135"/>
      <c r="H20" s="219"/>
    </row>
    <row r="21" spans="1:8" ht="25.5" customHeight="1">
      <c r="A21" s="137" t="s">
        <v>9</v>
      </c>
      <c r="B21" s="137" t="s">
        <v>10</v>
      </c>
      <c r="C21" s="159" t="s">
        <v>11</v>
      </c>
      <c r="D21" s="160"/>
      <c r="E21" s="163" t="s">
        <v>12</v>
      </c>
      <c r="F21" s="164"/>
      <c r="G21" s="135"/>
      <c r="H21" s="219"/>
    </row>
    <row r="22" spans="1:8" ht="25.5" customHeight="1">
      <c r="A22" s="137"/>
      <c r="B22" s="137"/>
      <c r="C22" s="161"/>
      <c r="D22" s="162"/>
      <c r="E22" s="165"/>
      <c r="F22" s="166"/>
      <c r="G22" s="135"/>
      <c r="H22" s="219"/>
    </row>
    <row r="23" spans="1:8" ht="25.5" customHeight="1">
      <c r="A23" s="10" t="s">
        <v>1300</v>
      </c>
      <c r="B23" s="3" t="s">
        <v>1301</v>
      </c>
      <c r="C23" s="171" t="s">
        <v>1270</v>
      </c>
      <c r="D23" s="172" t="s">
        <v>73</v>
      </c>
      <c r="E23" s="218" t="s">
        <v>73</v>
      </c>
      <c r="F23" s="131" t="s">
        <v>74</v>
      </c>
      <c r="G23" s="157">
        <f>COUNTA(A23:A34)</f>
        <v>12</v>
      </c>
      <c r="H23" s="11"/>
    </row>
    <row r="24" spans="1:8" ht="25.5" customHeight="1">
      <c r="A24" s="10" t="s">
        <v>1302</v>
      </c>
      <c r="B24" s="3" t="s">
        <v>1303</v>
      </c>
      <c r="C24" s="171" t="s">
        <v>1270</v>
      </c>
      <c r="D24" s="172" t="s">
        <v>73</v>
      </c>
      <c r="E24" s="218" t="s">
        <v>73</v>
      </c>
      <c r="F24" s="131" t="s">
        <v>74</v>
      </c>
      <c r="G24" s="157"/>
    </row>
    <row r="25" spans="1:8" ht="25.5" customHeight="1">
      <c r="A25" s="10" t="s">
        <v>1304</v>
      </c>
      <c r="B25" s="3" t="s">
        <v>1305</v>
      </c>
      <c r="C25" s="171" t="s">
        <v>1270</v>
      </c>
      <c r="D25" s="172" t="s">
        <v>1160</v>
      </c>
      <c r="E25" s="218" t="s">
        <v>1160</v>
      </c>
      <c r="F25" s="131" t="s">
        <v>74</v>
      </c>
      <c r="G25" s="157"/>
    </row>
    <row r="26" spans="1:8" ht="25.5" customHeight="1">
      <c r="A26" s="10" t="s">
        <v>1306</v>
      </c>
      <c r="B26" s="3" t="s">
        <v>1307</v>
      </c>
      <c r="C26" s="171" t="s">
        <v>1270</v>
      </c>
      <c r="D26" s="172" t="s">
        <v>1140</v>
      </c>
      <c r="E26" s="218" t="s">
        <v>1140</v>
      </c>
      <c r="F26" s="131" t="s">
        <v>74</v>
      </c>
      <c r="G26" s="157"/>
    </row>
    <row r="27" spans="1:8" ht="25.5" customHeight="1">
      <c r="A27" s="10" t="s">
        <v>1308</v>
      </c>
      <c r="B27" s="3" t="s">
        <v>1309</v>
      </c>
      <c r="C27" s="171" t="s">
        <v>1270</v>
      </c>
      <c r="D27" s="172" t="s">
        <v>1140</v>
      </c>
      <c r="E27" s="218" t="s">
        <v>1140</v>
      </c>
      <c r="F27" s="131" t="s">
        <v>74</v>
      </c>
      <c r="G27" s="157"/>
      <c r="H27" s="11"/>
    </row>
    <row r="28" spans="1:8" ht="25.5" customHeight="1">
      <c r="A28" s="10" t="s">
        <v>1310</v>
      </c>
      <c r="B28" s="3" t="s">
        <v>1311</v>
      </c>
      <c r="C28" s="171" t="s">
        <v>1270</v>
      </c>
      <c r="D28" s="172" t="s">
        <v>1312</v>
      </c>
      <c r="E28" s="218" t="s">
        <v>1312</v>
      </c>
      <c r="F28" s="131" t="s">
        <v>74</v>
      </c>
      <c r="G28" s="157"/>
    </row>
    <row r="29" spans="1:8" ht="25.5" customHeight="1">
      <c r="A29" s="10" t="s">
        <v>1313</v>
      </c>
      <c r="B29" s="3" t="s">
        <v>1314</v>
      </c>
      <c r="C29" s="171" t="s">
        <v>1270</v>
      </c>
      <c r="D29" s="172" t="s">
        <v>73</v>
      </c>
      <c r="E29" s="218" t="s">
        <v>73</v>
      </c>
      <c r="F29" s="131" t="s">
        <v>74</v>
      </c>
      <c r="G29" s="157"/>
    </row>
    <row r="30" spans="1:8" ht="25.5" customHeight="1">
      <c r="A30" s="10" t="s">
        <v>1315</v>
      </c>
      <c r="B30" s="3" t="s">
        <v>1316</v>
      </c>
      <c r="C30" s="171" t="s">
        <v>1270</v>
      </c>
      <c r="D30" s="172" t="s">
        <v>1317</v>
      </c>
      <c r="E30" s="218" t="s">
        <v>1317</v>
      </c>
      <c r="F30" s="131" t="s">
        <v>74</v>
      </c>
      <c r="G30" s="157"/>
    </row>
    <row r="31" spans="1:8" ht="25.5" customHeight="1">
      <c r="A31" s="10" t="s">
        <v>1318</v>
      </c>
      <c r="B31" s="3" t="s">
        <v>1319</v>
      </c>
      <c r="C31" s="171" t="s">
        <v>1270</v>
      </c>
      <c r="D31" s="172" t="s">
        <v>1320</v>
      </c>
      <c r="E31" s="218" t="s">
        <v>1320</v>
      </c>
      <c r="F31" s="131" t="s">
        <v>74</v>
      </c>
      <c r="G31" s="157"/>
    </row>
    <row r="32" spans="1:8" ht="25.5" customHeight="1">
      <c r="A32" s="10" t="s">
        <v>1321</v>
      </c>
      <c r="B32" s="3" t="s">
        <v>1322</v>
      </c>
      <c r="C32" s="171" t="s">
        <v>1270</v>
      </c>
      <c r="D32" s="172" t="s">
        <v>1312</v>
      </c>
      <c r="E32" s="218" t="s">
        <v>1312</v>
      </c>
      <c r="F32" s="131" t="s">
        <v>74</v>
      </c>
      <c r="G32" s="157"/>
    </row>
    <row r="33" spans="1:8" ht="25.5" customHeight="1">
      <c r="A33" s="10" t="s">
        <v>1323</v>
      </c>
      <c r="B33" s="3" t="s">
        <v>1324</v>
      </c>
      <c r="C33" s="171" t="s">
        <v>1270</v>
      </c>
      <c r="D33" s="172" t="s">
        <v>1155</v>
      </c>
      <c r="E33" s="218" t="s">
        <v>1155</v>
      </c>
      <c r="F33" s="131" t="s">
        <v>74</v>
      </c>
      <c r="G33" s="157"/>
    </row>
    <row r="34" spans="1:8" ht="25.5" customHeight="1">
      <c r="A34" s="10" t="s">
        <v>1325</v>
      </c>
      <c r="B34" s="3" t="s">
        <v>1326</v>
      </c>
      <c r="C34" s="171" t="s">
        <v>1270</v>
      </c>
      <c r="D34" s="172" t="s">
        <v>1155</v>
      </c>
      <c r="E34" s="218" t="s">
        <v>1327</v>
      </c>
      <c r="F34" s="131" t="s">
        <v>74</v>
      </c>
      <c r="G34" s="157"/>
      <c r="H34" s="11"/>
    </row>
    <row r="35" spans="1:8" ht="25.5" customHeight="1">
      <c r="A35" s="4" t="s">
        <v>3</v>
      </c>
      <c r="B35" s="135" t="s">
        <v>1328</v>
      </c>
      <c r="C35" s="135"/>
      <c r="D35" s="135"/>
      <c r="E35" s="4" t="s">
        <v>5</v>
      </c>
      <c r="F35" s="12">
        <v>108481</v>
      </c>
      <c r="G35" s="135" t="s">
        <v>1</v>
      </c>
      <c r="H35" s="219" t="s">
        <v>1329</v>
      </c>
    </row>
    <row r="36" spans="1:8" ht="25.5" customHeight="1">
      <c r="A36" s="4" t="s">
        <v>6</v>
      </c>
      <c r="B36" s="135" t="s">
        <v>1330</v>
      </c>
      <c r="C36" s="135"/>
      <c r="D36" s="135"/>
      <c r="E36" s="155" t="s">
        <v>1270</v>
      </c>
      <c r="F36" s="156"/>
      <c r="G36" s="135"/>
      <c r="H36" s="219"/>
    </row>
    <row r="37" spans="1:8" ht="25.5" customHeight="1">
      <c r="A37" s="137" t="s">
        <v>9</v>
      </c>
      <c r="B37" s="137" t="s">
        <v>10</v>
      </c>
      <c r="C37" s="159" t="s">
        <v>11</v>
      </c>
      <c r="D37" s="160"/>
      <c r="E37" s="163" t="s">
        <v>12</v>
      </c>
      <c r="F37" s="164"/>
      <c r="G37" s="135"/>
      <c r="H37" s="219"/>
    </row>
    <row r="38" spans="1:8" ht="25.5" customHeight="1">
      <c r="A38" s="137"/>
      <c r="B38" s="137"/>
      <c r="C38" s="161"/>
      <c r="D38" s="162"/>
      <c r="E38" s="165"/>
      <c r="F38" s="166"/>
      <c r="G38" s="135"/>
      <c r="H38" s="219"/>
    </row>
    <row r="39" spans="1:8" ht="25.5" customHeight="1">
      <c r="A39" s="20" t="s">
        <v>1331</v>
      </c>
      <c r="B39" s="2" t="s">
        <v>1332</v>
      </c>
      <c r="C39" s="171" t="s">
        <v>1270</v>
      </c>
      <c r="D39" s="172" t="s">
        <v>38</v>
      </c>
      <c r="E39" s="218" t="s">
        <v>38</v>
      </c>
      <c r="F39" s="131" t="s">
        <v>74</v>
      </c>
      <c r="G39" s="157">
        <f>COUNTA(A39:A40)</f>
        <v>2</v>
      </c>
    </row>
    <row r="40" spans="1:8" ht="25.5" customHeight="1">
      <c r="A40" s="33" t="s">
        <v>1333</v>
      </c>
      <c r="B40" s="17" t="s">
        <v>1334</v>
      </c>
      <c r="C40" s="171" t="s">
        <v>1270</v>
      </c>
      <c r="D40" s="172" t="s">
        <v>38</v>
      </c>
      <c r="E40" s="218" t="s">
        <v>38</v>
      </c>
      <c r="F40" s="131" t="s">
        <v>74</v>
      </c>
      <c r="G40" s="157"/>
    </row>
    <row r="41" spans="1:8" ht="25.5" customHeight="1">
      <c r="A41" s="4" t="s">
        <v>3</v>
      </c>
      <c r="B41" s="135" t="s">
        <v>1335</v>
      </c>
      <c r="C41" s="135"/>
      <c r="D41" s="135"/>
      <c r="E41" s="4" t="s">
        <v>5</v>
      </c>
      <c r="F41" s="12">
        <v>157659</v>
      </c>
      <c r="G41" s="135" t="s">
        <v>1</v>
      </c>
      <c r="H41" s="219" t="s">
        <v>1336</v>
      </c>
    </row>
    <row r="42" spans="1:8" ht="25.5" customHeight="1">
      <c r="A42" s="5" t="s">
        <v>6</v>
      </c>
      <c r="B42" s="135" t="s">
        <v>1337</v>
      </c>
      <c r="C42" s="135"/>
      <c r="D42" s="135"/>
      <c r="E42" s="155" t="s">
        <v>1270</v>
      </c>
      <c r="F42" s="156"/>
      <c r="G42" s="135"/>
      <c r="H42" s="219"/>
    </row>
    <row r="43" spans="1:8" ht="25.5" customHeight="1">
      <c r="A43" s="278" t="s">
        <v>9</v>
      </c>
      <c r="B43" s="278" t="s">
        <v>10</v>
      </c>
      <c r="C43" s="159" t="s">
        <v>11</v>
      </c>
      <c r="D43" s="160"/>
      <c r="E43" s="163" t="s">
        <v>12</v>
      </c>
      <c r="F43" s="164"/>
      <c r="G43" s="135"/>
      <c r="H43" s="219"/>
    </row>
    <row r="44" spans="1:8" ht="25.5" customHeight="1">
      <c r="A44" s="279"/>
      <c r="B44" s="279"/>
      <c r="C44" s="161"/>
      <c r="D44" s="162"/>
      <c r="E44" s="165"/>
      <c r="F44" s="166"/>
      <c r="G44" s="135"/>
      <c r="H44" s="219"/>
    </row>
    <row r="45" spans="1:8" ht="25.5" customHeight="1">
      <c r="A45" s="33" t="s">
        <v>1271</v>
      </c>
      <c r="B45" s="17" t="s">
        <v>1272</v>
      </c>
      <c r="C45" s="171" t="s">
        <v>1270</v>
      </c>
      <c r="D45" s="172" t="s">
        <v>38</v>
      </c>
      <c r="E45" s="218" t="s">
        <v>35</v>
      </c>
      <c r="F45" s="131" t="s">
        <v>74</v>
      </c>
      <c r="G45" s="241">
        <f>COUNTA(A45:A60)</f>
        <v>16</v>
      </c>
      <c r="H45" s="69"/>
    </row>
    <row r="46" spans="1:8" ht="25.5" customHeight="1">
      <c r="A46" s="33" t="s">
        <v>1338</v>
      </c>
      <c r="B46" s="17" t="s">
        <v>1274</v>
      </c>
      <c r="C46" s="171" t="s">
        <v>1270</v>
      </c>
      <c r="D46" s="172" t="s">
        <v>38</v>
      </c>
      <c r="E46" s="218" t="s">
        <v>35</v>
      </c>
      <c r="F46" s="131"/>
      <c r="G46" s="242"/>
      <c r="H46" s="69"/>
    </row>
    <row r="47" spans="1:8" ht="25.5" customHeight="1">
      <c r="A47" s="33" t="s">
        <v>1339</v>
      </c>
      <c r="B47" s="17" t="s">
        <v>1340</v>
      </c>
      <c r="C47" s="171" t="s">
        <v>1270</v>
      </c>
      <c r="D47" s="172" t="s">
        <v>38</v>
      </c>
      <c r="E47" s="218" t="s">
        <v>35</v>
      </c>
      <c r="F47" s="131"/>
      <c r="G47" s="242"/>
      <c r="H47" s="69"/>
    </row>
    <row r="48" spans="1:8" ht="25.5" customHeight="1">
      <c r="A48" s="33" t="s">
        <v>1341</v>
      </c>
      <c r="B48" s="17" t="s">
        <v>1342</v>
      </c>
      <c r="C48" s="171" t="s">
        <v>1270</v>
      </c>
      <c r="D48" s="172" t="s">
        <v>38</v>
      </c>
      <c r="E48" s="218" t="s">
        <v>38</v>
      </c>
      <c r="F48" s="131"/>
      <c r="G48" s="242"/>
      <c r="H48" s="69"/>
    </row>
    <row r="49" spans="1:8" ht="25.5" customHeight="1">
      <c r="A49" s="33" t="s">
        <v>1343</v>
      </c>
      <c r="B49" s="17" t="s">
        <v>1276</v>
      </c>
      <c r="C49" s="171" t="s">
        <v>1270</v>
      </c>
      <c r="D49" s="172" t="s">
        <v>38</v>
      </c>
      <c r="E49" s="218" t="s">
        <v>35</v>
      </c>
      <c r="F49" s="131"/>
      <c r="G49" s="242"/>
      <c r="H49" s="69"/>
    </row>
    <row r="50" spans="1:8" ht="25.5" customHeight="1">
      <c r="A50" s="33" t="s">
        <v>1344</v>
      </c>
      <c r="B50" s="17" t="s">
        <v>1278</v>
      </c>
      <c r="C50" s="171" t="s">
        <v>1270</v>
      </c>
      <c r="D50" s="172" t="s">
        <v>38</v>
      </c>
      <c r="E50" s="218" t="s">
        <v>35</v>
      </c>
      <c r="F50" s="131"/>
      <c r="G50" s="242"/>
      <c r="H50" s="69"/>
    </row>
    <row r="51" spans="1:8" ht="25.5" customHeight="1">
      <c r="A51" s="33" t="s">
        <v>1345</v>
      </c>
      <c r="B51" s="17" t="s">
        <v>1346</v>
      </c>
      <c r="C51" s="171" t="s">
        <v>1270</v>
      </c>
      <c r="D51" s="172" t="s">
        <v>38</v>
      </c>
      <c r="E51" s="218" t="s">
        <v>1347</v>
      </c>
      <c r="F51" s="131"/>
      <c r="G51" s="242"/>
      <c r="H51" s="69"/>
    </row>
    <row r="52" spans="1:8" ht="25.5" customHeight="1">
      <c r="A52" s="33" t="s">
        <v>1279</v>
      </c>
      <c r="B52" s="17" t="s">
        <v>1280</v>
      </c>
      <c r="C52" s="171" t="s">
        <v>1270</v>
      </c>
      <c r="D52" s="172" t="s">
        <v>38</v>
      </c>
      <c r="E52" s="218" t="s">
        <v>35</v>
      </c>
      <c r="F52" s="131"/>
      <c r="G52" s="242"/>
      <c r="H52" s="69"/>
    </row>
    <row r="53" spans="1:8" ht="25.5" customHeight="1">
      <c r="A53" s="33" t="s">
        <v>1281</v>
      </c>
      <c r="B53" s="17" t="s">
        <v>1282</v>
      </c>
      <c r="C53" s="171" t="s">
        <v>1270</v>
      </c>
      <c r="D53" s="172" t="s">
        <v>38</v>
      </c>
      <c r="E53" s="218" t="s">
        <v>35</v>
      </c>
      <c r="F53" s="131"/>
      <c r="G53" s="242"/>
      <c r="H53" s="69"/>
    </row>
    <row r="54" spans="1:8" ht="25.5" customHeight="1">
      <c r="A54" s="33" t="s">
        <v>1348</v>
      </c>
      <c r="B54" s="17" t="s">
        <v>1349</v>
      </c>
      <c r="C54" s="171" t="s">
        <v>1270</v>
      </c>
      <c r="D54" s="172" t="s">
        <v>38</v>
      </c>
      <c r="E54" s="218" t="s">
        <v>35</v>
      </c>
      <c r="F54" s="131"/>
      <c r="G54" s="242"/>
      <c r="H54" s="69"/>
    </row>
    <row r="55" spans="1:8" ht="25.5" customHeight="1">
      <c r="A55" s="33" t="s">
        <v>1350</v>
      </c>
      <c r="B55" s="17" t="s">
        <v>1351</v>
      </c>
      <c r="C55" s="171" t="s">
        <v>1270</v>
      </c>
      <c r="D55" s="172" t="s">
        <v>38</v>
      </c>
      <c r="E55" s="218" t="s">
        <v>252</v>
      </c>
      <c r="F55" s="131"/>
      <c r="G55" s="242"/>
      <c r="H55" s="69"/>
    </row>
    <row r="56" spans="1:8" ht="25.5" customHeight="1">
      <c r="A56" s="33" t="s">
        <v>1285</v>
      </c>
      <c r="B56" s="17" t="s">
        <v>1286</v>
      </c>
      <c r="C56" s="171" t="s">
        <v>1270</v>
      </c>
      <c r="D56" s="172" t="s">
        <v>38</v>
      </c>
      <c r="E56" s="218" t="s">
        <v>35</v>
      </c>
      <c r="F56" s="131"/>
      <c r="G56" s="242"/>
      <c r="H56" s="69"/>
    </row>
    <row r="57" spans="1:8" ht="25.5" customHeight="1">
      <c r="A57" s="33" t="s">
        <v>1352</v>
      </c>
      <c r="B57" s="17" t="s">
        <v>1353</v>
      </c>
      <c r="C57" s="171" t="s">
        <v>1270</v>
      </c>
      <c r="D57" s="172" t="s">
        <v>38</v>
      </c>
      <c r="E57" s="218" t="s">
        <v>574</v>
      </c>
      <c r="F57" s="131"/>
      <c r="G57" s="242"/>
      <c r="H57" s="69"/>
    </row>
    <row r="58" spans="1:8" ht="25.5" customHeight="1">
      <c r="A58" s="33" t="s">
        <v>1354</v>
      </c>
      <c r="B58" s="17" t="s">
        <v>1288</v>
      </c>
      <c r="C58" s="171" t="s">
        <v>1270</v>
      </c>
      <c r="D58" s="172" t="s">
        <v>38</v>
      </c>
      <c r="E58" s="218" t="s">
        <v>35</v>
      </c>
      <c r="F58" s="131"/>
      <c r="G58" s="242"/>
      <c r="H58" s="69"/>
    </row>
    <row r="59" spans="1:8" ht="25.5" customHeight="1">
      <c r="A59" s="33" t="s">
        <v>1355</v>
      </c>
      <c r="B59" s="17" t="s">
        <v>1290</v>
      </c>
      <c r="C59" s="171" t="s">
        <v>1270</v>
      </c>
      <c r="D59" s="172" t="s">
        <v>38</v>
      </c>
      <c r="E59" s="218" t="s">
        <v>963</v>
      </c>
      <c r="F59" s="131"/>
      <c r="G59" s="242"/>
      <c r="H59" s="69"/>
    </row>
    <row r="60" spans="1:8" ht="25.5" customHeight="1">
      <c r="A60" s="33" t="s">
        <v>1333</v>
      </c>
      <c r="B60" s="17" t="s">
        <v>1334</v>
      </c>
      <c r="C60" s="171" t="s">
        <v>1270</v>
      </c>
      <c r="D60" s="172" t="s">
        <v>38</v>
      </c>
      <c r="E60" s="218" t="s">
        <v>38</v>
      </c>
      <c r="F60" s="131"/>
      <c r="G60" s="243"/>
      <c r="H60" s="69"/>
    </row>
    <row r="61" spans="1:8" ht="25.5" customHeight="1">
      <c r="A61" s="4" t="s">
        <v>3</v>
      </c>
      <c r="B61" s="135" t="s">
        <v>1356</v>
      </c>
      <c r="C61" s="135"/>
      <c r="D61" s="135"/>
      <c r="E61" s="4" t="s">
        <v>5</v>
      </c>
      <c r="F61" s="12">
        <v>66690</v>
      </c>
      <c r="G61" s="135" t="s">
        <v>1</v>
      </c>
      <c r="H61" s="219" t="s">
        <v>1357</v>
      </c>
    </row>
    <row r="62" spans="1:8" ht="25.5" customHeight="1">
      <c r="A62" s="4" t="s">
        <v>6</v>
      </c>
      <c r="B62" s="135" t="s">
        <v>1358</v>
      </c>
      <c r="C62" s="135"/>
      <c r="D62" s="135"/>
      <c r="E62" s="155" t="s">
        <v>1270</v>
      </c>
      <c r="F62" s="156"/>
      <c r="G62" s="135"/>
      <c r="H62" s="219"/>
    </row>
    <row r="63" spans="1:8" ht="25.5" customHeight="1">
      <c r="A63" s="137" t="s">
        <v>9</v>
      </c>
      <c r="B63" s="137" t="s">
        <v>10</v>
      </c>
      <c r="C63" s="159" t="s">
        <v>11</v>
      </c>
      <c r="D63" s="160"/>
      <c r="E63" s="163" t="s">
        <v>12</v>
      </c>
      <c r="F63" s="164"/>
      <c r="G63" s="135"/>
      <c r="H63" s="219"/>
    </row>
    <row r="64" spans="1:8" ht="25.5" customHeight="1">
      <c r="A64" s="137"/>
      <c r="B64" s="137"/>
      <c r="C64" s="161"/>
      <c r="D64" s="162"/>
      <c r="E64" s="165"/>
      <c r="F64" s="166"/>
      <c r="G64" s="135"/>
      <c r="H64" s="219"/>
    </row>
    <row r="65" spans="1:8" ht="25.5" customHeight="1">
      <c r="A65" s="20" t="s">
        <v>1350</v>
      </c>
      <c r="B65" s="3" t="s">
        <v>1351</v>
      </c>
      <c r="C65" s="171" t="s">
        <v>1270</v>
      </c>
      <c r="D65" s="172" t="s">
        <v>252</v>
      </c>
      <c r="E65" s="218" t="s">
        <v>252</v>
      </c>
      <c r="F65" s="131" t="s">
        <v>74</v>
      </c>
      <c r="G65" s="3">
        <f>COUNTA(A65:A65)</f>
        <v>1</v>
      </c>
      <c r="H65" s="11"/>
    </row>
    <row r="66" spans="1:8" ht="25.5" customHeight="1">
      <c r="A66" s="5" t="s">
        <v>3</v>
      </c>
      <c r="B66" s="209" t="s">
        <v>1359</v>
      </c>
      <c r="C66" s="209"/>
      <c r="D66" s="209"/>
      <c r="E66" s="42" t="s">
        <v>5</v>
      </c>
      <c r="F66" s="41">
        <v>69900</v>
      </c>
      <c r="G66" s="135" t="s">
        <v>1</v>
      </c>
      <c r="H66" s="280" t="s">
        <v>1360</v>
      </c>
    </row>
    <row r="67" spans="1:8" ht="25.5" customHeight="1">
      <c r="A67" s="5" t="s">
        <v>6</v>
      </c>
      <c r="B67" s="209" t="s">
        <v>1361</v>
      </c>
      <c r="C67" s="209"/>
      <c r="D67" s="209"/>
      <c r="E67" s="155" t="s">
        <v>1270</v>
      </c>
      <c r="F67" s="156"/>
      <c r="G67" s="135"/>
      <c r="H67" s="280"/>
    </row>
    <row r="68" spans="1:8" ht="25.5" customHeight="1">
      <c r="A68" s="137" t="s">
        <v>9</v>
      </c>
      <c r="B68" s="137" t="s">
        <v>10</v>
      </c>
      <c r="C68" s="159" t="s">
        <v>11</v>
      </c>
      <c r="D68" s="160"/>
      <c r="E68" s="163" t="s">
        <v>12</v>
      </c>
      <c r="F68" s="164"/>
      <c r="G68" s="135"/>
      <c r="H68" s="280"/>
    </row>
    <row r="69" spans="1:8" ht="25.5" customHeight="1">
      <c r="A69" s="137"/>
      <c r="B69" s="137"/>
      <c r="C69" s="161"/>
      <c r="D69" s="162"/>
      <c r="E69" s="165"/>
      <c r="F69" s="166"/>
      <c r="G69" s="135"/>
      <c r="H69" s="280"/>
    </row>
    <row r="70" spans="1:8" ht="25.5" customHeight="1">
      <c r="A70" s="20" t="s">
        <v>1362</v>
      </c>
      <c r="B70" s="3" t="s">
        <v>1363</v>
      </c>
      <c r="C70" s="171" t="s">
        <v>1270</v>
      </c>
      <c r="D70" s="172" t="s">
        <v>46</v>
      </c>
      <c r="E70" s="218" t="s">
        <v>46</v>
      </c>
      <c r="F70" s="131" t="s">
        <v>74</v>
      </c>
      <c r="G70" s="177">
        <f>COUNTA(A70:A88)</f>
        <v>19</v>
      </c>
      <c r="H70" s="37"/>
    </row>
    <row r="71" spans="1:8" ht="25.5" customHeight="1">
      <c r="A71" s="20" t="s">
        <v>1364</v>
      </c>
      <c r="B71" s="3" t="s">
        <v>1365</v>
      </c>
      <c r="C71" s="171" t="s">
        <v>1270</v>
      </c>
      <c r="D71" s="172" t="s">
        <v>46</v>
      </c>
      <c r="E71" s="218" t="s">
        <v>46</v>
      </c>
      <c r="F71" s="131" t="s">
        <v>74</v>
      </c>
      <c r="G71" s="177"/>
      <c r="H71" s="37"/>
    </row>
    <row r="72" spans="1:8" ht="25.5" customHeight="1">
      <c r="A72" s="20" t="s">
        <v>1366</v>
      </c>
      <c r="B72" s="3" t="s">
        <v>1367</v>
      </c>
      <c r="C72" s="171" t="s">
        <v>1270</v>
      </c>
      <c r="D72" s="172" t="s">
        <v>46</v>
      </c>
      <c r="E72" s="218" t="s">
        <v>46</v>
      </c>
      <c r="F72" s="131" t="s">
        <v>74</v>
      </c>
      <c r="G72" s="177"/>
      <c r="H72" s="37"/>
    </row>
    <row r="73" spans="1:8" ht="25.5" customHeight="1">
      <c r="A73" s="20" t="s">
        <v>1368</v>
      </c>
      <c r="B73" s="3" t="s">
        <v>1369</v>
      </c>
      <c r="C73" s="171" t="s">
        <v>1270</v>
      </c>
      <c r="D73" s="172" t="s">
        <v>46</v>
      </c>
      <c r="E73" s="218" t="s">
        <v>46</v>
      </c>
      <c r="F73" s="131" t="s">
        <v>74</v>
      </c>
      <c r="G73" s="177"/>
      <c r="H73" s="37"/>
    </row>
    <row r="74" spans="1:8" ht="25.5" customHeight="1">
      <c r="A74" s="20" t="s">
        <v>1370</v>
      </c>
      <c r="B74" s="3" t="s">
        <v>1371</v>
      </c>
      <c r="C74" s="171" t="s">
        <v>1270</v>
      </c>
      <c r="D74" s="172" t="s">
        <v>46</v>
      </c>
      <c r="E74" s="218" t="s">
        <v>46</v>
      </c>
      <c r="F74" s="131" t="s">
        <v>74</v>
      </c>
      <c r="G74" s="177"/>
      <c r="H74" s="37"/>
    </row>
    <row r="75" spans="1:8" ht="25.5" customHeight="1">
      <c r="A75" s="20" t="s">
        <v>1372</v>
      </c>
      <c r="B75" s="3" t="s">
        <v>1373</v>
      </c>
      <c r="C75" s="171" t="s">
        <v>1270</v>
      </c>
      <c r="D75" s="172" t="s">
        <v>46</v>
      </c>
      <c r="E75" s="218" t="s">
        <v>46</v>
      </c>
      <c r="F75" s="131" t="s">
        <v>74</v>
      </c>
      <c r="G75" s="177"/>
      <c r="H75" s="37"/>
    </row>
    <row r="76" spans="1:8" ht="25.5" customHeight="1">
      <c r="A76" s="20" t="s">
        <v>1374</v>
      </c>
      <c r="B76" s="3" t="s">
        <v>1375</v>
      </c>
      <c r="C76" s="171" t="s">
        <v>1270</v>
      </c>
      <c r="D76" s="172" t="s">
        <v>46</v>
      </c>
      <c r="E76" s="218" t="s">
        <v>46</v>
      </c>
      <c r="F76" s="131" t="s">
        <v>74</v>
      </c>
      <c r="G76" s="177"/>
      <c r="H76" s="37"/>
    </row>
    <row r="77" spans="1:8" ht="25.5" customHeight="1">
      <c r="A77" s="20" t="s">
        <v>1376</v>
      </c>
      <c r="B77" s="3" t="s">
        <v>1377</v>
      </c>
      <c r="C77" s="171" t="s">
        <v>1270</v>
      </c>
      <c r="D77" s="172" t="s">
        <v>46</v>
      </c>
      <c r="E77" s="218" t="s">
        <v>46</v>
      </c>
      <c r="F77" s="131" t="s">
        <v>74</v>
      </c>
      <c r="G77" s="177"/>
      <c r="H77" s="37"/>
    </row>
    <row r="78" spans="1:8" ht="25.5" customHeight="1">
      <c r="A78" s="20" t="s">
        <v>1378</v>
      </c>
      <c r="B78" s="3" t="s">
        <v>1379</v>
      </c>
      <c r="C78" s="171" t="s">
        <v>1270</v>
      </c>
      <c r="D78" s="172" t="s">
        <v>46</v>
      </c>
      <c r="E78" s="218" t="s">
        <v>46</v>
      </c>
      <c r="F78" s="131" t="s">
        <v>74</v>
      </c>
      <c r="G78" s="177"/>
      <c r="H78" s="37"/>
    </row>
    <row r="79" spans="1:8" ht="25.5" customHeight="1">
      <c r="A79" s="20" t="s">
        <v>1380</v>
      </c>
      <c r="B79" s="3" t="s">
        <v>1381</v>
      </c>
      <c r="C79" s="171" t="s">
        <v>1270</v>
      </c>
      <c r="D79" s="172" t="s">
        <v>46</v>
      </c>
      <c r="E79" s="218" t="s">
        <v>46</v>
      </c>
      <c r="F79" s="131" t="s">
        <v>74</v>
      </c>
      <c r="G79" s="177"/>
      <c r="H79" s="37"/>
    </row>
    <row r="80" spans="1:8" ht="25.5" customHeight="1">
      <c r="A80" s="20" t="s">
        <v>1382</v>
      </c>
      <c r="B80" s="3" t="s">
        <v>1383</v>
      </c>
      <c r="C80" s="171" t="s">
        <v>1270</v>
      </c>
      <c r="D80" s="172" t="s">
        <v>46</v>
      </c>
      <c r="E80" s="218" t="s">
        <v>46</v>
      </c>
      <c r="F80" s="131" t="s">
        <v>74</v>
      </c>
      <c r="G80" s="177"/>
      <c r="H80" s="37"/>
    </row>
    <row r="81" spans="1:8" ht="25.5" customHeight="1">
      <c r="A81" s="20" t="s">
        <v>1384</v>
      </c>
      <c r="B81" s="3" t="s">
        <v>1385</v>
      </c>
      <c r="C81" s="171" t="s">
        <v>1270</v>
      </c>
      <c r="D81" s="172" t="s">
        <v>46</v>
      </c>
      <c r="E81" s="218" t="s">
        <v>46</v>
      </c>
      <c r="F81" s="131" t="s">
        <v>74</v>
      </c>
      <c r="G81" s="177"/>
      <c r="H81" s="37"/>
    </row>
    <row r="82" spans="1:8" ht="25.5" customHeight="1">
      <c r="A82" s="20" t="s">
        <v>1386</v>
      </c>
      <c r="B82" s="3" t="s">
        <v>1387</v>
      </c>
      <c r="C82" s="171" t="s">
        <v>1270</v>
      </c>
      <c r="D82" s="172" t="s">
        <v>46</v>
      </c>
      <c r="E82" s="218" t="s">
        <v>46</v>
      </c>
      <c r="F82" s="131" t="s">
        <v>74</v>
      </c>
      <c r="G82" s="177"/>
      <c r="H82" s="37"/>
    </row>
    <row r="83" spans="1:8" ht="25.5" customHeight="1">
      <c r="A83" s="20" t="s">
        <v>1388</v>
      </c>
      <c r="B83" s="3" t="s">
        <v>1389</v>
      </c>
      <c r="C83" s="171" t="s">
        <v>1270</v>
      </c>
      <c r="D83" s="172" t="s">
        <v>46</v>
      </c>
      <c r="E83" s="218" t="s">
        <v>46</v>
      </c>
      <c r="F83" s="131" t="s">
        <v>74</v>
      </c>
      <c r="G83" s="177"/>
      <c r="H83" s="37"/>
    </row>
    <row r="84" spans="1:8" ht="25.5" customHeight="1">
      <c r="A84" s="20" t="s">
        <v>1390</v>
      </c>
      <c r="B84" s="3" t="s">
        <v>1391</v>
      </c>
      <c r="C84" s="171" t="s">
        <v>1270</v>
      </c>
      <c r="D84" s="172" t="s">
        <v>46</v>
      </c>
      <c r="E84" s="218" t="s">
        <v>46</v>
      </c>
      <c r="F84" s="131" t="s">
        <v>74</v>
      </c>
      <c r="G84" s="177"/>
      <c r="H84" s="37"/>
    </row>
    <row r="85" spans="1:8" ht="25.5" customHeight="1">
      <c r="A85" s="20" t="s">
        <v>1392</v>
      </c>
      <c r="B85" s="3" t="s">
        <v>1393</v>
      </c>
      <c r="C85" s="171" t="s">
        <v>1270</v>
      </c>
      <c r="D85" s="172" t="s">
        <v>46</v>
      </c>
      <c r="E85" s="218" t="s">
        <v>46</v>
      </c>
      <c r="F85" s="131" t="s">
        <v>74</v>
      </c>
      <c r="G85" s="177"/>
      <c r="H85" s="37"/>
    </row>
    <row r="86" spans="1:8" ht="25.5" customHeight="1">
      <c r="A86" s="20" t="s">
        <v>1394</v>
      </c>
      <c r="B86" s="3" t="s">
        <v>1395</v>
      </c>
      <c r="C86" s="171" t="s">
        <v>1270</v>
      </c>
      <c r="D86" s="172" t="s">
        <v>46</v>
      </c>
      <c r="E86" s="218" t="s">
        <v>46</v>
      </c>
      <c r="F86" s="131" t="s">
        <v>74</v>
      </c>
      <c r="G86" s="177"/>
      <c r="H86" s="37"/>
    </row>
    <row r="87" spans="1:8" ht="25.5" customHeight="1">
      <c r="A87" s="20" t="s">
        <v>1396</v>
      </c>
      <c r="B87" s="3" t="s">
        <v>1397</v>
      </c>
      <c r="C87" s="171" t="s">
        <v>1270</v>
      </c>
      <c r="D87" s="172" t="s">
        <v>46</v>
      </c>
      <c r="E87" s="218" t="s">
        <v>46</v>
      </c>
      <c r="F87" s="131" t="s">
        <v>74</v>
      </c>
      <c r="G87" s="177"/>
      <c r="H87" s="37"/>
    </row>
    <row r="88" spans="1:8" ht="25.5" customHeight="1">
      <c r="A88" s="20" t="s">
        <v>1398</v>
      </c>
      <c r="B88" s="3" t="s">
        <v>1399</v>
      </c>
      <c r="C88" s="171" t="s">
        <v>1270</v>
      </c>
      <c r="D88" s="172" t="s">
        <v>46</v>
      </c>
      <c r="E88" s="218" t="s">
        <v>46</v>
      </c>
      <c r="F88" s="131" t="s">
        <v>74</v>
      </c>
      <c r="G88" s="177"/>
      <c r="H88" s="37"/>
    </row>
    <row r="89" spans="1:8" ht="25.5" customHeight="1">
      <c r="A89" s="5" t="s">
        <v>3</v>
      </c>
      <c r="B89" s="209" t="s">
        <v>1400</v>
      </c>
      <c r="C89" s="209"/>
      <c r="D89" s="209"/>
      <c r="E89" s="42" t="s">
        <v>5</v>
      </c>
      <c r="F89" s="41">
        <v>116481</v>
      </c>
      <c r="G89" s="135" t="s">
        <v>1</v>
      </c>
      <c r="H89" s="219" t="s">
        <v>1401</v>
      </c>
    </row>
    <row r="90" spans="1:8" ht="25.5" customHeight="1">
      <c r="A90" s="5" t="s">
        <v>6</v>
      </c>
      <c r="B90" s="209" t="s">
        <v>1402</v>
      </c>
      <c r="C90" s="209"/>
      <c r="D90" s="209"/>
      <c r="E90" s="155" t="s">
        <v>1270</v>
      </c>
      <c r="F90" s="156"/>
      <c r="G90" s="135"/>
      <c r="H90" s="219"/>
    </row>
    <row r="91" spans="1:8" ht="25.5" customHeight="1">
      <c r="A91" s="137" t="s">
        <v>9</v>
      </c>
      <c r="B91" s="137" t="s">
        <v>10</v>
      </c>
      <c r="C91" s="159" t="s">
        <v>11</v>
      </c>
      <c r="D91" s="160"/>
      <c r="E91" s="163" t="s">
        <v>12</v>
      </c>
      <c r="F91" s="164"/>
      <c r="G91" s="135"/>
      <c r="H91" s="219"/>
    </row>
    <row r="92" spans="1:8" ht="25.5" customHeight="1">
      <c r="A92" s="137"/>
      <c r="B92" s="137"/>
      <c r="C92" s="161"/>
      <c r="D92" s="162"/>
      <c r="E92" s="165"/>
      <c r="F92" s="166"/>
      <c r="G92" s="135"/>
      <c r="H92" s="219"/>
    </row>
    <row r="93" spans="1:8" ht="25.5" customHeight="1">
      <c r="A93" s="33" t="s">
        <v>1403</v>
      </c>
      <c r="B93" s="17" t="s">
        <v>1404</v>
      </c>
      <c r="C93" s="171" t="s">
        <v>1270</v>
      </c>
      <c r="D93" s="172" t="s">
        <v>106</v>
      </c>
      <c r="E93" s="218" t="s">
        <v>106</v>
      </c>
      <c r="F93" s="131" t="s">
        <v>74</v>
      </c>
      <c r="G93" s="177">
        <f>COUNTA(A93:A112)</f>
        <v>20</v>
      </c>
    </row>
    <row r="94" spans="1:8" ht="25.5" customHeight="1">
      <c r="A94" s="33" t="s">
        <v>1405</v>
      </c>
      <c r="B94" s="17" t="s">
        <v>1406</v>
      </c>
      <c r="C94" s="171" t="s">
        <v>1270</v>
      </c>
      <c r="D94" s="172" t="s">
        <v>106</v>
      </c>
      <c r="E94" s="218" t="s">
        <v>106</v>
      </c>
      <c r="F94" s="131" t="s">
        <v>74</v>
      </c>
      <c r="G94" s="177"/>
    </row>
    <row r="95" spans="1:8" ht="25.5" customHeight="1">
      <c r="A95" s="33" t="s">
        <v>1407</v>
      </c>
      <c r="B95" s="17" t="s">
        <v>1408</v>
      </c>
      <c r="C95" s="171" t="s">
        <v>1270</v>
      </c>
      <c r="D95" s="172" t="s">
        <v>106</v>
      </c>
      <c r="E95" s="218" t="s">
        <v>106</v>
      </c>
      <c r="F95" s="131" t="s">
        <v>74</v>
      </c>
      <c r="G95" s="177"/>
    </row>
    <row r="96" spans="1:8" ht="25.5" customHeight="1">
      <c r="A96" s="33" t="s">
        <v>1409</v>
      </c>
      <c r="B96" s="17" t="s">
        <v>1410</v>
      </c>
      <c r="C96" s="171" t="s">
        <v>1270</v>
      </c>
      <c r="D96" s="172" t="s">
        <v>106</v>
      </c>
      <c r="E96" s="218" t="s">
        <v>106</v>
      </c>
      <c r="F96" s="131" t="s">
        <v>74</v>
      </c>
      <c r="G96" s="177"/>
    </row>
    <row r="97" spans="1:7" ht="25.5" customHeight="1">
      <c r="A97" s="33" t="s">
        <v>1411</v>
      </c>
      <c r="B97" s="17" t="s">
        <v>1412</v>
      </c>
      <c r="C97" s="171" t="s">
        <v>1270</v>
      </c>
      <c r="D97" s="172" t="s">
        <v>106</v>
      </c>
      <c r="E97" s="218" t="s">
        <v>106</v>
      </c>
      <c r="F97" s="131" t="s">
        <v>74</v>
      </c>
      <c r="G97" s="177"/>
    </row>
    <row r="98" spans="1:7" ht="25.5" customHeight="1">
      <c r="A98" s="33" t="s">
        <v>1413</v>
      </c>
      <c r="B98" s="17" t="s">
        <v>1414</v>
      </c>
      <c r="C98" s="171" t="s">
        <v>1270</v>
      </c>
      <c r="D98" s="172" t="s">
        <v>106</v>
      </c>
      <c r="E98" s="218" t="s">
        <v>106</v>
      </c>
      <c r="F98" s="131" t="s">
        <v>74</v>
      </c>
      <c r="G98" s="177"/>
    </row>
    <row r="99" spans="1:7" ht="25.5" customHeight="1">
      <c r="A99" s="33" t="s">
        <v>1415</v>
      </c>
      <c r="B99" s="17" t="s">
        <v>1416</v>
      </c>
      <c r="C99" s="171" t="s">
        <v>1270</v>
      </c>
      <c r="D99" s="172" t="s">
        <v>106</v>
      </c>
      <c r="E99" s="218" t="s">
        <v>106</v>
      </c>
      <c r="F99" s="131" t="s">
        <v>74</v>
      </c>
      <c r="G99" s="177"/>
    </row>
    <row r="100" spans="1:7" ht="25.5" customHeight="1">
      <c r="A100" s="33" t="s">
        <v>1417</v>
      </c>
      <c r="B100" s="17" t="s">
        <v>1418</v>
      </c>
      <c r="C100" s="171" t="s">
        <v>1270</v>
      </c>
      <c r="D100" s="172" t="s">
        <v>106</v>
      </c>
      <c r="E100" s="218" t="s">
        <v>106</v>
      </c>
      <c r="F100" s="131" t="s">
        <v>74</v>
      </c>
      <c r="G100" s="177"/>
    </row>
    <row r="101" spans="1:7" ht="25.5" customHeight="1">
      <c r="A101" s="33" t="s">
        <v>1419</v>
      </c>
      <c r="B101" s="17" t="s">
        <v>1420</v>
      </c>
      <c r="C101" s="171" t="s">
        <v>1270</v>
      </c>
      <c r="D101" s="172" t="s">
        <v>106</v>
      </c>
      <c r="E101" s="218" t="s">
        <v>106</v>
      </c>
      <c r="F101" s="131" t="s">
        <v>74</v>
      </c>
      <c r="G101" s="177"/>
    </row>
    <row r="102" spans="1:7" ht="25.5" customHeight="1">
      <c r="A102" s="33" t="s">
        <v>1421</v>
      </c>
      <c r="B102" s="17" t="s">
        <v>1422</v>
      </c>
      <c r="C102" s="171" t="s">
        <v>1270</v>
      </c>
      <c r="D102" s="172" t="s">
        <v>106</v>
      </c>
      <c r="E102" s="218" t="s">
        <v>106</v>
      </c>
      <c r="F102" s="131" t="s">
        <v>74</v>
      </c>
      <c r="G102" s="177"/>
    </row>
    <row r="103" spans="1:7" ht="25.5" customHeight="1">
      <c r="A103" s="33" t="s">
        <v>1423</v>
      </c>
      <c r="B103" s="17" t="s">
        <v>1424</v>
      </c>
      <c r="C103" s="171" t="s">
        <v>1270</v>
      </c>
      <c r="D103" s="172" t="s">
        <v>106</v>
      </c>
      <c r="E103" s="218" t="s">
        <v>106</v>
      </c>
      <c r="F103" s="131" t="s">
        <v>74</v>
      </c>
      <c r="G103" s="177"/>
    </row>
    <row r="104" spans="1:7" ht="25.5" customHeight="1">
      <c r="A104" s="33" t="s">
        <v>1425</v>
      </c>
      <c r="B104" s="17" t="s">
        <v>1426</v>
      </c>
      <c r="C104" s="171" t="s">
        <v>1270</v>
      </c>
      <c r="D104" s="172" t="s">
        <v>106</v>
      </c>
      <c r="E104" s="218" t="s">
        <v>106</v>
      </c>
      <c r="F104" s="131" t="s">
        <v>74</v>
      </c>
      <c r="G104" s="177"/>
    </row>
    <row r="105" spans="1:7" ht="25.5" customHeight="1">
      <c r="A105" s="33" t="s">
        <v>1427</v>
      </c>
      <c r="B105" s="17" t="s">
        <v>1428</v>
      </c>
      <c r="C105" s="171" t="s">
        <v>1270</v>
      </c>
      <c r="D105" s="172" t="s">
        <v>106</v>
      </c>
      <c r="E105" s="218" t="s">
        <v>106</v>
      </c>
      <c r="F105" s="131" t="s">
        <v>74</v>
      </c>
      <c r="G105" s="177"/>
    </row>
    <row r="106" spans="1:7" ht="25.5" customHeight="1">
      <c r="A106" s="33" t="s">
        <v>1429</v>
      </c>
      <c r="B106" s="17" t="s">
        <v>1430</v>
      </c>
      <c r="C106" s="171" t="s">
        <v>1270</v>
      </c>
      <c r="D106" s="172" t="s">
        <v>106</v>
      </c>
      <c r="E106" s="218" t="s">
        <v>106</v>
      </c>
      <c r="F106" s="131" t="s">
        <v>74</v>
      </c>
      <c r="G106" s="177"/>
    </row>
    <row r="107" spans="1:7" ht="25.5" customHeight="1">
      <c r="A107" s="33" t="s">
        <v>1431</v>
      </c>
      <c r="B107" s="17" t="s">
        <v>1432</v>
      </c>
      <c r="C107" s="171" t="s">
        <v>1270</v>
      </c>
      <c r="D107" s="172" t="s">
        <v>106</v>
      </c>
      <c r="E107" s="218" t="s">
        <v>106</v>
      </c>
      <c r="F107" s="131" t="s">
        <v>74</v>
      </c>
      <c r="G107" s="177"/>
    </row>
    <row r="108" spans="1:7" ht="25.5" customHeight="1">
      <c r="A108" s="33" t="s">
        <v>1433</v>
      </c>
      <c r="B108" s="17" t="s">
        <v>1434</v>
      </c>
      <c r="C108" s="171" t="s">
        <v>1270</v>
      </c>
      <c r="D108" s="172" t="s">
        <v>106</v>
      </c>
      <c r="E108" s="218" t="s">
        <v>106</v>
      </c>
      <c r="F108" s="131" t="s">
        <v>74</v>
      </c>
      <c r="G108" s="177"/>
    </row>
    <row r="109" spans="1:7" ht="25.5" customHeight="1">
      <c r="A109" s="33" t="s">
        <v>1435</v>
      </c>
      <c r="B109" s="17" t="s">
        <v>1436</v>
      </c>
      <c r="C109" s="171" t="s">
        <v>1270</v>
      </c>
      <c r="D109" s="172" t="s">
        <v>106</v>
      </c>
      <c r="E109" s="218" t="s">
        <v>106</v>
      </c>
      <c r="F109" s="131" t="s">
        <v>74</v>
      </c>
      <c r="G109" s="177"/>
    </row>
    <row r="110" spans="1:7" ht="25.5" customHeight="1">
      <c r="A110" s="33" t="s">
        <v>1437</v>
      </c>
      <c r="B110" s="17" t="s">
        <v>1438</v>
      </c>
      <c r="C110" s="171" t="s">
        <v>1270</v>
      </c>
      <c r="D110" s="172" t="s">
        <v>106</v>
      </c>
      <c r="E110" s="218" t="s">
        <v>106</v>
      </c>
      <c r="F110" s="131" t="s">
        <v>74</v>
      </c>
      <c r="G110" s="177"/>
    </row>
    <row r="111" spans="1:7" ht="25.5" customHeight="1">
      <c r="A111" s="33" t="s">
        <v>1439</v>
      </c>
      <c r="B111" s="17" t="s">
        <v>1440</v>
      </c>
      <c r="C111" s="171" t="s">
        <v>1270</v>
      </c>
      <c r="D111" s="172" t="s">
        <v>106</v>
      </c>
      <c r="E111" s="218" t="s">
        <v>106</v>
      </c>
      <c r="F111" s="131" t="s">
        <v>74</v>
      </c>
      <c r="G111" s="177"/>
    </row>
    <row r="112" spans="1:7" ht="25.5" customHeight="1">
      <c r="A112" s="33" t="s">
        <v>1441</v>
      </c>
      <c r="B112" s="17" t="s">
        <v>1442</v>
      </c>
      <c r="C112" s="171" t="s">
        <v>1270</v>
      </c>
      <c r="D112" s="172"/>
      <c r="E112" s="218" t="s">
        <v>106</v>
      </c>
      <c r="F112" s="131"/>
      <c r="G112" s="177"/>
    </row>
    <row r="113" spans="1:1021" ht="25.5" customHeight="1">
      <c r="A113" s="5" t="s">
        <v>3</v>
      </c>
      <c r="B113" s="209" t="s">
        <v>1443</v>
      </c>
      <c r="C113" s="209"/>
      <c r="D113" s="209"/>
      <c r="E113" s="42" t="s">
        <v>5</v>
      </c>
      <c r="F113" s="41">
        <v>130773</v>
      </c>
      <c r="G113" s="135" t="s">
        <v>1</v>
      </c>
      <c r="H113" s="219" t="s">
        <v>1444</v>
      </c>
    </row>
    <row r="114" spans="1:1021" ht="25.5" customHeight="1">
      <c r="A114" s="5" t="s">
        <v>6</v>
      </c>
      <c r="B114" s="209" t="s">
        <v>1445</v>
      </c>
      <c r="C114" s="209"/>
      <c r="D114" s="209"/>
      <c r="E114" s="155" t="s">
        <v>1270</v>
      </c>
      <c r="F114" s="156"/>
      <c r="G114" s="135"/>
      <c r="H114" s="219"/>
    </row>
    <row r="115" spans="1:1021" ht="25.5" customHeight="1">
      <c r="A115" s="137" t="s">
        <v>9</v>
      </c>
      <c r="B115" s="137" t="s">
        <v>10</v>
      </c>
      <c r="C115" s="159" t="s">
        <v>11</v>
      </c>
      <c r="D115" s="160"/>
      <c r="E115" s="163" t="s">
        <v>12</v>
      </c>
      <c r="F115" s="164"/>
      <c r="G115" s="135"/>
      <c r="H115" s="219"/>
    </row>
    <row r="116" spans="1:1021" ht="25.5" customHeight="1">
      <c r="A116" s="137"/>
      <c r="B116" s="137"/>
      <c r="C116" s="161"/>
      <c r="D116" s="162"/>
      <c r="E116" s="165"/>
      <c r="F116" s="166"/>
      <c r="G116" s="135"/>
      <c r="H116" s="219"/>
    </row>
    <row r="117" spans="1:1021" ht="25.5" customHeight="1">
      <c r="A117" s="14" t="s">
        <v>1446</v>
      </c>
      <c r="B117" s="2" t="s">
        <v>1447</v>
      </c>
      <c r="C117" s="173" t="s">
        <v>1270</v>
      </c>
      <c r="D117" s="174"/>
      <c r="E117" s="173" t="s">
        <v>64</v>
      </c>
      <c r="F117" s="174"/>
      <c r="G117" s="2">
        <f>COUNTA(A117:A117)</f>
        <v>1</v>
      </c>
    </row>
    <row r="118" spans="1:1021" ht="25.5" customHeight="1">
      <c r="A118" s="142" t="s">
        <v>1448</v>
      </c>
      <c r="B118" s="142"/>
      <c r="C118" s="142"/>
      <c r="D118" s="142"/>
      <c r="E118" s="142"/>
      <c r="F118" s="142"/>
      <c r="G118" s="15">
        <f>SUM(G117+G93+G70+G65+G45+G39+G23+G6)</f>
        <v>84</v>
      </c>
      <c r="H118" s="11"/>
    </row>
    <row r="119" spans="1:1021" ht="25.5" customHeight="1">
      <c r="B119" s="6"/>
      <c r="H119" s="6"/>
      <c r="ALZ119"/>
      <c r="AMA119"/>
      <c r="AMB119"/>
      <c r="AMC119"/>
      <c r="AMD119"/>
      <c r="AME119"/>
      <c r="AMF119"/>
      <c r="AMG119"/>
    </row>
    <row r="120" spans="1:1021" ht="25.5" customHeight="1">
      <c r="B120" s="6"/>
      <c r="H120" s="6"/>
      <c r="ALZ120"/>
      <c r="AMA120"/>
      <c r="AMB120"/>
      <c r="AMC120"/>
      <c r="AMD120"/>
      <c r="AME120"/>
      <c r="AMF120"/>
      <c r="AMG120"/>
    </row>
    <row r="121" spans="1:1021" ht="25.5" customHeight="1">
      <c r="B121" s="6"/>
      <c r="H121" s="6"/>
      <c r="ALZ121"/>
      <c r="AMA121"/>
      <c r="AMB121"/>
      <c r="AMC121"/>
      <c r="AMD121"/>
      <c r="AME121"/>
      <c r="AMF121"/>
      <c r="AMG121"/>
    </row>
    <row r="122" spans="1:1021" ht="25.5" customHeight="1">
      <c r="B122" s="6"/>
      <c r="H122" s="6"/>
      <c r="ALZ122"/>
      <c r="AMA122"/>
      <c r="AMB122"/>
      <c r="AMC122"/>
      <c r="AMD122"/>
      <c r="AME122"/>
      <c r="AMF122"/>
      <c r="AMG122"/>
    </row>
    <row r="123" spans="1:1021" ht="25.5" customHeight="1">
      <c r="B123" s="6"/>
      <c r="H123" s="6"/>
      <c r="ALZ123"/>
      <c r="AMA123"/>
      <c r="AMB123"/>
      <c r="AMC123"/>
      <c r="AMD123"/>
      <c r="AME123"/>
      <c r="AMF123"/>
      <c r="AMG123"/>
    </row>
    <row r="124" spans="1:1021" ht="25.5" customHeight="1">
      <c r="B124" s="6"/>
      <c r="H124" s="6"/>
      <c r="ALZ124"/>
      <c r="AMA124"/>
      <c r="AMB124"/>
      <c r="AMC124"/>
      <c r="AMD124"/>
      <c r="AME124"/>
      <c r="AMF124"/>
      <c r="AMG124"/>
    </row>
    <row r="125" spans="1:1021" ht="25.5" customHeight="1">
      <c r="B125" s="6"/>
      <c r="H125" s="6"/>
      <c r="ALZ125"/>
      <c r="AMA125"/>
      <c r="AMB125"/>
      <c r="AMC125"/>
      <c r="AMD125"/>
      <c r="AME125"/>
      <c r="AMF125"/>
      <c r="AMG125"/>
    </row>
    <row r="126" spans="1:1021" ht="25.5" customHeight="1">
      <c r="B126" s="6"/>
      <c r="H126" s="6"/>
      <c r="ALZ126"/>
      <c r="AMA126"/>
      <c r="AMB126"/>
      <c r="AMC126"/>
      <c r="AMD126"/>
      <c r="AME126"/>
      <c r="AMF126"/>
      <c r="AMG126"/>
    </row>
    <row r="127" spans="1:1021" ht="25.5" customHeight="1">
      <c r="B127" s="6"/>
      <c r="H127" s="6"/>
      <c r="ALZ127"/>
      <c r="AMA127"/>
      <c r="AMB127"/>
      <c r="AMC127"/>
      <c r="AMD127"/>
      <c r="AME127"/>
      <c r="AMF127"/>
      <c r="AMG127"/>
    </row>
    <row r="128" spans="1:1021" ht="25.5" customHeight="1">
      <c r="B128" s="6"/>
      <c r="H128" s="6"/>
      <c r="ALZ128"/>
      <c r="AMA128"/>
      <c r="AMB128"/>
      <c r="AMC128"/>
      <c r="AMD128"/>
      <c r="AME128"/>
      <c r="AMF128"/>
      <c r="AMG128"/>
    </row>
    <row r="129" spans="2:1021" ht="25.5" customHeight="1">
      <c r="B129" s="6"/>
      <c r="H129" s="6"/>
      <c r="ALZ129"/>
      <c r="AMA129"/>
      <c r="AMB129"/>
      <c r="AMC129"/>
      <c r="AMD129"/>
      <c r="AME129"/>
      <c r="AMF129"/>
      <c r="AMG129"/>
    </row>
    <row r="130" spans="2:1021" ht="25.5" customHeight="1">
      <c r="B130" s="6"/>
      <c r="H130" s="6"/>
      <c r="ALZ130"/>
      <c r="AMA130"/>
      <c r="AMB130"/>
      <c r="AMC130"/>
      <c r="AMD130"/>
      <c r="AME130"/>
      <c r="AMF130"/>
      <c r="AMG130"/>
    </row>
    <row r="131" spans="2:1021" ht="25.5" customHeight="1">
      <c r="B131" s="6"/>
      <c r="H131" s="6"/>
      <c r="ALZ131"/>
      <c r="AMA131"/>
      <c r="AMB131"/>
      <c r="AMC131"/>
      <c r="AMD131"/>
      <c r="AME131"/>
      <c r="AMF131"/>
      <c r="AMG131"/>
    </row>
    <row r="132" spans="2:1021" ht="25.5" customHeight="1">
      <c r="B132" s="6"/>
      <c r="H132" s="6"/>
      <c r="ALZ132"/>
      <c r="AMA132"/>
      <c r="AMB132"/>
      <c r="AMC132"/>
      <c r="AMD132"/>
      <c r="AME132"/>
      <c r="AMF132"/>
      <c r="AMG132"/>
    </row>
    <row r="133" spans="2:1021" ht="25.5" customHeight="1">
      <c r="B133" s="6"/>
      <c r="H133" s="6"/>
      <c r="ALZ133"/>
      <c r="AMA133"/>
      <c r="AMB133"/>
      <c r="AMC133"/>
      <c r="AMD133"/>
      <c r="AME133"/>
      <c r="AMF133"/>
      <c r="AMG133"/>
    </row>
    <row r="134" spans="2:1021" ht="25.5" customHeight="1">
      <c r="B134" s="6"/>
      <c r="H134" s="6"/>
      <c r="ALZ134"/>
      <c r="AMA134"/>
      <c r="AMB134"/>
      <c r="AMC134"/>
      <c r="AMD134"/>
      <c r="AME134"/>
      <c r="AMF134"/>
      <c r="AMG134"/>
    </row>
    <row r="135" spans="2:1021" ht="25.5" customHeight="1">
      <c r="B135" s="6"/>
      <c r="H135" s="6"/>
      <c r="ALZ135"/>
      <c r="AMA135"/>
      <c r="AMB135"/>
      <c r="AMC135"/>
      <c r="AMD135"/>
      <c r="AME135"/>
      <c r="AMF135"/>
      <c r="AMG135"/>
    </row>
    <row r="136" spans="2:1021" ht="25.5" customHeight="1">
      <c r="B136" s="6"/>
      <c r="H136" s="6"/>
      <c r="ALZ136"/>
      <c r="AMA136"/>
      <c r="AMB136"/>
      <c r="AMC136"/>
      <c r="AMD136"/>
      <c r="AME136"/>
      <c r="AMF136"/>
      <c r="AMG136"/>
    </row>
    <row r="137" spans="2:1021" ht="25.5" customHeight="1">
      <c r="B137" s="6"/>
      <c r="H137" s="6"/>
      <c r="ALZ137"/>
      <c r="AMA137"/>
      <c r="AMB137"/>
      <c r="AMC137"/>
      <c r="AMD137"/>
      <c r="AME137"/>
      <c r="AMF137"/>
      <c r="AMG137"/>
    </row>
    <row r="138" spans="2:1021" ht="25.5" customHeight="1">
      <c r="B138" s="6"/>
      <c r="H138" s="6"/>
      <c r="ALZ138"/>
      <c r="AMA138"/>
      <c r="AMB138"/>
      <c r="AMC138"/>
      <c r="AMD138"/>
      <c r="AME138"/>
      <c r="AMF138"/>
      <c r="AMG138"/>
    </row>
    <row r="139" spans="2:1021" ht="25.5" customHeight="1">
      <c r="B139" s="6"/>
      <c r="H139" s="6"/>
      <c r="ALZ139"/>
      <c r="AMA139"/>
      <c r="AMB139"/>
      <c r="AMC139"/>
      <c r="AMD139"/>
      <c r="AME139"/>
      <c r="AMF139"/>
      <c r="AMG139"/>
    </row>
    <row r="140" spans="2:1021" ht="25.5" customHeight="1">
      <c r="B140" s="6"/>
      <c r="H140" s="6"/>
      <c r="ALZ140"/>
      <c r="AMA140"/>
      <c r="AMB140"/>
      <c r="AMC140"/>
      <c r="AMD140"/>
      <c r="AME140"/>
      <c r="AMF140"/>
      <c r="AMG140"/>
    </row>
    <row r="141" spans="2:1021" ht="25.5" customHeight="1">
      <c r="B141" s="6"/>
      <c r="H141" s="6"/>
      <c r="ALZ141"/>
      <c r="AMA141"/>
      <c r="AMB141"/>
      <c r="AMC141"/>
      <c r="AMD141"/>
      <c r="AME141"/>
      <c r="AMF141"/>
      <c r="AMG141"/>
    </row>
    <row r="142" spans="2:1021" ht="25.5" customHeight="1">
      <c r="B142" s="6"/>
      <c r="H142" s="6"/>
      <c r="ALZ142"/>
      <c r="AMA142"/>
      <c r="AMB142"/>
      <c r="AMC142"/>
      <c r="AMD142"/>
      <c r="AME142"/>
      <c r="AMF142"/>
      <c r="AMG142"/>
    </row>
    <row r="143" spans="2:1021" ht="25.5" customHeight="1">
      <c r="B143" s="6"/>
      <c r="H143" s="6"/>
      <c r="ALZ143"/>
      <c r="AMA143"/>
      <c r="AMB143"/>
      <c r="AMC143"/>
      <c r="AMD143"/>
      <c r="AME143"/>
      <c r="AMF143"/>
      <c r="AMG143"/>
    </row>
    <row r="144" spans="2:1021" ht="25.5" customHeight="1">
      <c r="B144" s="6"/>
      <c r="H144" s="6"/>
      <c r="ALZ144"/>
      <c r="AMA144"/>
      <c r="AMB144"/>
      <c r="AMC144"/>
      <c r="AMD144"/>
      <c r="AME144"/>
      <c r="AMF144"/>
      <c r="AMG144"/>
    </row>
    <row r="145" spans="2:1021" ht="25.5" customHeight="1">
      <c r="B145" s="6"/>
      <c r="H145" s="6"/>
      <c r="ALZ145"/>
      <c r="AMA145"/>
      <c r="AMB145"/>
      <c r="AMC145"/>
      <c r="AMD145"/>
      <c r="AME145"/>
      <c r="AMF145"/>
      <c r="AMG145"/>
    </row>
    <row r="146" spans="2:1021" ht="25.5" customHeight="1">
      <c r="B146" s="6"/>
      <c r="H146" s="6"/>
      <c r="ALZ146"/>
      <c r="AMA146"/>
      <c r="AMB146"/>
      <c r="AMC146"/>
      <c r="AMD146"/>
      <c r="AME146"/>
      <c r="AMF146"/>
      <c r="AMG146"/>
    </row>
    <row r="147" spans="2:1021" ht="25.5" customHeight="1">
      <c r="B147" s="6"/>
      <c r="H147" s="6"/>
      <c r="ALZ147"/>
      <c r="AMA147"/>
      <c r="AMB147"/>
      <c r="AMC147"/>
      <c r="AMD147"/>
      <c r="AME147"/>
      <c r="AMF147"/>
      <c r="AMG147"/>
    </row>
    <row r="148" spans="2:1021" ht="25.5" customHeight="1">
      <c r="B148" s="6"/>
      <c r="H148" s="6"/>
      <c r="ALZ148"/>
      <c r="AMA148"/>
      <c r="AMB148"/>
      <c r="AMC148"/>
      <c r="AMD148"/>
      <c r="AME148"/>
      <c r="AMF148"/>
      <c r="AMG148"/>
    </row>
    <row r="149" spans="2:1021" ht="25.5" customHeight="1">
      <c r="B149" s="6"/>
      <c r="H149" s="6"/>
      <c r="ALZ149"/>
      <c r="AMA149"/>
      <c r="AMB149"/>
      <c r="AMC149"/>
      <c r="AMD149"/>
      <c r="AME149"/>
      <c r="AMF149"/>
      <c r="AMG149"/>
    </row>
    <row r="150" spans="2:1021" ht="25.5" customHeight="1">
      <c r="B150" s="6"/>
      <c r="H150" s="6"/>
      <c r="ALZ150"/>
      <c r="AMA150"/>
      <c r="AMB150"/>
      <c r="AMC150"/>
      <c r="AMD150"/>
      <c r="AME150"/>
      <c r="AMF150"/>
      <c r="AMG150"/>
    </row>
    <row r="151" spans="2:1021" ht="25.5" customHeight="1">
      <c r="B151" s="6"/>
      <c r="H151" s="6"/>
      <c r="ALZ151"/>
      <c r="AMA151"/>
      <c r="AMB151"/>
      <c r="AMC151"/>
      <c r="AMD151"/>
      <c r="AME151"/>
      <c r="AMF151"/>
      <c r="AMG151"/>
    </row>
    <row r="152" spans="2:1021" ht="25.5" customHeight="1">
      <c r="B152" s="6"/>
      <c r="H152" s="6"/>
      <c r="ALZ152"/>
      <c r="AMA152"/>
      <c r="AMB152"/>
      <c r="AMC152"/>
      <c r="AMD152"/>
      <c r="AME152"/>
      <c r="AMF152"/>
      <c r="AMG152"/>
    </row>
    <row r="153" spans="2:1021" ht="25.5" customHeight="1">
      <c r="B153" s="6"/>
      <c r="H153" s="6"/>
      <c r="ALZ153"/>
      <c r="AMA153"/>
      <c r="AMB153"/>
      <c r="AMC153"/>
      <c r="AMD153"/>
      <c r="AME153"/>
      <c r="AMF153"/>
      <c r="AMG153"/>
    </row>
    <row r="154" spans="2:1021" ht="25.5" customHeight="1">
      <c r="B154" s="6"/>
      <c r="H154" s="6"/>
      <c r="ALZ154"/>
      <c r="AMA154"/>
      <c r="AMB154"/>
      <c r="AMC154"/>
      <c r="AMD154"/>
      <c r="AME154"/>
      <c r="AMF154"/>
      <c r="AMG154"/>
    </row>
    <row r="155" spans="2:1021" ht="25.5" customHeight="1">
      <c r="B155" s="6"/>
      <c r="H155" s="6"/>
      <c r="ALZ155"/>
      <c r="AMA155"/>
      <c r="AMB155"/>
      <c r="AMC155"/>
      <c r="AMD155"/>
      <c r="AME155"/>
      <c r="AMF155"/>
      <c r="AMG155"/>
    </row>
    <row r="156" spans="2:1021" ht="25.5" customHeight="1">
      <c r="B156" s="6"/>
      <c r="H156" s="6"/>
      <c r="ALZ156"/>
      <c r="AMA156"/>
      <c r="AMB156"/>
      <c r="AMC156"/>
      <c r="AMD156"/>
      <c r="AME156"/>
      <c r="AMF156"/>
      <c r="AMG156"/>
    </row>
    <row r="157" spans="2:1021" ht="25.5" customHeight="1">
      <c r="B157" s="6"/>
      <c r="H157" s="6"/>
      <c r="ALZ157"/>
      <c r="AMA157"/>
      <c r="AMB157"/>
      <c r="AMC157"/>
      <c r="AMD157"/>
      <c r="AME157"/>
      <c r="AMF157"/>
      <c r="AMG157"/>
    </row>
    <row r="158" spans="2:1021" ht="25.5" customHeight="1">
      <c r="B158" s="6"/>
      <c r="H158" s="6"/>
      <c r="ALZ158"/>
      <c r="AMA158"/>
      <c r="AMB158"/>
      <c r="AMC158"/>
      <c r="AMD158"/>
      <c r="AME158"/>
      <c r="AMF158"/>
      <c r="AMG158"/>
    </row>
    <row r="159" spans="2:1021" ht="25.5" customHeight="1">
      <c r="B159" s="6"/>
      <c r="H159" s="6"/>
      <c r="ALZ159"/>
      <c r="AMA159"/>
      <c r="AMB159"/>
      <c r="AMC159"/>
      <c r="AMD159"/>
      <c r="AME159"/>
      <c r="AMF159"/>
      <c r="AMG159"/>
    </row>
    <row r="160" spans="2:1021" ht="25.5" customHeight="1">
      <c r="B160" s="6"/>
      <c r="H160" s="6"/>
      <c r="ALZ160"/>
      <c r="AMA160"/>
      <c r="AMB160"/>
      <c r="AMC160"/>
      <c r="AMD160"/>
      <c r="AME160"/>
      <c r="AMF160"/>
      <c r="AMG160"/>
    </row>
    <row r="161" spans="2:1021" ht="25.5" customHeight="1">
      <c r="B161" s="6"/>
      <c r="H161" s="6"/>
      <c r="ALZ161"/>
      <c r="AMA161"/>
      <c r="AMB161"/>
      <c r="AMC161"/>
      <c r="AMD161"/>
      <c r="AME161"/>
      <c r="AMF161"/>
      <c r="AMG161"/>
    </row>
    <row r="162" spans="2:1021" ht="25.5" customHeight="1">
      <c r="B162" s="6"/>
      <c r="H162" s="6"/>
      <c r="ALZ162"/>
      <c r="AMA162"/>
      <c r="AMB162"/>
      <c r="AMC162"/>
      <c r="AMD162"/>
      <c r="AME162"/>
      <c r="AMF162"/>
      <c r="AMG162"/>
    </row>
    <row r="163" spans="2:1021" ht="25.5" customHeight="1">
      <c r="B163" s="6"/>
      <c r="H163" s="6"/>
      <c r="ALZ163"/>
      <c r="AMA163"/>
      <c r="AMB163"/>
      <c r="AMC163"/>
      <c r="AMD163"/>
      <c r="AME163"/>
      <c r="AMF163"/>
      <c r="AMG163"/>
    </row>
    <row r="164" spans="2:1021" ht="25.5" customHeight="1">
      <c r="B164" s="6"/>
      <c r="H164" s="6"/>
      <c r="ALZ164"/>
      <c r="AMA164"/>
      <c r="AMB164"/>
      <c r="AMC164"/>
      <c r="AMD164"/>
      <c r="AME164"/>
      <c r="AMF164"/>
      <c r="AMG164"/>
    </row>
    <row r="165" spans="2:1021" ht="25.5" customHeight="1">
      <c r="B165" s="6"/>
      <c r="H165" s="6"/>
      <c r="ALZ165"/>
      <c r="AMA165"/>
      <c r="AMB165"/>
      <c r="AMC165"/>
      <c r="AMD165"/>
      <c r="AME165"/>
      <c r="AMF165"/>
      <c r="AMG165"/>
    </row>
    <row r="166" spans="2:1021" ht="25.5" customHeight="1">
      <c r="B166" s="6"/>
      <c r="H166" s="6"/>
      <c r="ALZ166"/>
      <c r="AMA166"/>
      <c r="AMB166"/>
      <c r="AMC166"/>
      <c r="AMD166"/>
      <c r="AME166"/>
      <c r="AMF166"/>
      <c r="AMG166"/>
    </row>
    <row r="167" spans="2:1021" ht="25.5" customHeight="1">
      <c r="B167" s="6"/>
      <c r="H167" s="6"/>
      <c r="ALZ167"/>
      <c r="AMA167"/>
      <c r="AMB167"/>
      <c r="AMC167"/>
      <c r="AMD167"/>
      <c r="AME167"/>
      <c r="AMF167"/>
      <c r="AMG167"/>
    </row>
    <row r="168" spans="2:1021" ht="25.5" customHeight="1">
      <c r="B168" s="6"/>
      <c r="H168" s="6"/>
      <c r="ALZ168"/>
      <c r="AMA168"/>
      <c r="AMB168"/>
      <c r="AMC168"/>
      <c r="AMD168"/>
      <c r="AME168"/>
      <c r="AMF168"/>
      <c r="AMG168"/>
    </row>
    <row r="169" spans="2:1021" ht="25.5" customHeight="1">
      <c r="B169" s="6"/>
      <c r="H169" s="6"/>
      <c r="ALZ169"/>
      <c r="AMA169"/>
      <c r="AMB169"/>
      <c r="AMC169"/>
      <c r="AMD169"/>
      <c r="AME169"/>
      <c r="AMF169"/>
      <c r="AMG169"/>
    </row>
    <row r="170" spans="2:1021" ht="25.5" customHeight="1">
      <c r="B170" s="6"/>
      <c r="H170" s="6"/>
      <c r="ALZ170"/>
      <c r="AMA170"/>
      <c r="AMB170"/>
      <c r="AMC170"/>
      <c r="AMD170"/>
      <c r="AME170"/>
      <c r="AMF170"/>
      <c r="AMG170"/>
    </row>
    <row r="171" spans="2:1021" ht="25.5" customHeight="1">
      <c r="B171" s="6"/>
      <c r="H171" s="6"/>
      <c r="ALZ171"/>
      <c r="AMA171"/>
      <c r="AMB171"/>
      <c r="AMC171"/>
      <c r="AMD171"/>
      <c r="AME171"/>
      <c r="AMF171"/>
      <c r="AMG171"/>
    </row>
    <row r="172" spans="2:1021" ht="25.5" customHeight="1">
      <c r="B172" s="6"/>
      <c r="H172" s="6"/>
      <c r="ALZ172"/>
      <c r="AMA172"/>
      <c r="AMB172"/>
      <c r="AMC172"/>
      <c r="AMD172"/>
      <c r="AME172"/>
      <c r="AMF172"/>
      <c r="AMG172"/>
    </row>
    <row r="173" spans="2:1021" ht="25.5" customHeight="1">
      <c r="B173" s="6"/>
      <c r="H173" s="6"/>
      <c r="ALZ173"/>
      <c r="AMA173"/>
      <c r="AMB173"/>
      <c r="AMC173"/>
      <c r="AMD173"/>
      <c r="AME173"/>
      <c r="AMF173"/>
      <c r="AMG173"/>
    </row>
    <row r="174" spans="2:1021" ht="25.5" customHeight="1">
      <c r="B174" s="6"/>
      <c r="H174" s="6"/>
      <c r="ALZ174"/>
      <c r="AMA174"/>
      <c r="AMB174"/>
      <c r="AMC174"/>
      <c r="AMD174"/>
      <c r="AME174"/>
      <c r="AMF174"/>
      <c r="AMG174"/>
    </row>
    <row r="175" spans="2:1021" ht="25.5" customHeight="1">
      <c r="B175" s="6"/>
      <c r="H175" s="6"/>
      <c r="ALZ175"/>
      <c r="AMA175"/>
      <c r="AMB175"/>
      <c r="AMC175"/>
      <c r="AMD175"/>
      <c r="AME175"/>
      <c r="AMF175"/>
      <c r="AMG175"/>
    </row>
    <row r="176" spans="2:1021" ht="25.5" customHeight="1">
      <c r="B176" s="6"/>
      <c r="H176" s="6"/>
      <c r="ALZ176"/>
      <c r="AMA176"/>
      <c r="AMB176"/>
      <c r="AMC176"/>
      <c r="AMD176"/>
      <c r="AME176"/>
      <c r="AMF176"/>
      <c r="AMG176"/>
    </row>
    <row r="177" spans="2:1021" ht="25.5" customHeight="1">
      <c r="B177" s="6"/>
      <c r="H177" s="6"/>
      <c r="ALZ177"/>
      <c r="AMA177"/>
      <c r="AMB177"/>
      <c r="AMC177"/>
      <c r="AMD177"/>
      <c r="AME177"/>
      <c r="AMF177"/>
      <c r="AMG177"/>
    </row>
    <row r="178" spans="2:1021" ht="25.5" customHeight="1">
      <c r="B178" s="6"/>
      <c r="H178" s="6"/>
      <c r="ALZ178"/>
      <c r="AMA178"/>
      <c r="AMB178"/>
      <c r="AMC178"/>
      <c r="AMD178"/>
      <c r="AME178"/>
      <c r="AMF178"/>
      <c r="AMG178"/>
    </row>
    <row r="179" spans="2:1021" ht="25.5" customHeight="1">
      <c r="B179" s="6"/>
      <c r="H179" s="6"/>
      <c r="ALZ179"/>
      <c r="AMA179"/>
      <c r="AMB179"/>
      <c r="AMC179"/>
      <c r="AMD179"/>
      <c r="AME179"/>
      <c r="AMF179"/>
      <c r="AMG179"/>
    </row>
    <row r="180" spans="2:1021" ht="25.5" customHeight="1">
      <c r="B180" s="6"/>
      <c r="H180" s="6"/>
      <c r="ALZ180"/>
      <c r="AMA180"/>
      <c r="AMB180"/>
      <c r="AMC180"/>
      <c r="AMD180"/>
      <c r="AME180"/>
      <c r="AMF180"/>
      <c r="AMG180"/>
    </row>
    <row r="181" spans="2:1021" ht="25.5" customHeight="1">
      <c r="B181" s="6"/>
      <c r="H181" s="6"/>
      <c r="ALZ181"/>
      <c r="AMA181"/>
      <c r="AMB181"/>
      <c r="AMC181"/>
      <c r="AMD181"/>
      <c r="AME181"/>
      <c r="AMF181"/>
      <c r="AMG181"/>
    </row>
    <row r="182" spans="2:1021" ht="25.5" customHeight="1">
      <c r="B182" s="6"/>
      <c r="H182" s="6"/>
      <c r="ALZ182"/>
      <c r="AMA182"/>
      <c r="AMB182"/>
      <c r="AMC182"/>
      <c r="AMD182"/>
      <c r="AME182"/>
      <c r="AMF182"/>
      <c r="AMG182"/>
    </row>
    <row r="183" spans="2:1021" ht="25.5" customHeight="1">
      <c r="B183" s="6"/>
      <c r="H183" s="6"/>
      <c r="ALZ183"/>
      <c r="AMA183"/>
      <c r="AMB183"/>
      <c r="AMC183"/>
      <c r="AMD183"/>
      <c r="AME183"/>
      <c r="AMF183"/>
      <c r="AMG183"/>
    </row>
    <row r="184" spans="2:1021" ht="25.5" customHeight="1">
      <c r="B184" s="6"/>
      <c r="H184" s="6"/>
      <c r="ALZ184"/>
      <c r="AMA184"/>
      <c r="AMB184"/>
      <c r="AMC184"/>
      <c r="AMD184"/>
      <c r="AME184"/>
      <c r="AMF184"/>
      <c r="AMG184"/>
    </row>
    <row r="185" spans="2:1021" ht="25.5" customHeight="1">
      <c r="B185" s="6"/>
      <c r="H185" s="6"/>
      <c r="ALZ185"/>
      <c r="AMA185"/>
      <c r="AMB185"/>
      <c r="AMC185"/>
      <c r="AMD185"/>
      <c r="AME185"/>
      <c r="AMF185"/>
      <c r="AMG185"/>
    </row>
    <row r="186" spans="2:1021" ht="25.5" customHeight="1">
      <c r="B186" s="6"/>
      <c r="H186" s="6"/>
      <c r="ALZ186"/>
      <c r="AMA186"/>
      <c r="AMB186"/>
      <c r="AMC186"/>
      <c r="AMD186"/>
      <c r="AME186"/>
      <c r="AMF186"/>
      <c r="AMG186"/>
    </row>
    <row r="187" spans="2:1021" ht="25.5" customHeight="1">
      <c r="B187" s="6"/>
      <c r="H187" s="6"/>
      <c r="ALZ187"/>
      <c r="AMA187"/>
      <c r="AMB187"/>
      <c r="AMC187"/>
      <c r="AMD187"/>
      <c r="AME187"/>
      <c r="AMF187"/>
      <c r="AMG187"/>
    </row>
    <row r="188" spans="2:1021" ht="25.5" customHeight="1">
      <c r="B188" s="6"/>
      <c r="H188" s="6"/>
      <c r="ALZ188"/>
      <c r="AMA188"/>
      <c r="AMB188"/>
      <c r="AMC188"/>
      <c r="AMD188"/>
      <c r="AME188"/>
      <c r="AMF188"/>
      <c r="AMG188"/>
    </row>
    <row r="189" spans="2:1021" ht="25.5" customHeight="1">
      <c r="B189" s="6"/>
      <c r="H189" s="6"/>
      <c r="ALZ189"/>
      <c r="AMA189"/>
      <c r="AMB189"/>
      <c r="AMC189"/>
      <c r="AMD189"/>
      <c r="AME189"/>
      <c r="AMF189"/>
      <c r="AMG189"/>
    </row>
    <row r="190" spans="2:1021" ht="25.5" customHeight="1">
      <c r="B190" s="6"/>
      <c r="H190" s="6"/>
      <c r="ALZ190"/>
      <c r="AMA190"/>
      <c r="AMB190"/>
      <c r="AMC190"/>
      <c r="AMD190"/>
      <c r="AME190"/>
      <c r="AMF190"/>
      <c r="AMG190"/>
    </row>
    <row r="191" spans="2:1021" ht="25.5" customHeight="1">
      <c r="B191" s="6"/>
      <c r="H191" s="6"/>
      <c r="ALZ191"/>
      <c r="AMA191"/>
      <c r="AMB191"/>
      <c r="AMC191"/>
      <c r="AMD191"/>
      <c r="AME191"/>
      <c r="AMF191"/>
      <c r="AMG191"/>
    </row>
    <row r="192" spans="2:1021" ht="25.5" customHeight="1">
      <c r="B192" s="6"/>
      <c r="H192" s="6"/>
      <c r="ALZ192"/>
      <c r="AMA192"/>
      <c r="AMB192"/>
      <c r="AMC192"/>
      <c r="AMD192"/>
      <c r="AME192"/>
      <c r="AMF192"/>
      <c r="AMG192"/>
    </row>
    <row r="193" spans="2:1021" ht="25.5" customHeight="1">
      <c r="B193" s="6"/>
      <c r="H193" s="6"/>
      <c r="ALZ193"/>
      <c r="AMA193"/>
      <c r="AMB193"/>
      <c r="AMC193"/>
      <c r="AMD193"/>
      <c r="AME193"/>
      <c r="AMF193"/>
      <c r="AMG193"/>
    </row>
    <row r="194" spans="2:1021" ht="25.5" customHeight="1">
      <c r="B194" s="6"/>
      <c r="H194" s="6"/>
      <c r="ALZ194"/>
      <c r="AMA194"/>
      <c r="AMB194"/>
      <c r="AMC194"/>
      <c r="AMD194"/>
      <c r="AME194"/>
      <c r="AMF194"/>
      <c r="AMG194"/>
    </row>
    <row r="195" spans="2:1021" ht="25.5" customHeight="1">
      <c r="B195" s="6"/>
      <c r="H195" s="6"/>
      <c r="ALZ195"/>
      <c r="AMA195"/>
      <c r="AMB195"/>
      <c r="AMC195"/>
      <c r="AMD195"/>
      <c r="AME195"/>
      <c r="AMF195"/>
      <c r="AMG195"/>
    </row>
    <row r="196" spans="2:1021" ht="25.5" customHeight="1">
      <c r="B196" s="6"/>
      <c r="H196" s="6"/>
      <c r="ALZ196"/>
      <c r="AMA196"/>
      <c r="AMB196"/>
      <c r="AMC196"/>
      <c r="AMD196"/>
      <c r="AME196"/>
      <c r="AMF196"/>
      <c r="AMG196"/>
    </row>
    <row r="197" spans="2:1021" ht="25.5" customHeight="1">
      <c r="B197" s="6"/>
      <c r="H197" s="6"/>
      <c r="ALZ197"/>
      <c r="AMA197"/>
      <c r="AMB197"/>
      <c r="AMC197"/>
      <c r="AMD197"/>
      <c r="AME197"/>
      <c r="AMF197"/>
      <c r="AMG197"/>
    </row>
    <row r="198" spans="2:1021" ht="25.5" customHeight="1">
      <c r="B198" s="6"/>
      <c r="H198" s="6"/>
      <c r="ALZ198"/>
      <c r="AMA198"/>
      <c r="AMB198"/>
      <c r="AMC198"/>
      <c r="AMD198"/>
      <c r="AME198"/>
      <c r="AMF198"/>
      <c r="AMG198"/>
    </row>
    <row r="199" spans="2:1021" ht="25.5" customHeight="1">
      <c r="B199" s="6"/>
      <c r="H199" s="6"/>
      <c r="ALZ199"/>
      <c r="AMA199"/>
      <c r="AMB199"/>
      <c r="AMC199"/>
      <c r="AMD199"/>
      <c r="AME199"/>
      <c r="AMF199"/>
      <c r="AMG199"/>
    </row>
    <row r="200" spans="2:1021" ht="25.5" customHeight="1">
      <c r="B200" s="6"/>
      <c r="H200" s="6"/>
      <c r="ALZ200"/>
      <c r="AMA200"/>
      <c r="AMB200"/>
      <c r="AMC200"/>
      <c r="AMD200"/>
      <c r="AME200"/>
      <c r="AMF200"/>
      <c r="AMG200"/>
    </row>
    <row r="201" spans="2:1021" ht="25.5" customHeight="1">
      <c r="B201" s="6"/>
      <c r="H201" s="6"/>
      <c r="ALZ201"/>
      <c r="AMA201"/>
      <c r="AMB201"/>
      <c r="AMC201"/>
      <c r="AMD201"/>
      <c r="AME201"/>
      <c r="AMF201"/>
      <c r="AMG201"/>
    </row>
    <row r="202" spans="2:1021" ht="25.5" customHeight="1">
      <c r="B202" s="6"/>
      <c r="H202" s="6"/>
      <c r="ALZ202"/>
      <c r="AMA202"/>
      <c r="AMB202"/>
      <c r="AMC202"/>
      <c r="AMD202"/>
      <c r="AME202"/>
      <c r="AMF202"/>
      <c r="AMG202"/>
    </row>
    <row r="203" spans="2:1021" ht="25.5" customHeight="1">
      <c r="B203" s="6"/>
      <c r="H203" s="6"/>
      <c r="ALZ203"/>
      <c r="AMA203"/>
      <c r="AMB203"/>
      <c r="AMC203"/>
      <c r="AMD203"/>
      <c r="AME203"/>
      <c r="AMF203"/>
      <c r="AMG203"/>
    </row>
    <row r="204" spans="2:1021" ht="25.5" customHeight="1">
      <c r="B204" s="6"/>
      <c r="H204" s="6"/>
      <c r="ALZ204"/>
      <c r="AMA204"/>
      <c r="AMB204"/>
      <c r="AMC204"/>
      <c r="AMD204"/>
      <c r="AME204"/>
      <c r="AMF204"/>
      <c r="AMG204"/>
    </row>
    <row r="205" spans="2:1021" ht="25.5" customHeight="1">
      <c r="B205" s="6"/>
      <c r="H205" s="6"/>
      <c r="ALZ205"/>
      <c r="AMA205"/>
      <c r="AMB205"/>
      <c r="AMC205"/>
      <c r="AMD205"/>
      <c r="AME205"/>
      <c r="AMF205"/>
      <c r="AMG205"/>
    </row>
    <row r="206" spans="2:1021" ht="25.5" customHeight="1">
      <c r="B206" s="6"/>
      <c r="H206" s="6"/>
      <c r="ALZ206"/>
      <c r="AMA206"/>
      <c r="AMB206"/>
      <c r="AMC206"/>
      <c r="AMD206"/>
      <c r="AME206"/>
      <c r="AMF206"/>
      <c r="AMG206"/>
    </row>
    <row r="207" spans="2:1021" ht="25.5" customHeight="1">
      <c r="B207" s="6"/>
      <c r="H207" s="6"/>
      <c r="ALZ207"/>
      <c r="AMA207"/>
      <c r="AMB207"/>
      <c r="AMC207"/>
      <c r="AMD207"/>
      <c r="AME207"/>
      <c r="AMF207"/>
      <c r="AMG207"/>
    </row>
    <row r="208" spans="2:1021" ht="25.5" customHeight="1">
      <c r="B208" s="6"/>
      <c r="H208" s="6"/>
      <c r="ALZ208"/>
      <c r="AMA208"/>
      <c r="AMB208"/>
      <c r="AMC208"/>
      <c r="AMD208"/>
      <c r="AME208"/>
      <c r="AMF208"/>
      <c r="AMG208"/>
    </row>
    <row r="209" spans="2:1021" ht="25.5" customHeight="1">
      <c r="B209" s="6"/>
      <c r="H209" s="6"/>
      <c r="ALZ209"/>
      <c r="AMA209"/>
      <c r="AMB209"/>
      <c r="AMC209"/>
      <c r="AMD209"/>
      <c r="AME209"/>
      <c r="AMF209"/>
      <c r="AMG209"/>
    </row>
    <row r="210" spans="2:1021" ht="25.5" customHeight="1">
      <c r="B210" s="6"/>
      <c r="H210" s="6"/>
      <c r="ALZ210"/>
      <c r="AMA210"/>
      <c r="AMB210"/>
      <c r="AMC210"/>
      <c r="AMD210"/>
      <c r="AME210"/>
      <c r="AMF210"/>
      <c r="AMG210"/>
    </row>
    <row r="211" spans="2:1021" ht="25.5" customHeight="1">
      <c r="B211" s="6"/>
      <c r="H211" s="6"/>
      <c r="ALZ211"/>
      <c r="AMA211"/>
      <c r="AMB211"/>
      <c r="AMC211"/>
      <c r="AMD211"/>
      <c r="AME211"/>
      <c r="AMF211"/>
      <c r="AMG211"/>
    </row>
    <row r="212" spans="2:1021" ht="25.5" customHeight="1">
      <c r="B212" s="6"/>
      <c r="H212" s="6"/>
      <c r="ALZ212"/>
      <c r="AMA212"/>
      <c r="AMB212"/>
      <c r="AMC212"/>
      <c r="AMD212"/>
      <c r="AME212"/>
      <c r="AMF212"/>
      <c r="AMG212"/>
    </row>
    <row r="213" spans="2:1021" ht="25.5" customHeight="1">
      <c r="B213" s="6"/>
      <c r="H213" s="6"/>
      <c r="ALZ213"/>
      <c r="AMA213"/>
      <c r="AMB213"/>
      <c r="AMC213"/>
      <c r="AMD213"/>
      <c r="AME213"/>
      <c r="AMF213"/>
      <c r="AMG213"/>
    </row>
    <row r="214" spans="2:1021" ht="25.5" customHeight="1">
      <c r="B214" s="6"/>
      <c r="H214" s="6"/>
      <c r="ALZ214"/>
      <c r="AMA214"/>
      <c r="AMB214"/>
      <c r="AMC214"/>
      <c r="AMD214"/>
      <c r="AME214"/>
      <c r="AMF214"/>
      <c r="AMG214"/>
    </row>
    <row r="215" spans="2:1021" ht="25.5" customHeight="1">
      <c r="B215" s="6"/>
      <c r="H215" s="6"/>
      <c r="ALZ215"/>
      <c r="AMA215"/>
      <c r="AMB215"/>
      <c r="AMC215"/>
      <c r="AMD215"/>
      <c r="AME215"/>
      <c r="AMF215"/>
      <c r="AMG215"/>
    </row>
    <row r="216" spans="2:1021" ht="25.5" customHeight="1">
      <c r="B216" s="6"/>
      <c r="H216" s="6"/>
      <c r="ALZ216"/>
      <c r="AMA216"/>
      <c r="AMB216"/>
      <c r="AMC216"/>
      <c r="AMD216"/>
      <c r="AME216"/>
      <c r="AMF216"/>
      <c r="AMG216"/>
    </row>
    <row r="217" spans="2:1021" ht="25.5" customHeight="1">
      <c r="B217" s="6"/>
      <c r="H217" s="6"/>
      <c r="ALZ217"/>
      <c r="AMA217"/>
      <c r="AMB217"/>
      <c r="AMC217"/>
      <c r="AMD217"/>
      <c r="AME217"/>
      <c r="AMF217"/>
      <c r="AMG217"/>
    </row>
    <row r="218" spans="2:1021" ht="25.5" customHeight="1">
      <c r="B218" s="6"/>
      <c r="H218" s="6"/>
      <c r="ALZ218"/>
      <c r="AMA218"/>
      <c r="AMB218"/>
      <c r="AMC218"/>
      <c r="AMD218"/>
      <c r="AME218"/>
      <c r="AMF218"/>
      <c r="AMG218"/>
    </row>
    <row r="219" spans="2:1021" ht="25.5" customHeight="1">
      <c r="B219" s="6"/>
      <c r="H219" s="6"/>
      <c r="ALZ219"/>
      <c r="AMA219"/>
      <c r="AMB219"/>
      <c r="AMC219"/>
      <c r="AMD219"/>
      <c r="AME219"/>
      <c r="AMF219"/>
      <c r="AMG219"/>
    </row>
    <row r="220" spans="2:1021" ht="25.5" customHeight="1">
      <c r="B220" s="6"/>
      <c r="H220" s="6"/>
      <c r="ALZ220"/>
      <c r="AMA220"/>
      <c r="AMB220"/>
      <c r="AMC220"/>
      <c r="AMD220"/>
      <c r="AME220"/>
      <c r="AMF220"/>
      <c r="AMG220"/>
    </row>
    <row r="221" spans="2:1021" ht="25.5" customHeight="1">
      <c r="B221" s="6"/>
      <c r="H221" s="6"/>
      <c r="ALZ221"/>
      <c r="AMA221"/>
      <c r="AMB221"/>
      <c r="AMC221"/>
      <c r="AMD221"/>
      <c r="AME221"/>
      <c r="AMF221"/>
      <c r="AMG221"/>
    </row>
    <row r="222" spans="2:1021" ht="25.5" customHeight="1">
      <c r="B222" s="6"/>
      <c r="H222" s="6"/>
      <c r="ALZ222"/>
      <c r="AMA222"/>
      <c r="AMB222"/>
      <c r="AMC222"/>
      <c r="AMD222"/>
      <c r="AME222"/>
      <c r="AMF222"/>
      <c r="AMG222"/>
    </row>
    <row r="223" spans="2:1021" ht="25.5" customHeight="1">
      <c r="B223" s="6"/>
      <c r="H223" s="6"/>
      <c r="ALZ223"/>
      <c r="AMA223"/>
      <c r="AMB223"/>
      <c r="AMC223"/>
      <c r="AMD223"/>
      <c r="AME223"/>
      <c r="AMF223"/>
      <c r="AMG223"/>
    </row>
    <row r="224" spans="2:1021" ht="25.5" customHeight="1">
      <c r="B224" s="6"/>
      <c r="H224" s="6"/>
      <c r="ALZ224"/>
      <c r="AMA224"/>
      <c r="AMB224"/>
      <c r="AMC224"/>
      <c r="AMD224"/>
      <c r="AME224"/>
      <c r="AMF224"/>
      <c r="AMG224"/>
    </row>
    <row r="225" spans="2:1021" ht="25.5" customHeight="1">
      <c r="B225" s="6"/>
      <c r="H225" s="6"/>
      <c r="ALZ225"/>
      <c r="AMA225"/>
      <c r="AMB225"/>
      <c r="AMC225"/>
      <c r="AMD225"/>
      <c r="AME225"/>
      <c r="AMF225"/>
      <c r="AMG225"/>
    </row>
    <row r="226" spans="2:1021" ht="25.5" customHeight="1">
      <c r="B226" s="6"/>
      <c r="H226" s="6"/>
      <c r="ALZ226"/>
      <c r="AMA226"/>
      <c r="AMB226"/>
      <c r="AMC226"/>
      <c r="AMD226"/>
      <c r="AME226"/>
      <c r="AMF226"/>
      <c r="AMG226"/>
    </row>
    <row r="227" spans="2:1021" ht="25.5" customHeight="1">
      <c r="B227" s="6"/>
      <c r="H227" s="6"/>
      <c r="ALZ227"/>
      <c r="AMA227"/>
      <c r="AMB227"/>
      <c r="AMC227"/>
      <c r="AMD227"/>
      <c r="AME227"/>
      <c r="AMF227"/>
      <c r="AMG227"/>
    </row>
    <row r="228" spans="2:1021" ht="25.5" customHeight="1">
      <c r="B228" s="6"/>
      <c r="H228" s="6"/>
      <c r="ALZ228"/>
      <c r="AMA228"/>
      <c r="AMB228"/>
      <c r="AMC228"/>
      <c r="AMD228"/>
      <c r="AME228"/>
      <c r="AMF228"/>
      <c r="AMG228"/>
    </row>
    <row r="229" spans="2:1021" ht="25.5" customHeight="1">
      <c r="B229" s="6"/>
      <c r="H229" s="6"/>
      <c r="ALZ229"/>
      <c r="AMA229"/>
      <c r="AMB229"/>
      <c r="AMC229"/>
      <c r="AMD229"/>
      <c r="AME229"/>
      <c r="AMF229"/>
      <c r="AMG229"/>
    </row>
    <row r="230" spans="2:1021" ht="25.5" customHeight="1">
      <c r="B230" s="6"/>
      <c r="H230" s="6"/>
      <c r="ALZ230"/>
      <c r="AMA230"/>
      <c r="AMB230"/>
      <c r="AMC230"/>
      <c r="AMD230"/>
      <c r="AME230"/>
      <c r="AMF230"/>
      <c r="AMG230"/>
    </row>
    <row r="231" spans="2:1021" ht="25.5" customHeight="1">
      <c r="B231" s="6"/>
      <c r="H231" s="6"/>
      <c r="ALZ231"/>
      <c r="AMA231"/>
      <c r="AMB231"/>
      <c r="AMC231"/>
      <c r="AMD231"/>
      <c r="AME231"/>
      <c r="AMF231"/>
      <c r="AMG231"/>
    </row>
    <row r="232" spans="2:1021" ht="25.5" customHeight="1">
      <c r="B232" s="6"/>
      <c r="H232" s="6"/>
      <c r="ALZ232"/>
      <c r="AMA232"/>
      <c r="AMB232"/>
      <c r="AMC232"/>
      <c r="AMD232"/>
      <c r="AME232"/>
      <c r="AMF232"/>
      <c r="AMG232"/>
    </row>
    <row r="233" spans="2:1021" ht="25.5" customHeight="1">
      <c r="B233" s="6"/>
      <c r="H233" s="6"/>
      <c r="ALZ233"/>
      <c r="AMA233"/>
      <c r="AMB233"/>
      <c r="AMC233"/>
      <c r="AMD233"/>
      <c r="AME233"/>
      <c r="AMF233"/>
      <c r="AMG233"/>
    </row>
    <row r="234" spans="2:1021" ht="25.5" customHeight="1">
      <c r="B234" s="6"/>
      <c r="H234" s="6"/>
      <c r="ALZ234"/>
      <c r="AMA234"/>
      <c r="AMB234"/>
      <c r="AMC234"/>
      <c r="AMD234"/>
      <c r="AME234"/>
      <c r="AMF234"/>
      <c r="AMG234"/>
    </row>
    <row r="235" spans="2:1021" ht="25.5" customHeight="1">
      <c r="B235" s="6"/>
      <c r="H235" s="6"/>
      <c r="ALZ235"/>
      <c r="AMA235"/>
      <c r="AMB235"/>
      <c r="AMC235"/>
      <c r="AMD235"/>
      <c r="AME235"/>
      <c r="AMF235"/>
      <c r="AMG235"/>
    </row>
    <row r="236" spans="2:1021" ht="25.5" customHeight="1">
      <c r="B236" s="6"/>
      <c r="H236" s="6"/>
      <c r="ALZ236"/>
      <c r="AMA236"/>
      <c r="AMB236"/>
      <c r="AMC236"/>
      <c r="AMD236"/>
      <c r="AME236"/>
      <c r="AMF236"/>
      <c r="AMG236"/>
    </row>
    <row r="237" spans="2:1021" ht="25.5" customHeight="1">
      <c r="B237" s="6"/>
      <c r="H237" s="6"/>
      <c r="ALZ237"/>
      <c r="AMA237"/>
      <c r="AMB237"/>
      <c r="AMC237"/>
      <c r="AMD237"/>
      <c r="AME237"/>
      <c r="AMF237"/>
      <c r="AMG237"/>
    </row>
    <row r="238" spans="2:1021" ht="25.5" customHeight="1">
      <c r="B238" s="6"/>
      <c r="H238" s="6"/>
      <c r="ALZ238"/>
      <c r="AMA238"/>
      <c r="AMB238"/>
      <c r="AMC238"/>
      <c r="AMD238"/>
      <c r="AME238"/>
      <c r="AMF238"/>
      <c r="AMG238"/>
    </row>
    <row r="239" spans="2:1021" ht="25.5" customHeight="1">
      <c r="B239" s="6"/>
      <c r="H239" s="6"/>
      <c r="ALZ239"/>
      <c r="AMA239"/>
      <c r="AMB239"/>
      <c r="AMC239"/>
      <c r="AMD239"/>
      <c r="AME239"/>
      <c r="AMF239"/>
      <c r="AMG239"/>
    </row>
    <row r="240" spans="2:1021" ht="25.5" customHeight="1">
      <c r="B240" s="6"/>
      <c r="H240" s="6"/>
      <c r="ALZ240"/>
      <c r="AMA240"/>
      <c r="AMB240"/>
      <c r="AMC240"/>
      <c r="AMD240"/>
      <c r="AME240"/>
      <c r="AMF240"/>
      <c r="AMG240"/>
    </row>
    <row r="241" spans="2:1021" ht="25.5" customHeight="1">
      <c r="B241" s="6"/>
      <c r="H241" s="6"/>
      <c r="ALZ241"/>
      <c r="AMA241"/>
      <c r="AMB241"/>
      <c r="AMC241"/>
      <c r="AMD241"/>
      <c r="AME241"/>
      <c r="AMF241"/>
      <c r="AMG241"/>
    </row>
    <row r="242" spans="2:1021" ht="25.5" customHeight="1">
      <c r="B242" s="6"/>
      <c r="H242" s="6"/>
      <c r="ALZ242"/>
      <c r="AMA242"/>
      <c r="AMB242"/>
      <c r="AMC242"/>
      <c r="AMD242"/>
      <c r="AME242"/>
      <c r="AMF242"/>
      <c r="AMG242"/>
    </row>
    <row r="243" spans="2:1021" ht="25.5" customHeight="1">
      <c r="B243" s="6"/>
      <c r="H243" s="6"/>
      <c r="ALZ243"/>
      <c r="AMA243"/>
      <c r="AMB243"/>
      <c r="AMC243"/>
      <c r="AMD243"/>
      <c r="AME243"/>
      <c r="AMF243"/>
      <c r="AMG243"/>
    </row>
    <row r="244" spans="2:1021" ht="25.5" customHeight="1">
      <c r="B244" s="6"/>
      <c r="H244" s="6"/>
      <c r="ALZ244"/>
      <c r="AMA244"/>
      <c r="AMB244"/>
      <c r="AMC244"/>
      <c r="AMD244"/>
      <c r="AME244"/>
      <c r="AMF244"/>
      <c r="AMG244"/>
    </row>
    <row r="245" spans="2:1021" ht="25.5" customHeight="1">
      <c r="B245" s="6"/>
      <c r="H245" s="6"/>
      <c r="ALZ245"/>
      <c r="AMA245"/>
      <c r="AMB245"/>
      <c r="AMC245"/>
      <c r="AMD245"/>
      <c r="AME245"/>
      <c r="AMF245"/>
      <c r="AMG245"/>
    </row>
    <row r="246" spans="2:1021" ht="25.5" customHeight="1">
      <c r="B246" s="6"/>
      <c r="H246" s="6"/>
      <c r="ALZ246"/>
      <c r="AMA246"/>
      <c r="AMB246"/>
      <c r="AMC246"/>
      <c r="AMD246"/>
      <c r="AME246"/>
      <c r="AMF246"/>
      <c r="AMG246"/>
    </row>
    <row r="247" spans="2:1021" ht="25.5" customHeight="1">
      <c r="B247" s="6"/>
      <c r="H247" s="6"/>
      <c r="ALZ247"/>
      <c r="AMA247"/>
      <c r="AMB247"/>
      <c r="AMC247"/>
      <c r="AMD247"/>
      <c r="AME247"/>
      <c r="AMF247"/>
      <c r="AMG247"/>
    </row>
    <row r="248" spans="2:1021" ht="25.5" customHeight="1">
      <c r="B248" s="6"/>
      <c r="H248" s="6"/>
      <c r="ALZ248"/>
      <c r="AMA248"/>
      <c r="AMB248"/>
      <c r="AMC248"/>
      <c r="AMD248"/>
      <c r="AME248"/>
      <c r="AMF248"/>
      <c r="AMG248"/>
    </row>
    <row r="249" spans="2:1021" ht="25.5" customHeight="1">
      <c r="B249" s="6"/>
      <c r="H249" s="6"/>
      <c r="ALZ249"/>
      <c r="AMA249"/>
      <c r="AMB249"/>
      <c r="AMC249"/>
      <c r="AMD249"/>
      <c r="AME249"/>
      <c r="AMF249"/>
      <c r="AMG249"/>
    </row>
    <row r="250" spans="2:1021" ht="25.5" customHeight="1">
      <c r="B250" s="6"/>
      <c r="H250" s="6"/>
      <c r="ALZ250"/>
      <c r="AMA250"/>
      <c r="AMB250"/>
      <c r="AMC250"/>
      <c r="AMD250"/>
      <c r="AME250"/>
      <c r="AMF250"/>
      <c r="AMG250"/>
    </row>
    <row r="251" spans="2:1021" ht="25.5" customHeight="1">
      <c r="B251" s="6"/>
      <c r="H251" s="6"/>
      <c r="ALZ251"/>
      <c r="AMA251"/>
      <c r="AMB251"/>
      <c r="AMC251"/>
      <c r="AMD251"/>
      <c r="AME251"/>
      <c r="AMF251"/>
      <c r="AMG251"/>
    </row>
    <row r="252" spans="2:1021" ht="25.5" customHeight="1">
      <c r="B252" s="6"/>
      <c r="H252" s="6"/>
      <c r="ALZ252"/>
      <c r="AMA252"/>
      <c r="AMB252"/>
      <c r="AMC252"/>
      <c r="AMD252"/>
      <c r="AME252"/>
      <c r="AMF252"/>
      <c r="AMG252"/>
    </row>
    <row r="253" spans="2:1021" ht="25.5" customHeight="1">
      <c r="B253" s="6"/>
      <c r="H253" s="6"/>
      <c r="ALZ253"/>
      <c r="AMA253"/>
      <c r="AMB253"/>
      <c r="AMC253"/>
      <c r="AMD253"/>
      <c r="AME253"/>
      <c r="AMF253"/>
      <c r="AMG253"/>
    </row>
    <row r="254" spans="2:1021" ht="25.5" customHeight="1">
      <c r="B254" s="6"/>
      <c r="H254" s="6"/>
      <c r="ALZ254"/>
      <c r="AMA254"/>
      <c r="AMB254"/>
      <c r="AMC254"/>
      <c r="AMD254"/>
      <c r="AME254"/>
      <c r="AMF254"/>
      <c r="AMG254"/>
    </row>
    <row r="255" spans="2:1021" ht="25.5" customHeight="1">
      <c r="B255" s="6"/>
      <c r="H255" s="6"/>
      <c r="ALZ255"/>
      <c r="AMA255"/>
      <c r="AMB255"/>
      <c r="AMC255"/>
      <c r="AMD255"/>
      <c r="AME255"/>
      <c r="AMF255"/>
      <c r="AMG255"/>
    </row>
    <row r="256" spans="2:1021" ht="25.5" customHeight="1">
      <c r="B256" s="6"/>
      <c r="H256" s="6"/>
      <c r="ALZ256"/>
      <c r="AMA256"/>
      <c r="AMB256"/>
      <c r="AMC256"/>
      <c r="AMD256"/>
      <c r="AME256"/>
      <c r="AMF256"/>
      <c r="AMG256"/>
    </row>
    <row r="257" spans="2:1021" ht="25.5" customHeight="1">
      <c r="B257" s="6"/>
      <c r="H257" s="6"/>
      <c r="ALZ257"/>
      <c r="AMA257"/>
      <c r="AMB257"/>
      <c r="AMC257"/>
      <c r="AMD257"/>
      <c r="AME257"/>
      <c r="AMF257"/>
      <c r="AMG257"/>
    </row>
    <row r="258" spans="2:1021" ht="25.5" customHeight="1">
      <c r="B258" s="6"/>
      <c r="H258" s="6"/>
      <c r="ALZ258"/>
      <c r="AMA258"/>
      <c r="AMB258"/>
      <c r="AMC258"/>
      <c r="AMD258"/>
      <c r="AME258"/>
      <c r="AMF258"/>
      <c r="AMG258"/>
    </row>
    <row r="259" spans="2:1021" ht="25.5" customHeight="1">
      <c r="B259" s="6"/>
      <c r="H259" s="6"/>
      <c r="ALZ259"/>
      <c r="AMA259"/>
      <c r="AMB259"/>
      <c r="AMC259"/>
      <c r="AMD259"/>
      <c r="AME259"/>
      <c r="AMF259"/>
      <c r="AMG259"/>
    </row>
    <row r="260" spans="2:1021" ht="25.5" customHeight="1">
      <c r="B260" s="6"/>
      <c r="H260" s="6"/>
      <c r="ALZ260"/>
      <c r="AMA260"/>
      <c r="AMB260"/>
      <c r="AMC260"/>
      <c r="AMD260"/>
      <c r="AME260"/>
      <c r="AMF260"/>
      <c r="AMG260"/>
    </row>
    <row r="261" spans="2:1021" ht="25.5" customHeight="1">
      <c r="B261" s="6"/>
      <c r="H261" s="6"/>
      <c r="ALZ261"/>
      <c r="AMA261"/>
      <c r="AMB261"/>
      <c r="AMC261"/>
      <c r="AMD261"/>
      <c r="AME261"/>
      <c r="AMF261"/>
      <c r="AMG261"/>
    </row>
    <row r="262" spans="2:1021" ht="25.5" customHeight="1">
      <c r="B262" s="6"/>
      <c r="H262" s="6"/>
      <c r="ALZ262"/>
      <c r="AMA262"/>
      <c r="AMB262"/>
      <c r="AMC262"/>
      <c r="AMD262"/>
      <c r="AME262"/>
      <c r="AMF262"/>
      <c r="AMG262"/>
    </row>
    <row r="263" spans="2:1021" ht="25.5" customHeight="1">
      <c r="B263" s="6"/>
      <c r="H263" s="6"/>
      <c r="ALZ263"/>
      <c r="AMA263"/>
      <c r="AMB263"/>
      <c r="AMC263"/>
      <c r="AMD263"/>
      <c r="AME263"/>
      <c r="AMF263"/>
      <c r="AMG263"/>
    </row>
    <row r="264" spans="2:1021" ht="25.5" customHeight="1">
      <c r="B264" s="6"/>
      <c r="H264" s="6"/>
      <c r="ALZ264"/>
      <c r="AMA264"/>
      <c r="AMB264"/>
      <c r="AMC264"/>
      <c r="AMD264"/>
      <c r="AME264"/>
      <c r="AMF264"/>
      <c r="AMG264"/>
    </row>
    <row r="265" spans="2:1021" ht="25.5" customHeight="1">
      <c r="B265" s="6"/>
      <c r="H265" s="6"/>
      <c r="ALZ265"/>
      <c r="AMA265"/>
      <c r="AMB265"/>
      <c r="AMC265"/>
      <c r="AMD265"/>
      <c r="AME265"/>
      <c r="AMF265"/>
      <c r="AMG265"/>
    </row>
    <row r="266" spans="2:1021" ht="25.5" customHeight="1">
      <c r="B266" s="6"/>
      <c r="H266" s="6"/>
      <c r="ALZ266"/>
      <c r="AMA266"/>
      <c r="AMB266"/>
      <c r="AMC266"/>
      <c r="AMD266"/>
      <c r="AME266"/>
      <c r="AMF266"/>
      <c r="AMG266"/>
    </row>
    <row r="267" spans="2:1021" ht="25.5" customHeight="1">
      <c r="B267" s="6"/>
      <c r="H267" s="6"/>
      <c r="ALZ267"/>
      <c r="AMA267"/>
      <c r="AMB267"/>
      <c r="AMC267"/>
      <c r="AMD267"/>
      <c r="AME267"/>
      <c r="AMF267"/>
      <c r="AMG267"/>
    </row>
    <row r="268" spans="2:1021" ht="25.5" customHeight="1">
      <c r="B268" s="6"/>
      <c r="H268" s="6"/>
      <c r="ALZ268"/>
      <c r="AMA268"/>
      <c r="AMB268"/>
      <c r="AMC268"/>
      <c r="AMD268"/>
      <c r="AME268"/>
      <c r="AMF268"/>
      <c r="AMG268"/>
    </row>
    <row r="269" spans="2:1021" ht="25.5" customHeight="1">
      <c r="B269" s="6"/>
      <c r="H269" s="6"/>
      <c r="ALZ269"/>
      <c r="AMA269"/>
      <c r="AMB269"/>
      <c r="AMC269"/>
      <c r="AMD269"/>
      <c r="AME269"/>
      <c r="AMF269"/>
      <c r="AMG269"/>
    </row>
    <row r="270" spans="2:1021" ht="25.5" customHeight="1">
      <c r="B270" s="6"/>
      <c r="H270" s="6"/>
      <c r="ALZ270"/>
      <c r="AMA270"/>
      <c r="AMB270"/>
      <c r="AMC270"/>
      <c r="AMD270"/>
      <c r="AME270"/>
      <c r="AMF270"/>
      <c r="AMG270"/>
    </row>
    <row r="271" spans="2:1021" ht="25.5" customHeight="1">
      <c r="B271" s="6"/>
      <c r="H271" s="6"/>
      <c r="ALZ271"/>
      <c r="AMA271"/>
      <c r="AMB271"/>
      <c r="AMC271"/>
      <c r="AMD271"/>
      <c r="AME271"/>
      <c r="AMF271"/>
      <c r="AMG271"/>
    </row>
    <row r="272" spans="2:1021" ht="25.5" customHeight="1">
      <c r="B272" s="6"/>
      <c r="H272" s="6"/>
      <c r="ALZ272"/>
      <c r="AMA272"/>
      <c r="AMB272"/>
      <c r="AMC272"/>
      <c r="AMD272"/>
      <c r="AME272"/>
      <c r="AMF272"/>
      <c r="AMG272"/>
    </row>
    <row r="273" spans="2:1021" ht="25.5" customHeight="1">
      <c r="B273" s="6"/>
      <c r="H273" s="6"/>
      <c r="ALZ273"/>
      <c r="AMA273"/>
      <c r="AMB273"/>
      <c r="AMC273"/>
      <c r="AMD273"/>
      <c r="AME273"/>
      <c r="AMF273"/>
      <c r="AMG273"/>
    </row>
    <row r="274" spans="2:1021" ht="25.5" customHeight="1">
      <c r="B274" s="6"/>
      <c r="H274" s="6"/>
      <c r="ALZ274"/>
      <c r="AMA274"/>
      <c r="AMB274"/>
      <c r="AMC274"/>
      <c r="AMD274"/>
      <c r="AME274"/>
      <c r="AMF274"/>
      <c r="AMG274"/>
    </row>
    <row r="275" spans="2:1021" ht="25.5" customHeight="1">
      <c r="B275" s="6"/>
      <c r="H275" s="6"/>
      <c r="ALZ275"/>
      <c r="AMA275"/>
      <c r="AMB275"/>
      <c r="AMC275"/>
      <c r="AMD275"/>
      <c r="AME275"/>
      <c r="AMF275"/>
      <c r="AMG275"/>
    </row>
    <row r="276" spans="2:1021" ht="25.5" customHeight="1">
      <c r="B276" s="6"/>
      <c r="H276" s="6"/>
      <c r="ALZ276"/>
      <c r="AMA276"/>
      <c r="AMB276"/>
      <c r="AMC276"/>
      <c r="AMD276"/>
      <c r="AME276"/>
      <c r="AMF276"/>
      <c r="AMG276"/>
    </row>
    <row r="277" spans="2:1021" ht="25.5" customHeight="1">
      <c r="B277" s="6"/>
      <c r="H277" s="6"/>
      <c r="ALZ277"/>
      <c r="AMA277"/>
      <c r="AMB277"/>
      <c r="AMC277"/>
      <c r="AMD277"/>
      <c r="AME277"/>
      <c r="AMF277"/>
      <c r="AMG277"/>
    </row>
    <row r="278" spans="2:1021" ht="25.5" customHeight="1">
      <c r="B278" s="6"/>
      <c r="H278" s="6"/>
      <c r="ALZ278"/>
      <c r="AMA278"/>
      <c r="AMB278"/>
      <c r="AMC278"/>
      <c r="AMD278"/>
      <c r="AME278"/>
      <c r="AMF278"/>
      <c r="AMG278"/>
    </row>
    <row r="279" spans="2:1021" ht="25.5" customHeight="1">
      <c r="B279" s="6"/>
      <c r="H279" s="6"/>
      <c r="ALZ279"/>
      <c r="AMA279"/>
      <c r="AMB279"/>
      <c r="AMC279"/>
      <c r="AMD279"/>
      <c r="AME279"/>
      <c r="AMF279"/>
      <c r="AMG279"/>
    </row>
    <row r="280" spans="2:1021" ht="25.5" customHeight="1">
      <c r="B280" s="6"/>
      <c r="H280" s="6"/>
      <c r="ALZ280"/>
      <c r="AMA280"/>
      <c r="AMB280"/>
      <c r="AMC280"/>
      <c r="AMD280"/>
      <c r="AME280"/>
      <c r="AMF280"/>
      <c r="AMG280"/>
    </row>
    <row r="281" spans="2:1021" ht="25.5" customHeight="1">
      <c r="B281" s="6"/>
      <c r="H281" s="6"/>
      <c r="ALZ281"/>
      <c r="AMA281"/>
      <c r="AMB281"/>
      <c r="AMC281"/>
      <c r="AMD281"/>
      <c r="AME281"/>
      <c r="AMF281"/>
      <c r="AMG281"/>
    </row>
    <row r="282" spans="2:1021" ht="25.5" customHeight="1">
      <c r="B282" s="6"/>
      <c r="H282" s="6"/>
      <c r="ALZ282"/>
      <c r="AMA282"/>
      <c r="AMB282"/>
      <c r="AMC282"/>
      <c r="AMD282"/>
      <c r="AME282"/>
      <c r="AMF282"/>
      <c r="AMG282"/>
    </row>
    <row r="283" spans="2:1021" ht="25.5" customHeight="1">
      <c r="B283" s="6"/>
      <c r="H283" s="6"/>
      <c r="ALZ283"/>
      <c r="AMA283"/>
      <c r="AMB283"/>
      <c r="AMC283"/>
      <c r="AMD283"/>
      <c r="AME283"/>
      <c r="AMF283"/>
      <c r="AMG283"/>
    </row>
    <row r="284" spans="2:1021" ht="25.5" customHeight="1">
      <c r="B284" s="6"/>
      <c r="H284" s="6"/>
      <c r="ALZ284"/>
      <c r="AMA284"/>
      <c r="AMB284"/>
      <c r="AMC284"/>
      <c r="AMD284"/>
      <c r="AME284"/>
      <c r="AMF284"/>
      <c r="AMG284"/>
    </row>
    <row r="285" spans="2:1021" ht="25.5" customHeight="1">
      <c r="B285" s="6"/>
      <c r="H285" s="6"/>
      <c r="ALZ285"/>
      <c r="AMA285"/>
      <c r="AMB285"/>
      <c r="AMC285"/>
      <c r="AMD285"/>
      <c r="AME285"/>
      <c r="AMF285"/>
      <c r="AMG285"/>
    </row>
    <row r="286" spans="2:1021" ht="25.5" customHeight="1">
      <c r="B286" s="6"/>
      <c r="H286" s="6"/>
      <c r="ALZ286"/>
      <c r="AMA286"/>
      <c r="AMB286"/>
      <c r="AMC286"/>
      <c r="AMD286"/>
      <c r="AME286"/>
      <c r="AMF286"/>
      <c r="AMG286"/>
    </row>
    <row r="287" spans="2:1021" ht="25.5" customHeight="1">
      <c r="B287" s="6"/>
      <c r="H287" s="6"/>
      <c r="ALZ287"/>
      <c r="AMA287"/>
      <c r="AMB287"/>
      <c r="AMC287"/>
      <c r="AMD287"/>
      <c r="AME287"/>
      <c r="AMF287"/>
      <c r="AMG287"/>
    </row>
    <row r="288" spans="2:1021" ht="25.5" customHeight="1">
      <c r="B288" s="6"/>
      <c r="H288" s="6"/>
      <c r="ALZ288"/>
      <c r="AMA288"/>
      <c r="AMB288"/>
      <c r="AMC288"/>
      <c r="AMD288"/>
      <c r="AME288"/>
      <c r="AMF288"/>
      <c r="AMG288"/>
    </row>
    <row r="289" spans="2:1021" ht="25.5" customHeight="1">
      <c r="B289" s="6"/>
      <c r="H289" s="6"/>
      <c r="ALZ289"/>
      <c r="AMA289"/>
      <c r="AMB289"/>
      <c r="AMC289"/>
      <c r="AMD289"/>
      <c r="AME289"/>
      <c r="AMF289"/>
      <c r="AMG289"/>
    </row>
    <row r="290" spans="2:1021" ht="25.5" customHeight="1">
      <c r="B290" s="6"/>
      <c r="H290" s="6"/>
      <c r="ALZ290"/>
      <c r="AMA290"/>
      <c r="AMB290"/>
      <c r="AMC290"/>
      <c r="AMD290"/>
      <c r="AME290"/>
      <c r="AMF290"/>
      <c r="AMG290"/>
    </row>
    <row r="291" spans="2:1021" ht="25.5" customHeight="1">
      <c r="B291" s="6"/>
      <c r="H291" s="6"/>
      <c r="ALZ291"/>
      <c r="AMA291"/>
      <c r="AMB291"/>
      <c r="AMC291"/>
      <c r="AMD291"/>
      <c r="AME291"/>
      <c r="AMF291"/>
      <c r="AMG291"/>
    </row>
    <row r="292" spans="2:1021" ht="25.5" customHeight="1">
      <c r="B292" s="6"/>
      <c r="H292" s="6"/>
      <c r="ALZ292"/>
      <c r="AMA292"/>
      <c r="AMB292"/>
      <c r="AMC292"/>
      <c r="AMD292"/>
      <c r="AME292"/>
      <c r="AMF292"/>
      <c r="AMG292"/>
    </row>
    <row r="293" spans="2:1021" ht="25.5" customHeight="1">
      <c r="B293" s="6"/>
      <c r="H293" s="6"/>
      <c r="ALZ293"/>
      <c r="AMA293"/>
      <c r="AMB293"/>
      <c r="AMC293"/>
      <c r="AMD293"/>
      <c r="AME293"/>
      <c r="AMF293"/>
      <c r="AMG293"/>
    </row>
    <row r="294" spans="2:1021" ht="25.5" customHeight="1">
      <c r="B294" s="6"/>
      <c r="H294" s="6"/>
      <c r="ALZ294"/>
      <c r="AMA294"/>
      <c r="AMB294"/>
      <c r="AMC294"/>
      <c r="AMD294"/>
      <c r="AME294"/>
      <c r="AMF294"/>
      <c r="AMG294"/>
    </row>
    <row r="295" spans="2:1021" ht="25.5" customHeight="1">
      <c r="B295" s="6"/>
      <c r="H295" s="6"/>
      <c r="ALZ295"/>
      <c r="AMA295"/>
      <c r="AMB295"/>
      <c r="AMC295"/>
      <c r="AMD295"/>
      <c r="AME295"/>
      <c r="AMF295"/>
      <c r="AMG295"/>
    </row>
    <row r="296" spans="2:1021" ht="25.5" customHeight="1">
      <c r="B296" s="6"/>
      <c r="H296" s="6"/>
      <c r="ALZ296"/>
      <c r="AMA296"/>
      <c r="AMB296"/>
      <c r="AMC296"/>
      <c r="AMD296"/>
      <c r="AME296"/>
      <c r="AMF296"/>
      <c r="AMG296"/>
    </row>
    <row r="297" spans="2:1021" ht="25.5" customHeight="1">
      <c r="B297" s="6"/>
      <c r="H297" s="6"/>
      <c r="ALZ297"/>
      <c r="AMA297"/>
      <c r="AMB297"/>
      <c r="AMC297"/>
      <c r="AMD297"/>
      <c r="AME297"/>
      <c r="AMF297"/>
      <c r="AMG297"/>
    </row>
    <row r="298" spans="2:1021" ht="25.5" customHeight="1">
      <c r="B298" s="6"/>
      <c r="H298" s="6"/>
      <c r="ALZ298"/>
      <c r="AMA298"/>
      <c r="AMB298"/>
      <c r="AMC298"/>
      <c r="AMD298"/>
      <c r="AME298"/>
      <c r="AMF298"/>
      <c r="AMG298"/>
    </row>
    <row r="299" spans="2:1021" ht="25.5" customHeight="1">
      <c r="B299" s="6"/>
      <c r="H299" s="6"/>
      <c r="ALZ299"/>
      <c r="AMA299"/>
      <c r="AMB299"/>
      <c r="AMC299"/>
      <c r="AMD299"/>
      <c r="AME299"/>
      <c r="AMF299"/>
      <c r="AMG299"/>
    </row>
    <row r="300" spans="2:1021" ht="25.5" customHeight="1">
      <c r="B300" s="6"/>
      <c r="H300" s="6"/>
      <c r="ALZ300"/>
      <c r="AMA300"/>
      <c r="AMB300"/>
      <c r="AMC300"/>
      <c r="AMD300"/>
      <c r="AME300"/>
      <c r="AMF300"/>
      <c r="AMG300"/>
    </row>
    <row r="301" spans="2:1021" ht="25.5" customHeight="1">
      <c r="B301" s="6"/>
      <c r="H301" s="6"/>
      <c r="ALZ301"/>
      <c r="AMA301"/>
      <c r="AMB301"/>
      <c r="AMC301"/>
      <c r="AMD301"/>
      <c r="AME301"/>
      <c r="AMF301"/>
      <c r="AMG301"/>
    </row>
    <row r="302" spans="2:1021" ht="25.5" customHeight="1">
      <c r="B302" s="6"/>
      <c r="H302" s="6"/>
      <c r="ALZ302"/>
      <c r="AMA302"/>
      <c r="AMB302"/>
      <c r="AMC302"/>
      <c r="AMD302"/>
      <c r="AME302"/>
      <c r="AMF302"/>
      <c r="AMG302"/>
    </row>
    <row r="303" spans="2:1021" ht="25.5" customHeight="1">
      <c r="B303" s="6"/>
      <c r="H303" s="6"/>
      <c r="ALZ303"/>
      <c r="AMA303"/>
      <c r="AMB303"/>
      <c r="AMC303"/>
      <c r="AMD303"/>
      <c r="AME303"/>
      <c r="AMF303"/>
      <c r="AMG303"/>
    </row>
    <row r="304" spans="2:1021" ht="25.5" customHeight="1">
      <c r="B304" s="6"/>
      <c r="H304" s="6"/>
      <c r="ALZ304"/>
      <c r="AMA304"/>
      <c r="AMB304"/>
      <c r="AMC304"/>
      <c r="AMD304"/>
      <c r="AME304"/>
      <c r="AMF304"/>
      <c r="AMG304"/>
    </row>
    <row r="305" spans="2:1021" ht="25.5" customHeight="1">
      <c r="B305" s="6"/>
      <c r="H305" s="6"/>
      <c r="ALZ305"/>
      <c r="AMA305"/>
      <c r="AMB305"/>
      <c r="AMC305"/>
      <c r="AMD305"/>
      <c r="AME305"/>
      <c r="AMF305"/>
      <c r="AMG305"/>
    </row>
    <row r="306" spans="2:1021" ht="25.5" customHeight="1">
      <c r="B306" s="6"/>
      <c r="H306" s="6"/>
      <c r="ALZ306"/>
      <c r="AMA306"/>
      <c r="AMB306"/>
      <c r="AMC306"/>
      <c r="AMD306"/>
      <c r="AME306"/>
      <c r="AMF306"/>
      <c r="AMG306"/>
    </row>
    <row r="307" spans="2:1021" ht="25.5" customHeight="1">
      <c r="B307" s="6"/>
      <c r="H307" s="6"/>
      <c r="ALZ307"/>
      <c r="AMA307"/>
      <c r="AMB307"/>
      <c r="AMC307"/>
      <c r="AMD307"/>
      <c r="AME307"/>
      <c r="AMF307"/>
      <c r="AMG307"/>
    </row>
    <row r="308" spans="2:1021" ht="25.5" customHeight="1">
      <c r="B308" s="6"/>
      <c r="H308" s="6"/>
      <c r="ALZ308"/>
      <c r="AMA308"/>
      <c r="AMB308"/>
      <c r="AMC308"/>
      <c r="AMD308"/>
      <c r="AME308"/>
      <c r="AMF308"/>
      <c r="AMG308"/>
    </row>
    <row r="309" spans="2:1021" ht="25.5" customHeight="1">
      <c r="B309" s="6"/>
      <c r="H309" s="6"/>
      <c r="ALZ309"/>
      <c r="AMA309"/>
      <c r="AMB309"/>
      <c r="AMC309"/>
      <c r="AMD309"/>
      <c r="AME309"/>
      <c r="AMF309"/>
      <c r="AMG309"/>
    </row>
    <row r="310" spans="2:1021" ht="25.5" customHeight="1">
      <c r="B310" s="6"/>
      <c r="H310" s="6"/>
      <c r="ALZ310"/>
      <c r="AMA310"/>
      <c r="AMB310"/>
      <c r="AMC310"/>
      <c r="AMD310"/>
      <c r="AME310"/>
      <c r="AMF310"/>
      <c r="AMG310"/>
    </row>
    <row r="311" spans="2:1021" ht="25.5" customHeight="1">
      <c r="B311" s="6"/>
      <c r="H311" s="6"/>
      <c r="ALZ311"/>
      <c r="AMA311"/>
      <c r="AMB311"/>
      <c r="AMC311"/>
      <c r="AMD311"/>
      <c r="AME311"/>
      <c r="AMF311"/>
      <c r="AMG311"/>
    </row>
    <row r="312" spans="2:1021" ht="25.5" customHeight="1">
      <c r="B312" s="6"/>
      <c r="H312" s="6"/>
      <c r="ALZ312"/>
      <c r="AMA312"/>
      <c r="AMB312"/>
      <c r="AMC312"/>
      <c r="AMD312"/>
      <c r="AME312"/>
      <c r="AMF312"/>
      <c r="AMG312"/>
    </row>
    <row r="313" spans="2:1021" ht="25.5" customHeight="1">
      <c r="B313" s="6"/>
      <c r="H313" s="6"/>
      <c r="ALZ313"/>
      <c r="AMA313"/>
      <c r="AMB313"/>
      <c r="AMC313"/>
      <c r="AMD313"/>
      <c r="AME313"/>
      <c r="AMF313"/>
      <c r="AMG313"/>
    </row>
    <row r="314" spans="2:1021" ht="25.5" customHeight="1">
      <c r="B314" s="6"/>
      <c r="H314" s="6"/>
      <c r="ALZ314"/>
      <c r="AMA314"/>
      <c r="AMB314"/>
      <c r="AMC314"/>
      <c r="AMD314"/>
      <c r="AME314"/>
      <c r="AMF314"/>
      <c r="AMG314"/>
    </row>
    <row r="315" spans="2:1021" ht="25.5" customHeight="1">
      <c r="B315" s="6"/>
      <c r="H315" s="6"/>
      <c r="ALZ315"/>
      <c r="AMA315"/>
      <c r="AMB315"/>
      <c r="AMC315"/>
      <c r="AMD315"/>
      <c r="AME315"/>
      <c r="AMF315"/>
      <c r="AMG315"/>
    </row>
    <row r="316" spans="2:1021" ht="25.5" customHeight="1">
      <c r="B316" s="6"/>
      <c r="H316" s="6"/>
      <c r="ALZ316"/>
      <c r="AMA316"/>
      <c r="AMB316"/>
      <c r="AMC316"/>
      <c r="AMD316"/>
      <c r="AME316"/>
      <c r="AMF316"/>
      <c r="AMG316"/>
    </row>
    <row r="317" spans="2:1021" ht="25.5" customHeight="1">
      <c r="B317" s="6"/>
      <c r="H317" s="6"/>
      <c r="ALZ317"/>
      <c r="AMA317"/>
      <c r="AMB317"/>
      <c r="AMC317"/>
      <c r="AMD317"/>
      <c r="AME317"/>
      <c r="AMF317"/>
      <c r="AMG317"/>
    </row>
    <row r="318" spans="2:1021" ht="25.5" customHeight="1">
      <c r="B318" s="6"/>
      <c r="H318" s="6"/>
      <c r="ALZ318"/>
      <c r="AMA318"/>
      <c r="AMB318"/>
      <c r="AMC318"/>
      <c r="AMD318"/>
      <c r="AME318"/>
      <c r="AMF318"/>
      <c r="AMG318"/>
    </row>
    <row r="319" spans="2:1021" ht="25.5" customHeight="1">
      <c r="B319" s="6"/>
      <c r="H319" s="6"/>
      <c r="ALZ319"/>
      <c r="AMA319"/>
      <c r="AMB319"/>
      <c r="AMC319"/>
      <c r="AMD319"/>
      <c r="AME319"/>
      <c r="AMF319"/>
      <c r="AMG319"/>
    </row>
    <row r="320" spans="2:1021" ht="25.5" customHeight="1">
      <c r="B320" s="6"/>
      <c r="H320" s="6"/>
      <c r="ALZ320"/>
      <c r="AMA320"/>
      <c r="AMB320"/>
      <c r="AMC320"/>
      <c r="AMD320"/>
      <c r="AME320"/>
      <c r="AMF320"/>
      <c r="AMG320"/>
    </row>
    <row r="321" spans="2:1021" ht="25.5" customHeight="1">
      <c r="B321" s="6"/>
      <c r="H321" s="6"/>
      <c r="ALZ321"/>
      <c r="AMA321"/>
      <c r="AMB321"/>
      <c r="AMC321"/>
      <c r="AMD321"/>
      <c r="AME321"/>
      <c r="AMF321"/>
      <c r="AMG321"/>
    </row>
    <row r="322" spans="2:1021" ht="25.5" customHeight="1">
      <c r="B322" s="6"/>
      <c r="H322" s="6"/>
      <c r="ALZ322"/>
      <c r="AMA322"/>
      <c r="AMB322"/>
      <c r="AMC322"/>
      <c r="AMD322"/>
      <c r="AME322"/>
      <c r="AMF322"/>
      <c r="AMG322"/>
    </row>
    <row r="323" spans="2:1021" ht="25.5" customHeight="1">
      <c r="B323" s="6"/>
      <c r="H323" s="6"/>
      <c r="ALZ323"/>
      <c r="AMA323"/>
      <c r="AMB323"/>
      <c r="AMC323"/>
      <c r="AMD323"/>
      <c r="AME323"/>
      <c r="AMF323"/>
      <c r="AMG323"/>
    </row>
    <row r="324" spans="2:1021" ht="25.5" customHeight="1">
      <c r="B324" s="6"/>
      <c r="H324" s="6"/>
      <c r="ALZ324"/>
      <c r="AMA324"/>
      <c r="AMB324"/>
      <c r="AMC324"/>
      <c r="AMD324"/>
      <c r="AME324"/>
      <c r="AMF324"/>
      <c r="AMG324"/>
    </row>
    <row r="325" spans="2:1021" ht="25.5" customHeight="1">
      <c r="B325" s="6"/>
      <c r="H325" s="6"/>
      <c r="ALZ325"/>
      <c r="AMA325"/>
      <c r="AMB325"/>
      <c r="AMC325"/>
      <c r="AMD325"/>
      <c r="AME325"/>
      <c r="AMF325"/>
      <c r="AMG325"/>
    </row>
    <row r="326" spans="2:1021" ht="25.5" customHeight="1">
      <c r="B326" s="6"/>
      <c r="H326" s="6"/>
      <c r="ALZ326"/>
      <c r="AMA326"/>
      <c r="AMB326"/>
      <c r="AMC326"/>
      <c r="AMD326"/>
      <c r="AME326"/>
      <c r="AMF326"/>
      <c r="AMG326"/>
    </row>
    <row r="327" spans="2:1021" ht="25.5" customHeight="1">
      <c r="B327" s="6"/>
      <c r="H327" s="6"/>
      <c r="ALZ327"/>
      <c r="AMA327"/>
      <c r="AMB327"/>
      <c r="AMC327"/>
      <c r="AMD327"/>
      <c r="AME327"/>
      <c r="AMF327"/>
      <c r="AMG327"/>
    </row>
    <row r="328" spans="2:1021" ht="25.5" customHeight="1">
      <c r="B328" s="6"/>
      <c r="H328" s="6"/>
      <c r="ALZ328"/>
      <c r="AMA328"/>
      <c r="AMB328"/>
      <c r="AMC328"/>
      <c r="AMD328"/>
      <c r="AME328"/>
      <c r="AMF328"/>
      <c r="AMG328"/>
    </row>
    <row r="329" spans="2:1021" ht="25.5" customHeight="1">
      <c r="B329" s="6"/>
      <c r="H329" s="6"/>
      <c r="ALZ329"/>
      <c r="AMA329"/>
      <c r="AMB329"/>
      <c r="AMC329"/>
      <c r="AMD329"/>
      <c r="AME329"/>
      <c r="AMF329"/>
      <c r="AMG329"/>
    </row>
    <row r="330" spans="2:1021" ht="25.5" customHeight="1">
      <c r="B330" s="6"/>
      <c r="H330" s="6"/>
      <c r="ALZ330"/>
      <c r="AMA330"/>
      <c r="AMB330"/>
      <c r="AMC330"/>
      <c r="AMD330"/>
      <c r="AME330"/>
      <c r="AMF330"/>
      <c r="AMG330"/>
    </row>
    <row r="331" spans="2:1021" ht="25.5" customHeight="1">
      <c r="B331" s="6"/>
      <c r="H331" s="6"/>
      <c r="ALZ331"/>
      <c r="AMA331"/>
      <c r="AMB331"/>
      <c r="AMC331"/>
      <c r="AMD331"/>
      <c r="AME331"/>
      <c r="AMF331"/>
      <c r="AMG331"/>
    </row>
    <row r="332" spans="2:1021" ht="25.5" customHeight="1">
      <c r="B332" s="6"/>
      <c r="H332" s="6"/>
      <c r="ALZ332"/>
      <c r="AMA332"/>
      <c r="AMB332"/>
      <c r="AMC332"/>
      <c r="AMD332"/>
      <c r="AME332"/>
      <c r="AMF332"/>
      <c r="AMG332"/>
    </row>
    <row r="333" spans="2:1021" ht="25.5" customHeight="1">
      <c r="B333" s="6"/>
      <c r="H333" s="6"/>
      <c r="ALZ333"/>
      <c r="AMA333"/>
      <c r="AMB333"/>
      <c r="AMC333"/>
      <c r="AMD333"/>
      <c r="AME333"/>
      <c r="AMF333"/>
      <c r="AMG333"/>
    </row>
    <row r="334" spans="2:1021" ht="25.5" customHeight="1">
      <c r="B334" s="6"/>
      <c r="H334" s="6"/>
      <c r="ALZ334"/>
      <c r="AMA334"/>
      <c r="AMB334"/>
      <c r="AMC334"/>
      <c r="AMD334"/>
      <c r="AME334"/>
      <c r="AMF334"/>
      <c r="AMG334"/>
    </row>
    <row r="335" spans="2:1021" ht="25.5" customHeight="1">
      <c r="B335" s="6"/>
      <c r="H335" s="6"/>
      <c r="ALZ335"/>
      <c r="AMA335"/>
      <c r="AMB335"/>
      <c r="AMC335"/>
      <c r="AMD335"/>
      <c r="AME335"/>
      <c r="AMF335"/>
      <c r="AMG335"/>
    </row>
    <row r="336" spans="2:1021" ht="25.5" customHeight="1">
      <c r="B336" s="6"/>
      <c r="H336" s="6"/>
      <c r="ALZ336"/>
      <c r="AMA336"/>
      <c r="AMB336"/>
      <c r="AMC336"/>
      <c r="AMD336"/>
      <c r="AME336"/>
      <c r="AMF336"/>
      <c r="AMG336"/>
    </row>
    <row r="337" spans="2:1021" ht="25.5" customHeight="1">
      <c r="B337" s="6"/>
      <c r="H337" s="6"/>
      <c r="ALZ337"/>
      <c r="AMA337"/>
      <c r="AMB337"/>
      <c r="AMC337"/>
      <c r="AMD337"/>
      <c r="AME337"/>
      <c r="AMF337"/>
      <c r="AMG337"/>
    </row>
    <row r="338" spans="2:1021" ht="25.5" customHeight="1">
      <c r="B338" s="6"/>
      <c r="H338" s="6"/>
      <c r="ALZ338"/>
      <c r="AMA338"/>
      <c r="AMB338"/>
      <c r="AMC338"/>
      <c r="AMD338"/>
      <c r="AME338"/>
      <c r="AMF338"/>
      <c r="AMG338"/>
    </row>
    <row r="339" spans="2:1021" ht="25.5" customHeight="1">
      <c r="B339" s="6"/>
      <c r="H339" s="6"/>
      <c r="ALZ339"/>
      <c r="AMA339"/>
      <c r="AMB339"/>
      <c r="AMC339"/>
      <c r="AMD339"/>
      <c r="AME339"/>
      <c r="AMF339"/>
      <c r="AMG339"/>
    </row>
    <row r="340" spans="2:1021" ht="25.5" customHeight="1">
      <c r="B340" s="6"/>
      <c r="H340" s="6"/>
      <c r="ALZ340"/>
      <c r="AMA340"/>
      <c r="AMB340"/>
      <c r="AMC340"/>
      <c r="AMD340"/>
      <c r="AME340"/>
      <c r="AMF340"/>
      <c r="AMG340"/>
    </row>
    <row r="341" spans="2:1021" ht="25.5" customHeight="1">
      <c r="B341" s="6"/>
      <c r="H341" s="6"/>
      <c r="ALZ341"/>
      <c r="AMA341"/>
      <c r="AMB341"/>
      <c r="AMC341"/>
      <c r="AMD341"/>
      <c r="AME341"/>
      <c r="AMF341"/>
      <c r="AMG341"/>
    </row>
    <row r="342" spans="2:1021" ht="25.5" customHeight="1">
      <c r="B342" s="6"/>
      <c r="H342" s="6"/>
      <c r="ALZ342"/>
      <c r="AMA342"/>
      <c r="AMB342"/>
      <c r="AMC342"/>
      <c r="AMD342"/>
      <c r="AME342"/>
      <c r="AMF342"/>
      <c r="AMG342"/>
    </row>
    <row r="343" spans="2:1021" ht="25.5" customHeight="1">
      <c r="B343" s="6"/>
      <c r="H343" s="6"/>
      <c r="ALZ343"/>
      <c r="AMA343"/>
      <c r="AMB343"/>
      <c r="AMC343"/>
      <c r="AMD343"/>
      <c r="AME343"/>
      <c r="AMF343"/>
      <c r="AMG343"/>
    </row>
    <row r="344" spans="2:1021" ht="25.5" customHeight="1">
      <c r="B344" s="6"/>
      <c r="H344" s="6"/>
      <c r="ALZ344"/>
      <c r="AMA344"/>
      <c r="AMB344"/>
      <c r="AMC344"/>
      <c r="AMD344"/>
      <c r="AME344"/>
      <c r="AMF344"/>
      <c r="AMG344"/>
    </row>
    <row r="345" spans="2:1021" ht="25.5" customHeight="1">
      <c r="B345" s="6"/>
      <c r="H345" s="6"/>
      <c r="ALZ345"/>
      <c r="AMA345"/>
      <c r="AMB345"/>
      <c r="AMC345"/>
      <c r="AMD345"/>
      <c r="AME345"/>
      <c r="AMF345"/>
      <c r="AMG345"/>
    </row>
    <row r="346" spans="2:1021" ht="25.5" customHeight="1">
      <c r="B346" s="6"/>
      <c r="H346" s="6"/>
      <c r="ALZ346"/>
      <c r="AMA346"/>
      <c r="AMB346"/>
      <c r="AMC346"/>
      <c r="AMD346"/>
      <c r="AME346"/>
      <c r="AMF346"/>
      <c r="AMG346"/>
    </row>
    <row r="347" spans="2:1021" ht="25.5" customHeight="1">
      <c r="B347" s="6"/>
      <c r="H347" s="6"/>
      <c r="ALZ347"/>
      <c r="AMA347"/>
      <c r="AMB347"/>
      <c r="AMC347"/>
      <c r="AMD347"/>
      <c r="AME347"/>
      <c r="AMF347"/>
      <c r="AMG347"/>
    </row>
    <row r="348" spans="2:1021" ht="25.5" customHeight="1">
      <c r="B348" s="6"/>
      <c r="H348" s="6"/>
      <c r="ALZ348"/>
      <c r="AMA348"/>
      <c r="AMB348"/>
      <c r="AMC348"/>
      <c r="AMD348"/>
      <c r="AME348"/>
      <c r="AMF348"/>
      <c r="AMG348"/>
    </row>
    <row r="349" spans="2:1021" ht="25.5" customHeight="1">
      <c r="B349" s="6"/>
      <c r="H349" s="6"/>
      <c r="ALZ349"/>
      <c r="AMA349"/>
      <c r="AMB349"/>
      <c r="AMC349"/>
      <c r="AMD349"/>
      <c r="AME349"/>
      <c r="AMF349"/>
      <c r="AMG349"/>
    </row>
    <row r="350" spans="2:1021" ht="25.5" customHeight="1">
      <c r="B350" s="6"/>
      <c r="H350" s="6"/>
      <c r="ALZ350"/>
      <c r="AMA350"/>
      <c r="AMB350"/>
      <c r="AMC350"/>
      <c r="AMD350"/>
      <c r="AME350"/>
      <c r="AMF350"/>
      <c r="AMG350"/>
    </row>
    <row r="351" spans="2:1021" ht="25.5" customHeight="1">
      <c r="B351" s="6"/>
      <c r="H351" s="6"/>
      <c r="ALZ351"/>
      <c r="AMA351"/>
      <c r="AMB351"/>
      <c r="AMC351"/>
      <c r="AMD351"/>
      <c r="AME351"/>
      <c r="AMF351"/>
      <c r="AMG351"/>
    </row>
    <row r="352" spans="2:1021" ht="25.5" customHeight="1">
      <c r="B352" s="6"/>
      <c r="H352" s="6"/>
      <c r="ALZ352"/>
      <c r="AMA352"/>
      <c r="AMB352"/>
      <c r="AMC352"/>
      <c r="AMD352"/>
      <c r="AME352"/>
      <c r="AMF352"/>
      <c r="AMG352"/>
    </row>
    <row r="353" spans="2:1021" ht="25.5" customHeight="1">
      <c r="B353" s="6"/>
      <c r="H353" s="6"/>
      <c r="ALZ353"/>
      <c r="AMA353"/>
      <c r="AMB353"/>
      <c r="AMC353"/>
      <c r="AMD353"/>
      <c r="AME353"/>
      <c r="AMF353"/>
      <c r="AMG353"/>
    </row>
    <row r="354" spans="2:1021" ht="25.5" customHeight="1">
      <c r="B354" s="6"/>
      <c r="H354" s="6"/>
      <c r="ALZ354"/>
      <c r="AMA354"/>
      <c r="AMB354"/>
      <c r="AMC354"/>
      <c r="AMD354"/>
      <c r="AME354"/>
      <c r="AMF354"/>
      <c r="AMG354"/>
    </row>
    <row r="355" spans="2:1021" ht="25.5" customHeight="1">
      <c r="B355" s="6"/>
      <c r="H355" s="6"/>
      <c r="ALZ355"/>
      <c r="AMA355"/>
      <c r="AMB355"/>
      <c r="AMC355"/>
      <c r="AMD355"/>
      <c r="AME355"/>
      <c r="AMF355"/>
      <c r="AMG355"/>
    </row>
    <row r="356" spans="2:1021" ht="25.5" customHeight="1">
      <c r="B356" s="6"/>
      <c r="H356" s="6"/>
      <c r="ALZ356"/>
      <c r="AMA356"/>
      <c r="AMB356"/>
      <c r="AMC356"/>
      <c r="AMD356"/>
      <c r="AME356"/>
      <c r="AMF356"/>
      <c r="AMG356"/>
    </row>
    <row r="357" spans="2:1021" ht="25.5" customHeight="1">
      <c r="B357" s="6"/>
      <c r="H357" s="6"/>
      <c r="ALZ357"/>
      <c r="AMA357"/>
      <c r="AMB357"/>
      <c r="AMC357"/>
      <c r="AMD357"/>
      <c r="AME357"/>
      <c r="AMF357"/>
      <c r="AMG357"/>
    </row>
    <row r="358" spans="2:1021" ht="25.5" customHeight="1">
      <c r="B358" s="6"/>
      <c r="H358" s="6"/>
      <c r="ALZ358"/>
      <c r="AMA358"/>
      <c r="AMB358"/>
      <c r="AMC358"/>
      <c r="AMD358"/>
      <c r="AME358"/>
      <c r="AMF358"/>
      <c r="AMG358"/>
    </row>
    <row r="359" spans="2:1021" ht="25.5" customHeight="1">
      <c r="B359" s="6"/>
      <c r="H359" s="6"/>
      <c r="ALZ359"/>
      <c r="AMA359"/>
      <c r="AMB359"/>
      <c r="AMC359"/>
      <c r="AMD359"/>
      <c r="AME359"/>
      <c r="AMF359"/>
      <c r="AMG359"/>
    </row>
    <row r="360" spans="2:1021" ht="25.5" customHeight="1">
      <c r="B360" s="6"/>
      <c r="H360" s="6"/>
      <c r="ALZ360"/>
      <c r="AMA360"/>
      <c r="AMB360"/>
      <c r="AMC360"/>
      <c r="AMD360"/>
      <c r="AME360"/>
      <c r="AMF360"/>
      <c r="AMG360"/>
    </row>
    <row r="361" spans="2:1021" ht="25.5" customHeight="1">
      <c r="B361" s="6"/>
      <c r="H361" s="6"/>
      <c r="ALZ361"/>
      <c r="AMA361"/>
      <c r="AMB361"/>
      <c r="AMC361"/>
      <c r="AMD361"/>
      <c r="AME361"/>
      <c r="AMF361"/>
      <c r="AMG361"/>
    </row>
    <row r="362" spans="2:1021" ht="25.5" customHeight="1">
      <c r="B362" s="6"/>
      <c r="H362" s="6"/>
      <c r="ALZ362"/>
      <c r="AMA362"/>
      <c r="AMB362"/>
      <c r="AMC362"/>
      <c r="AMD362"/>
      <c r="AME362"/>
      <c r="AMF362"/>
      <c r="AMG362"/>
    </row>
    <row r="363" spans="2:1021" ht="25.5" customHeight="1">
      <c r="B363" s="6"/>
      <c r="H363" s="6"/>
      <c r="ALZ363"/>
      <c r="AMA363"/>
      <c r="AMB363"/>
      <c r="AMC363"/>
      <c r="AMD363"/>
      <c r="AME363"/>
      <c r="AMF363"/>
      <c r="AMG363"/>
    </row>
    <row r="364" spans="2:1021" ht="25.5" customHeight="1">
      <c r="B364" s="6"/>
      <c r="H364" s="6"/>
      <c r="ALZ364"/>
      <c r="AMA364"/>
      <c r="AMB364"/>
      <c r="AMC364"/>
      <c r="AMD364"/>
      <c r="AME364"/>
      <c r="AMF364"/>
      <c r="AMG364"/>
    </row>
    <row r="365" spans="2:1021" ht="25.5" customHeight="1">
      <c r="B365" s="6"/>
      <c r="H365" s="6"/>
      <c r="ALZ365"/>
      <c r="AMA365"/>
      <c r="AMB365"/>
      <c r="AMC365"/>
      <c r="AMD365"/>
      <c r="AME365"/>
      <c r="AMF365"/>
      <c r="AMG365"/>
    </row>
    <row r="366" spans="2:1021" ht="25.5" customHeight="1">
      <c r="B366" s="6"/>
      <c r="H366" s="6"/>
      <c r="ALZ366"/>
      <c r="AMA366"/>
      <c r="AMB366"/>
      <c r="AMC366"/>
      <c r="AMD366"/>
      <c r="AME366"/>
      <c r="AMF366"/>
      <c r="AMG366"/>
    </row>
    <row r="367" spans="2:1021" ht="25.5" customHeight="1">
      <c r="B367" s="6"/>
      <c r="H367" s="6"/>
      <c r="ALZ367"/>
      <c r="AMA367"/>
      <c r="AMB367"/>
      <c r="AMC367"/>
      <c r="AMD367"/>
      <c r="AME367"/>
      <c r="AMF367"/>
      <c r="AMG367"/>
    </row>
    <row r="368" spans="2:1021" ht="25.5" customHeight="1">
      <c r="B368" s="6"/>
      <c r="H368" s="6"/>
      <c r="ALZ368"/>
      <c r="AMA368"/>
      <c r="AMB368"/>
      <c r="AMC368"/>
      <c r="AMD368"/>
      <c r="AME368"/>
      <c r="AMF368"/>
      <c r="AMG368"/>
    </row>
    <row r="369" spans="2:1021" ht="25.5" customHeight="1">
      <c r="B369" s="6"/>
      <c r="H369" s="6"/>
      <c r="ALZ369"/>
      <c r="AMA369"/>
      <c r="AMB369"/>
      <c r="AMC369"/>
      <c r="AMD369"/>
      <c r="AME369"/>
      <c r="AMF369"/>
      <c r="AMG369"/>
    </row>
    <row r="370" spans="2:1021" ht="25.5" customHeight="1">
      <c r="B370" s="6"/>
      <c r="H370" s="6"/>
      <c r="ALZ370"/>
      <c r="AMA370"/>
      <c r="AMB370"/>
      <c r="AMC370"/>
      <c r="AMD370"/>
      <c r="AME370"/>
      <c r="AMF370"/>
      <c r="AMG370"/>
    </row>
    <row r="371" spans="2:1021" ht="25.5" customHeight="1">
      <c r="B371" s="6"/>
      <c r="H371" s="6"/>
      <c r="ALZ371"/>
      <c r="AMA371"/>
      <c r="AMB371"/>
      <c r="AMC371"/>
      <c r="AMD371"/>
      <c r="AME371"/>
      <c r="AMF371"/>
      <c r="AMG371"/>
    </row>
    <row r="372" spans="2:1021" ht="25.5" customHeight="1">
      <c r="B372" s="6"/>
      <c r="H372" s="6"/>
      <c r="ALZ372"/>
      <c r="AMA372"/>
      <c r="AMB372"/>
      <c r="AMC372"/>
      <c r="AMD372"/>
      <c r="AME372"/>
      <c r="AMF372"/>
      <c r="AMG372"/>
    </row>
    <row r="373" spans="2:1021" ht="25.5" customHeight="1">
      <c r="B373" s="6"/>
      <c r="H373" s="6"/>
      <c r="ALZ373"/>
      <c r="AMA373"/>
      <c r="AMB373"/>
      <c r="AMC373"/>
      <c r="AMD373"/>
      <c r="AME373"/>
      <c r="AMF373"/>
      <c r="AMG373"/>
    </row>
    <row r="374" spans="2:1021" ht="25.5" customHeight="1">
      <c r="B374" s="6"/>
      <c r="H374" s="6"/>
      <c r="ALZ374"/>
      <c r="AMA374"/>
      <c r="AMB374"/>
      <c r="AMC374"/>
      <c r="AMD374"/>
      <c r="AME374"/>
      <c r="AMF374"/>
      <c r="AMG374"/>
    </row>
    <row r="375" spans="2:1021" ht="25.5" customHeight="1">
      <c r="B375" s="6"/>
      <c r="H375" s="6"/>
      <c r="ALZ375"/>
      <c r="AMA375"/>
      <c r="AMB375"/>
      <c r="AMC375"/>
      <c r="AMD375"/>
      <c r="AME375"/>
      <c r="AMF375"/>
      <c r="AMG375"/>
    </row>
    <row r="376" spans="2:1021" ht="25.5" customHeight="1">
      <c r="B376" s="6"/>
      <c r="H376" s="6"/>
      <c r="ALZ376"/>
      <c r="AMA376"/>
      <c r="AMB376"/>
      <c r="AMC376"/>
      <c r="AMD376"/>
      <c r="AME376"/>
      <c r="AMF376"/>
      <c r="AMG376"/>
    </row>
    <row r="377" spans="2:1021" ht="25.5" customHeight="1">
      <c r="B377" s="6"/>
      <c r="H377" s="6"/>
      <c r="ALZ377"/>
      <c r="AMA377"/>
      <c r="AMB377"/>
      <c r="AMC377"/>
      <c r="AMD377"/>
      <c r="AME377"/>
      <c r="AMF377"/>
      <c r="AMG377"/>
    </row>
    <row r="378" spans="2:1021" ht="25.5" customHeight="1">
      <c r="B378" s="6"/>
      <c r="H378" s="6"/>
      <c r="ALZ378"/>
      <c r="AMA378"/>
      <c r="AMB378"/>
      <c r="AMC378"/>
      <c r="AMD378"/>
      <c r="AME378"/>
      <c r="AMF378"/>
      <c r="AMG378"/>
    </row>
    <row r="379" spans="2:1021" ht="25.5" customHeight="1">
      <c r="B379" s="6"/>
      <c r="H379" s="6"/>
      <c r="ALZ379"/>
      <c r="AMA379"/>
      <c r="AMB379"/>
      <c r="AMC379"/>
      <c r="AMD379"/>
      <c r="AME379"/>
      <c r="AMF379"/>
      <c r="AMG379"/>
    </row>
    <row r="380" spans="2:1021" ht="25.5" customHeight="1">
      <c r="B380" s="6"/>
      <c r="H380" s="6"/>
      <c r="ALZ380"/>
      <c r="AMA380"/>
      <c r="AMB380"/>
      <c r="AMC380"/>
      <c r="AMD380"/>
      <c r="AME380"/>
      <c r="AMF380"/>
      <c r="AMG380"/>
    </row>
    <row r="381" spans="2:1021" ht="25.5" customHeight="1">
      <c r="B381" s="6"/>
      <c r="H381" s="6"/>
      <c r="ALZ381"/>
      <c r="AMA381"/>
      <c r="AMB381"/>
      <c r="AMC381"/>
      <c r="AMD381"/>
      <c r="AME381"/>
      <c r="AMF381"/>
      <c r="AMG381"/>
    </row>
    <row r="382" spans="2:1021" ht="25.5" customHeight="1">
      <c r="B382" s="6"/>
      <c r="H382" s="6"/>
      <c r="ALZ382"/>
      <c r="AMA382"/>
      <c r="AMB382"/>
      <c r="AMC382"/>
      <c r="AMD382"/>
      <c r="AME382"/>
      <c r="AMF382"/>
      <c r="AMG382"/>
    </row>
    <row r="383" spans="2:1021" ht="25.5" customHeight="1">
      <c r="B383" s="6"/>
      <c r="H383" s="6"/>
      <c r="ALZ383"/>
      <c r="AMA383"/>
      <c r="AMB383"/>
      <c r="AMC383"/>
      <c r="AMD383"/>
      <c r="AME383"/>
      <c r="AMF383"/>
      <c r="AMG383"/>
    </row>
    <row r="384" spans="2:1021" ht="25.5" customHeight="1">
      <c r="B384" s="6"/>
      <c r="H384" s="6"/>
      <c r="ALZ384"/>
      <c r="AMA384"/>
      <c r="AMB384"/>
      <c r="AMC384"/>
      <c r="AMD384"/>
      <c r="AME384"/>
      <c r="AMF384"/>
      <c r="AMG384"/>
    </row>
    <row r="385" spans="2:1021" ht="25.5" customHeight="1">
      <c r="B385" s="6"/>
      <c r="H385" s="6"/>
      <c r="ALZ385"/>
      <c r="AMA385"/>
      <c r="AMB385"/>
      <c r="AMC385"/>
      <c r="AMD385"/>
      <c r="AME385"/>
      <c r="AMF385"/>
      <c r="AMG385"/>
    </row>
    <row r="386" spans="2:1021" ht="25.5" customHeight="1">
      <c r="B386" s="6"/>
      <c r="H386" s="6"/>
      <c r="ALZ386"/>
      <c r="AMA386"/>
      <c r="AMB386"/>
      <c r="AMC386"/>
      <c r="AMD386"/>
      <c r="AME386"/>
      <c r="AMF386"/>
      <c r="AMG386"/>
    </row>
    <row r="387" spans="2:1021" ht="25.5" customHeight="1">
      <c r="B387" s="6"/>
      <c r="H387" s="6"/>
      <c r="ALZ387"/>
      <c r="AMA387"/>
      <c r="AMB387"/>
      <c r="AMC387"/>
      <c r="AMD387"/>
      <c r="AME387"/>
      <c r="AMF387"/>
      <c r="AMG387"/>
    </row>
    <row r="388" spans="2:1021" ht="25.5" customHeight="1">
      <c r="B388" s="6"/>
      <c r="H388" s="6"/>
      <c r="ALZ388"/>
      <c r="AMA388"/>
      <c r="AMB388"/>
      <c r="AMC388"/>
      <c r="AMD388"/>
      <c r="AME388"/>
      <c r="AMF388"/>
      <c r="AMG388"/>
    </row>
    <row r="389" spans="2:1021" ht="25.5" customHeight="1">
      <c r="B389" s="6"/>
      <c r="H389" s="6"/>
      <c r="ALZ389"/>
      <c r="AMA389"/>
      <c r="AMB389"/>
      <c r="AMC389"/>
      <c r="AMD389"/>
      <c r="AME389"/>
      <c r="AMF389"/>
      <c r="AMG389"/>
    </row>
    <row r="390" spans="2:1021" ht="25.5" customHeight="1">
      <c r="B390" s="6"/>
      <c r="H390" s="6"/>
      <c r="ALZ390"/>
      <c r="AMA390"/>
      <c r="AMB390"/>
      <c r="AMC390"/>
      <c r="AMD390"/>
      <c r="AME390"/>
      <c r="AMF390"/>
      <c r="AMG390"/>
    </row>
    <row r="391" spans="2:1021" ht="25.5" customHeight="1">
      <c r="B391" s="6"/>
      <c r="H391" s="6"/>
      <c r="ALZ391"/>
      <c r="AMA391"/>
      <c r="AMB391"/>
      <c r="AMC391"/>
      <c r="AMD391"/>
      <c r="AME391"/>
      <c r="AMF391"/>
      <c r="AMG391"/>
    </row>
    <row r="392" spans="2:1021" ht="25.5" customHeight="1">
      <c r="B392" s="6"/>
      <c r="H392" s="6"/>
      <c r="ALZ392"/>
      <c r="AMA392"/>
      <c r="AMB392"/>
      <c r="AMC392"/>
      <c r="AMD392"/>
      <c r="AME392"/>
      <c r="AMF392"/>
      <c r="AMG392"/>
    </row>
    <row r="393" spans="2:1021" ht="25.5" customHeight="1">
      <c r="B393" s="6"/>
      <c r="H393" s="6"/>
      <c r="ALZ393"/>
      <c r="AMA393"/>
      <c r="AMB393"/>
      <c r="AMC393"/>
      <c r="AMD393"/>
      <c r="AME393"/>
      <c r="AMF393"/>
      <c r="AMG393"/>
    </row>
    <row r="394" spans="2:1021" ht="25.5" customHeight="1">
      <c r="B394" s="6"/>
      <c r="H394" s="6"/>
      <c r="ALZ394"/>
      <c r="AMA394"/>
      <c r="AMB394"/>
      <c r="AMC394"/>
      <c r="AMD394"/>
      <c r="AME394"/>
      <c r="AMF394"/>
      <c r="AMG394"/>
    </row>
    <row r="395" spans="2:1021" ht="25.5" customHeight="1">
      <c r="B395" s="6"/>
      <c r="H395" s="6"/>
      <c r="ALZ395"/>
      <c r="AMA395"/>
      <c r="AMB395"/>
      <c r="AMC395"/>
      <c r="AMD395"/>
      <c r="AME395"/>
      <c r="AMF395"/>
      <c r="AMG395"/>
    </row>
    <row r="396" spans="2:1021" ht="25.5" customHeight="1">
      <c r="B396" s="6"/>
      <c r="H396" s="6"/>
      <c r="ALZ396"/>
      <c r="AMA396"/>
      <c r="AMB396"/>
      <c r="AMC396"/>
      <c r="AMD396"/>
      <c r="AME396"/>
      <c r="AMF396"/>
      <c r="AMG396"/>
    </row>
    <row r="397" spans="2:1021" ht="25.5" customHeight="1">
      <c r="B397" s="6"/>
      <c r="H397" s="6"/>
      <c r="ALZ397"/>
      <c r="AMA397"/>
      <c r="AMB397"/>
      <c r="AMC397"/>
      <c r="AMD397"/>
      <c r="AME397"/>
      <c r="AMF397"/>
      <c r="AMG397"/>
    </row>
    <row r="398" spans="2:1021" ht="25.5" customHeight="1">
      <c r="B398" s="6"/>
      <c r="H398" s="6"/>
      <c r="ALZ398"/>
      <c r="AMA398"/>
      <c r="AMB398"/>
      <c r="AMC398"/>
      <c r="AMD398"/>
      <c r="AME398"/>
      <c r="AMF398"/>
      <c r="AMG398"/>
    </row>
    <row r="399" spans="2:1021" ht="25.5" customHeight="1">
      <c r="B399" s="6"/>
      <c r="H399" s="6"/>
      <c r="ALZ399"/>
      <c r="AMA399"/>
      <c r="AMB399"/>
      <c r="AMC399"/>
      <c r="AMD399"/>
      <c r="AME399"/>
      <c r="AMF399"/>
      <c r="AMG399"/>
    </row>
    <row r="400" spans="2:1021" ht="25.5" customHeight="1">
      <c r="B400" s="6"/>
      <c r="H400" s="6"/>
      <c r="ALZ400"/>
      <c r="AMA400"/>
      <c r="AMB400"/>
      <c r="AMC400"/>
      <c r="AMD400"/>
      <c r="AME400"/>
      <c r="AMF400"/>
      <c r="AMG400"/>
    </row>
    <row r="401" spans="2:1021" ht="25.5" customHeight="1">
      <c r="B401" s="6"/>
      <c r="H401" s="6"/>
      <c r="ALZ401"/>
      <c r="AMA401"/>
      <c r="AMB401"/>
      <c r="AMC401"/>
      <c r="AMD401"/>
      <c r="AME401"/>
      <c r="AMF401"/>
      <c r="AMG401"/>
    </row>
    <row r="402" spans="2:1021" ht="25.5" customHeight="1">
      <c r="B402" s="6"/>
      <c r="H402" s="6"/>
      <c r="ALZ402"/>
      <c r="AMA402"/>
      <c r="AMB402"/>
      <c r="AMC402"/>
      <c r="AMD402"/>
      <c r="AME402"/>
      <c r="AMF402"/>
      <c r="AMG402"/>
    </row>
    <row r="403" spans="2:1021" ht="25.5" customHeight="1">
      <c r="B403" s="6"/>
      <c r="H403" s="6"/>
      <c r="ALZ403"/>
      <c r="AMA403"/>
      <c r="AMB403"/>
      <c r="AMC403"/>
      <c r="AMD403"/>
      <c r="AME403"/>
      <c r="AMF403"/>
      <c r="AMG403"/>
    </row>
    <row r="404" spans="2:1021" ht="25.5" customHeight="1">
      <c r="B404" s="6"/>
      <c r="H404" s="6"/>
      <c r="ALZ404"/>
      <c r="AMA404"/>
      <c r="AMB404"/>
      <c r="AMC404"/>
      <c r="AMD404"/>
      <c r="AME404"/>
      <c r="AMF404"/>
      <c r="AMG404"/>
    </row>
    <row r="405" spans="2:1021" ht="25.5" customHeight="1">
      <c r="B405" s="6"/>
      <c r="H405" s="6"/>
      <c r="ALZ405"/>
      <c r="AMA405"/>
      <c r="AMB405"/>
      <c r="AMC405"/>
      <c r="AMD405"/>
      <c r="AME405"/>
      <c r="AMF405"/>
      <c r="AMG405"/>
    </row>
    <row r="406" spans="2:1021" ht="25.5" customHeight="1">
      <c r="B406" s="6"/>
      <c r="H406" s="6"/>
      <c r="ALZ406"/>
      <c r="AMA406"/>
      <c r="AMB406"/>
      <c r="AMC406"/>
      <c r="AMD406"/>
      <c r="AME406"/>
      <c r="AMF406"/>
      <c r="AMG406"/>
    </row>
    <row r="407" spans="2:1021" ht="25.5" customHeight="1">
      <c r="B407" s="6"/>
      <c r="H407" s="6"/>
      <c r="ALZ407"/>
      <c r="AMA407"/>
      <c r="AMB407"/>
      <c r="AMC407"/>
      <c r="AMD407"/>
      <c r="AME407"/>
      <c r="AMF407"/>
      <c r="AMG407"/>
    </row>
    <row r="408" spans="2:1021" ht="25.5" customHeight="1">
      <c r="B408" s="6"/>
      <c r="H408" s="6"/>
      <c r="ALZ408"/>
      <c r="AMA408"/>
      <c r="AMB408"/>
      <c r="AMC408"/>
      <c r="AMD408"/>
      <c r="AME408"/>
      <c r="AMF408"/>
      <c r="AMG408"/>
    </row>
    <row r="409" spans="2:1021" ht="25.5" customHeight="1">
      <c r="B409" s="6"/>
      <c r="H409" s="6"/>
      <c r="ALZ409"/>
      <c r="AMA409"/>
      <c r="AMB409"/>
      <c r="AMC409"/>
      <c r="AMD409"/>
      <c r="AME409"/>
      <c r="AMF409"/>
      <c r="AMG409"/>
    </row>
    <row r="410" spans="2:1021" ht="25.5" customHeight="1">
      <c r="B410" s="6"/>
      <c r="H410" s="6"/>
      <c r="ALZ410"/>
      <c r="AMA410"/>
      <c r="AMB410"/>
      <c r="AMC410"/>
      <c r="AMD410"/>
      <c r="AME410"/>
      <c r="AMF410"/>
      <c r="AMG410"/>
    </row>
    <row r="411" spans="2:1021" ht="25.5" customHeight="1">
      <c r="B411" s="6"/>
      <c r="H411" s="6"/>
      <c r="ALZ411"/>
      <c r="AMA411"/>
      <c r="AMB411"/>
      <c r="AMC411"/>
      <c r="AMD411"/>
      <c r="AME411"/>
      <c r="AMF411"/>
      <c r="AMG411"/>
    </row>
    <row r="412" spans="2:1021" ht="25.5" customHeight="1">
      <c r="B412" s="6"/>
      <c r="H412" s="6"/>
      <c r="ALZ412"/>
      <c r="AMA412"/>
      <c r="AMB412"/>
      <c r="AMC412"/>
      <c r="AMD412"/>
      <c r="AME412"/>
      <c r="AMF412"/>
      <c r="AMG412"/>
    </row>
    <row r="413" spans="2:1021" ht="25.5" customHeight="1">
      <c r="B413" s="6"/>
      <c r="H413" s="6"/>
      <c r="ALZ413"/>
      <c r="AMA413"/>
      <c r="AMB413"/>
      <c r="AMC413"/>
      <c r="AMD413"/>
      <c r="AME413"/>
      <c r="AMF413"/>
      <c r="AMG413"/>
    </row>
    <row r="414" spans="2:1021" ht="25.5" customHeight="1">
      <c r="B414" s="6"/>
      <c r="H414" s="6"/>
      <c r="ALZ414"/>
      <c r="AMA414"/>
      <c r="AMB414"/>
      <c r="AMC414"/>
      <c r="AMD414"/>
      <c r="AME414"/>
      <c r="AMF414"/>
      <c r="AMG414"/>
    </row>
    <row r="415" spans="2:1021" ht="25.5" customHeight="1">
      <c r="B415" s="6"/>
      <c r="H415" s="6"/>
      <c r="ALZ415"/>
      <c r="AMA415"/>
      <c r="AMB415"/>
      <c r="AMC415"/>
      <c r="AMD415"/>
      <c r="AME415"/>
      <c r="AMF415"/>
      <c r="AMG415"/>
    </row>
    <row r="416" spans="2:1021" ht="25.5" customHeight="1">
      <c r="B416" s="6"/>
      <c r="H416" s="6"/>
      <c r="ALZ416"/>
      <c r="AMA416"/>
      <c r="AMB416"/>
      <c r="AMC416"/>
      <c r="AMD416"/>
      <c r="AME416"/>
      <c r="AMF416"/>
      <c r="AMG416"/>
    </row>
    <row r="417" spans="2:1021" ht="25.5" customHeight="1">
      <c r="B417" s="6"/>
      <c r="H417" s="6"/>
      <c r="ALZ417"/>
      <c r="AMA417"/>
      <c r="AMB417"/>
      <c r="AMC417"/>
      <c r="AMD417"/>
      <c r="AME417"/>
      <c r="AMF417"/>
      <c r="AMG417"/>
    </row>
    <row r="418" spans="2:1021" ht="25.5" customHeight="1">
      <c r="B418" s="6"/>
      <c r="H418" s="6"/>
      <c r="ALZ418"/>
      <c r="AMA418"/>
      <c r="AMB418"/>
      <c r="AMC418"/>
      <c r="AMD418"/>
      <c r="AME418"/>
      <c r="AMF418"/>
      <c r="AMG418"/>
    </row>
    <row r="419" spans="2:1021" ht="25.5" customHeight="1">
      <c r="B419" s="6"/>
      <c r="H419" s="6"/>
      <c r="ALZ419"/>
      <c r="AMA419"/>
      <c r="AMB419"/>
      <c r="AMC419"/>
      <c r="AMD419"/>
      <c r="AME419"/>
      <c r="AMF419"/>
      <c r="AMG419"/>
    </row>
    <row r="420" spans="2:1021" ht="25.5" customHeight="1">
      <c r="B420" s="6"/>
      <c r="H420" s="6"/>
      <c r="ALZ420"/>
      <c r="AMA420"/>
      <c r="AMB420"/>
      <c r="AMC420"/>
      <c r="AMD420"/>
      <c r="AME420"/>
      <c r="AMF420"/>
      <c r="AMG420"/>
    </row>
    <row r="421" spans="2:1021" ht="25.5" customHeight="1">
      <c r="B421" s="6"/>
      <c r="H421" s="6"/>
      <c r="ALZ421"/>
      <c r="AMA421"/>
      <c r="AMB421"/>
      <c r="AMC421"/>
      <c r="AMD421"/>
      <c r="AME421"/>
      <c r="AMF421"/>
      <c r="AMG421"/>
    </row>
    <row r="422" spans="2:1021" ht="25.5" customHeight="1">
      <c r="B422" s="6"/>
      <c r="H422" s="6"/>
      <c r="ALZ422"/>
      <c r="AMA422"/>
      <c r="AMB422"/>
      <c r="AMC422"/>
      <c r="AMD422"/>
      <c r="AME422"/>
      <c r="AMF422"/>
      <c r="AMG422"/>
    </row>
    <row r="423" spans="2:1021" ht="25.5" customHeight="1">
      <c r="B423" s="6"/>
      <c r="H423" s="6"/>
      <c r="ALZ423"/>
      <c r="AMA423"/>
      <c r="AMB423"/>
      <c r="AMC423"/>
      <c r="AMD423"/>
      <c r="AME423"/>
      <c r="AMF423"/>
      <c r="AMG423"/>
    </row>
    <row r="424" spans="2:1021" ht="25.5" customHeight="1">
      <c r="B424" s="6"/>
      <c r="H424" s="6"/>
      <c r="ALZ424"/>
      <c r="AMA424"/>
      <c r="AMB424"/>
      <c r="AMC424"/>
      <c r="AMD424"/>
      <c r="AME424"/>
      <c r="AMF424"/>
      <c r="AMG424"/>
    </row>
    <row r="425" spans="2:1021" ht="25.5" customHeight="1">
      <c r="B425" s="6"/>
      <c r="H425" s="6"/>
      <c r="ALZ425"/>
      <c r="AMA425"/>
      <c r="AMB425"/>
      <c r="AMC425"/>
      <c r="AMD425"/>
      <c r="AME425"/>
      <c r="AMF425"/>
      <c r="AMG425"/>
    </row>
    <row r="426" spans="2:1021" ht="25.5" customHeight="1">
      <c r="B426" s="6"/>
      <c r="H426" s="6"/>
      <c r="ALZ426"/>
      <c r="AMA426"/>
      <c r="AMB426"/>
      <c r="AMC426"/>
      <c r="AMD426"/>
      <c r="AME426"/>
      <c r="AMF426"/>
      <c r="AMG426"/>
    </row>
    <row r="427" spans="2:1021" ht="25.5" customHeight="1">
      <c r="B427" s="6"/>
      <c r="H427" s="6"/>
      <c r="ALZ427"/>
      <c r="AMA427"/>
      <c r="AMB427"/>
      <c r="AMC427"/>
      <c r="AMD427"/>
      <c r="AME427"/>
      <c r="AMF427"/>
      <c r="AMG427"/>
    </row>
    <row r="428" spans="2:1021" ht="25.5" customHeight="1">
      <c r="B428" s="6"/>
      <c r="H428" s="6"/>
      <c r="ALZ428"/>
      <c r="AMA428"/>
      <c r="AMB428"/>
      <c r="AMC428"/>
      <c r="AMD428"/>
      <c r="AME428"/>
      <c r="AMF428"/>
      <c r="AMG428"/>
    </row>
    <row r="429" spans="2:1021" ht="25.5" customHeight="1">
      <c r="B429" s="6"/>
      <c r="H429" s="6"/>
      <c r="ALZ429"/>
      <c r="AMA429"/>
      <c r="AMB429"/>
      <c r="AMC429"/>
      <c r="AMD429"/>
      <c r="AME429"/>
      <c r="AMF429"/>
      <c r="AMG429"/>
    </row>
    <row r="430" spans="2:1021" ht="25.5" customHeight="1">
      <c r="B430" s="6"/>
      <c r="H430" s="6"/>
      <c r="ALZ430"/>
      <c r="AMA430"/>
      <c r="AMB430"/>
      <c r="AMC430"/>
      <c r="AMD430"/>
      <c r="AME430"/>
      <c r="AMF430"/>
      <c r="AMG430"/>
    </row>
    <row r="431" spans="2:1021" ht="25.5" customHeight="1">
      <c r="B431" s="6"/>
      <c r="H431" s="6"/>
      <c r="ALZ431"/>
      <c r="AMA431"/>
      <c r="AMB431"/>
      <c r="AMC431"/>
      <c r="AMD431"/>
      <c r="AME431"/>
      <c r="AMF431"/>
      <c r="AMG431"/>
    </row>
    <row r="432" spans="2:1021" ht="25.5" customHeight="1">
      <c r="B432" s="6"/>
      <c r="H432" s="6"/>
      <c r="ALZ432"/>
      <c r="AMA432"/>
      <c r="AMB432"/>
      <c r="AMC432"/>
      <c r="AMD432"/>
      <c r="AME432"/>
      <c r="AMF432"/>
      <c r="AMG432"/>
    </row>
    <row r="433" spans="2:1021" ht="25.5" customHeight="1">
      <c r="B433" s="6"/>
      <c r="H433" s="6"/>
      <c r="ALZ433"/>
      <c r="AMA433"/>
      <c r="AMB433"/>
      <c r="AMC433"/>
      <c r="AMD433"/>
      <c r="AME433"/>
      <c r="AMF433"/>
      <c r="AMG433"/>
    </row>
    <row r="434" spans="2:1021" ht="25.5" customHeight="1">
      <c r="B434" s="6"/>
      <c r="H434" s="6"/>
      <c r="ALZ434"/>
      <c r="AMA434"/>
      <c r="AMB434"/>
      <c r="AMC434"/>
      <c r="AMD434"/>
      <c r="AME434"/>
      <c r="AMF434"/>
      <c r="AMG434"/>
    </row>
    <row r="435" spans="2:1021" ht="25.5" customHeight="1">
      <c r="B435" s="6"/>
      <c r="H435" s="6"/>
      <c r="ALZ435"/>
      <c r="AMA435"/>
      <c r="AMB435"/>
      <c r="AMC435"/>
      <c r="AMD435"/>
      <c r="AME435"/>
      <c r="AMF435"/>
      <c r="AMG435"/>
    </row>
    <row r="436" spans="2:1021" ht="25.5" customHeight="1">
      <c r="B436" s="6"/>
      <c r="H436" s="6"/>
      <c r="ALZ436"/>
      <c r="AMA436"/>
      <c r="AMB436"/>
      <c r="AMC436"/>
      <c r="AMD436"/>
      <c r="AME436"/>
      <c r="AMF436"/>
      <c r="AMG436"/>
    </row>
    <row r="437" spans="2:1021" ht="25.5" customHeight="1">
      <c r="B437" s="6"/>
      <c r="H437" s="6"/>
      <c r="ALZ437"/>
      <c r="AMA437"/>
      <c r="AMB437"/>
      <c r="AMC437"/>
      <c r="AMD437"/>
      <c r="AME437"/>
      <c r="AMF437"/>
      <c r="AMG437"/>
    </row>
    <row r="438" spans="2:1021" ht="25.5" customHeight="1">
      <c r="B438" s="6"/>
      <c r="H438" s="6"/>
      <c r="ALZ438"/>
      <c r="AMA438"/>
      <c r="AMB438"/>
      <c r="AMC438"/>
      <c r="AMD438"/>
      <c r="AME438"/>
      <c r="AMF438"/>
      <c r="AMG438"/>
    </row>
    <row r="439" spans="2:1021" ht="25.5" customHeight="1">
      <c r="B439" s="6"/>
      <c r="H439" s="6"/>
      <c r="ALZ439"/>
      <c r="AMA439"/>
      <c r="AMB439"/>
      <c r="AMC439"/>
      <c r="AMD439"/>
      <c r="AME439"/>
      <c r="AMF439"/>
      <c r="AMG439"/>
    </row>
    <row r="440" spans="2:1021" ht="25.5" customHeight="1">
      <c r="B440" s="6"/>
      <c r="H440" s="6"/>
      <c r="ALZ440"/>
      <c r="AMA440"/>
      <c r="AMB440"/>
      <c r="AMC440"/>
      <c r="AMD440"/>
      <c r="AME440"/>
      <c r="AMF440"/>
      <c r="AMG440"/>
    </row>
    <row r="441" spans="2:1021" ht="25.5" customHeight="1">
      <c r="B441" s="6"/>
      <c r="H441" s="6"/>
      <c r="ALZ441"/>
      <c r="AMA441"/>
      <c r="AMB441"/>
      <c r="AMC441"/>
      <c r="AMD441"/>
      <c r="AME441"/>
      <c r="AMF441"/>
      <c r="AMG441"/>
    </row>
    <row r="442" spans="2:1021" ht="25.5" customHeight="1">
      <c r="B442" s="6"/>
      <c r="H442" s="6"/>
      <c r="ALZ442"/>
      <c r="AMA442"/>
      <c r="AMB442"/>
      <c r="AMC442"/>
      <c r="AMD442"/>
      <c r="AME442"/>
      <c r="AMF442"/>
      <c r="AMG442"/>
    </row>
    <row r="443" spans="2:1021" ht="25.5" customHeight="1">
      <c r="B443" s="6"/>
      <c r="H443" s="6"/>
      <c r="ALZ443"/>
      <c r="AMA443"/>
      <c r="AMB443"/>
      <c r="AMC443"/>
      <c r="AMD443"/>
      <c r="AME443"/>
      <c r="AMF443"/>
      <c r="AMG443"/>
    </row>
    <row r="444" spans="2:1021" ht="25.5" customHeight="1">
      <c r="B444" s="6"/>
      <c r="H444" s="6"/>
      <c r="ALZ444"/>
      <c r="AMA444"/>
      <c r="AMB444"/>
      <c r="AMC444"/>
      <c r="AMD444"/>
      <c r="AME444"/>
      <c r="AMF444"/>
      <c r="AMG444"/>
    </row>
    <row r="445" spans="2:1021" ht="25.5" customHeight="1">
      <c r="B445" s="6"/>
      <c r="H445" s="6"/>
      <c r="ALZ445"/>
      <c r="AMA445"/>
      <c r="AMB445"/>
      <c r="AMC445"/>
      <c r="AMD445"/>
      <c r="AME445"/>
      <c r="AMF445"/>
      <c r="AMG445"/>
    </row>
    <row r="446" spans="2:1021" ht="25.5" customHeight="1">
      <c r="B446" s="6"/>
      <c r="H446" s="6"/>
      <c r="ALZ446"/>
      <c r="AMA446"/>
      <c r="AMB446"/>
      <c r="AMC446"/>
      <c r="AMD446"/>
      <c r="AME446"/>
      <c r="AMF446"/>
      <c r="AMG446"/>
    </row>
    <row r="447" spans="2:1021" ht="25.5" customHeight="1">
      <c r="B447" s="6"/>
      <c r="H447" s="6"/>
      <c r="ALZ447"/>
      <c r="AMA447"/>
      <c r="AMB447"/>
      <c r="AMC447"/>
      <c r="AMD447"/>
      <c r="AME447"/>
      <c r="AMF447"/>
      <c r="AMG447"/>
    </row>
    <row r="448" spans="2:1021" ht="25.5" customHeight="1">
      <c r="B448" s="6"/>
      <c r="H448" s="6"/>
      <c r="ALZ448"/>
      <c r="AMA448"/>
      <c r="AMB448"/>
      <c r="AMC448"/>
      <c r="AMD448"/>
      <c r="AME448"/>
      <c r="AMF448"/>
      <c r="AMG448"/>
    </row>
    <row r="449" spans="2:1021" ht="25.5" customHeight="1">
      <c r="B449" s="6"/>
      <c r="H449" s="6"/>
      <c r="ALZ449"/>
      <c r="AMA449"/>
      <c r="AMB449"/>
      <c r="AMC449"/>
      <c r="AMD449"/>
      <c r="AME449"/>
      <c r="AMF449"/>
      <c r="AMG449"/>
    </row>
    <row r="450" spans="2:1021" ht="25.5" customHeight="1">
      <c r="B450" s="6"/>
      <c r="H450" s="6"/>
      <c r="ALZ450"/>
      <c r="AMA450"/>
      <c r="AMB450"/>
      <c r="AMC450"/>
      <c r="AMD450"/>
      <c r="AME450"/>
      <c r="AMF450"/>
      <c r="AMG450"/>
    </row>
    <row r="451" spans="2:1021" ht="25.5" customHeight="1">
      <c r="B451" s="6"/>
      <c r="H451" s="6"/>
      <c r="ALZ451"/>
      <c r="AMA451"/>
      <c r="AMB451"/>
      <c r="AMC451"/>
      <c r="AMD451"/>
      <c r="AME451"/>
      <c r="AMF451"/>
      <c r="AMG451"/>
    </row>
    <row r="452" spans="2:1021" ht="25.5" customHeight="1">
      <c r="B452" s="6"/>
      <c r="H452" s="6"/>
      <c r="ALZ452"/>
      <c r="AMA452"/>
      <c r="AMB452"/>
      <c r="AMC452"/>
      <c r="AMD452"/>
      <c r="AME452"/>
      <c r="AMF452"/>
      <c r="AMG452"/>
    </row>
    <row r="453" spans="2:1021" ht="25.5" customHeight="1">
      <c r="B453" s="6"/>
      <c r="H453" s="6"/>
      <c r="ALZ453"/>
      <c r="AMA453"/>
      <c r="AMB453"/>
      <c r="AMC453"/>
      <c r="AMD453"/>
      <c r="AME453"/>
      <c r="AMF453"/>
      <c r="AMG453"/>
    </row>
    <row r="454" spans="2:1021" ht="25.5" customHeight="1">
      <c r="B454" s="6"/>
      <c r="H454" s="6"/>
      <c r="ALZ454"/>
      <c r="AMA454"/>
      <c r="AMB454"/>
      <c r="AMC454"/>
      <c r="AMD454"/>
      <c r="AME454"/>
      <c r="AMF454"/>
      <c r="AMG454"/>
    </row>
    <row r="455" spans="2:1021" ht="25.5" customHeight="1">
      <c r="B455" s="6"/>
      <c r="H455" s="6"/>
      <c r="ALZ455"/>
      <c r="AMA455"/>
      <c r="AMB455"/>
      <c r="AMC455"/>
      <c r="AMD455"/>
      <c r="AME455"/>
      <c r="AMF455"/>
      <c r="AMG455"/>
    </row>
    <row r="456" spans="2:1021" ht="25.5" customHeight="1">
      <c r="B456" s="6"/>
      <c r="H456" s="6"/>
      <c r="ALZ456"/>
      <c r="AMA456"/>
      <c r="AMB456"/>
      <c r="AMC456"/>
      <c r="AMD456"/>
      <c r="AME456"/>
      <c r="AMF456"/>
      <c r="AMG456"/>
    </row>
    <row r="457" spans="2:1021" ht="25.5" customHeight="1">
      <c r="B457" s="6"/>
      <c r="H457" s="6"/>
      <c r="ALZ457"/>
      <c r="AMA457"/>
      <c r="AMB457"/>
      <c r="AMC457"/>
      <c r="AMD457"/>
      <c r="AME457"/>
      <c r="AMF457"/>
      <c r="AMG457"/>
    </row>
    <row r="458" spans="2:1021" ht="25.5" customHeight="1">
      <c r="B458" s="6"/>
      <c r="H458" s="6"/>
      <c r="ALZ458"/>
      <c r="AMA458"/>
      <c r="AMB458"/>
      <c r="AMC458"/>
      <c r="AMD458"/>
      <c r="AME458"/>
      <c r="AMF458"/>
      <c r="AMG458"/>
    </row>
    <row r="459" spans="2:1021" ht="25.5" customHeight="1">
      <c r="B459" s="6"/>
      <c r="H459" s="6"/>
      <c r="ALZ459"/>
      <c r="AMA459"/>
      <c r="AMB459"/>
      <c r="AMC459"/>
      <c r="AMD459"/>
      <c r="AME459"/>
      <c r="AMF459"/>
      <c r="AMG459"/>
    </row>
    <row r="460" spans="2:1021" ht="25.5" customHeight="1">
      <c r="B460" s="6"/>
      <c r="H460" s="6"/>
      <c r="ALZ460"/>
      <c r="AMA460"/>
      <c r="AMB460"/>
      <c r="AMC460"/>
      <c r="AMD460"/>
      <c r="AME460"/>
      <c r="AMF460"/>
      <c r="AMG460"/>
    </row>
    <row r="461" spans="2:1021" ht="25.5" customHeight="1">
      <c r="B461" s="6"/>
      <c r="H461" s="6"/>
      <c r="ALZ461"/>
      <c r="AMA461"/>
      <c r="AMB461"/>
      <c r="AMC461"/>
      <c r="AMD461"/>
      <c r="AME461"/>
      <c r="AMF461"/>
      <c r="AMG461"/>
    </row>
    <row r="462" spans="2:1021" ht="25.5" customHeight="1">
      <c r="B462" s="6"/>
      <c r="H462" s="6"/>
      <c r="ALZ462"/>
      <c r="AMA462"/>
      <c r="AMB462"/>
      <c r="AMC462"/>
      <c r="AMD462"/>
      <c r="AME462"/>
      <c r="AMF462"/>
      <c r="AMG462"/>
    </row>
    <row r="463" spans="2:1021" ht="25.5" customHeight="1">
      <c r="B463" s="6"/>
      <c r="H463" s="6"/>
      <c r="ALZ463"/>
      <c r="AMA463"/>
      <c r="AMB463"/>
      <c r="AMC463"/>
      <c r="AMD463"/>
      <c r="AME463"/>
      <c r="AMF463"/>
      <c r="AMG463"/>
    </row>
    <row r="464" spans="2:1021" ht="25.5" customHeight="1">
      <c r="B464" s="6"/>
      <c r="H464" s="6"/>
      <c r="ALZ464"/>
      <c r="AMA464"/>
      <c r="AMB464"/>
      <c r="AMC464"/>
      <c r="AMD464"/>
      <c r="AME464"/>
      <c r="AMF464"/>
      <c r="AMG464"/>
    </row>
    <row r="465" spans="2:1021" ht="25.5" customHeight="1">
      <c r="B465" s="6"/>
      <c r="H465" s="6"/>
      <c r="ALZ465"/>
      <c r="AMA465"/>
      <c r="AMB465"/>
      <c r="AMC465"/>
      <c r="AMD465"/>
      <c r="AME465"/>
      <c r="AMF465"/>
      <c r="AMG465"/>
    </row>
    <row r="466" spans="2:1021" ht="25.5" customHeight="1">
      <c r="B466" s="6"/>
      <c r="H466" s="6"/>
      <c r="ALZ466"/>
      <c r="AMA466"/>
      <c r="AMB466"/>
      <c r="AMC466"/>
      <c r="AMD466"/>
      <c r="AME466"/>
      <c r="AMF466"/>
      <c r="AMG466"/>
    </row>
    <row r="467" spans="2:1021" ht="25.5" customHeight="1">
      <c r="B467" s="6"/>
      <c r="H467" s="6"/>
      <c r="ALZ467"/>
      <c r="AMA467"/>
      <c r="AMB467"/>
      <c r="AMC467"/>
      <c r="AMD467"/>
      <c r="AME467"/>
      <c r="AMF467"/>
      <c r="AMG467"/>
    </row>
    <row r="468" spans="2:1021" ht="25.5" customHeight="1">
      <c r="B468" s="6"/>
      <c r="H468" s="6"/>
      <c r="ALZ468"/>
      <c r="AMA468"/>
      <c r="AMB468"/>
      <c r="AMC468"/>
      <c r="AMD468"/>
      <c r="AME468"/>
      <c r="AMF468"/>
      <c r="AMG468"/>
    </row>
    <row r="469" spans="2:1021" ht="25.5" customHeight="1">
      <c r="B469" s="6"/>
      <c r="H469" s="6"/>
      <c r="ALZ469"/>
      <c r="AMA469"/>
      <c r="AMB469"/>
      <c r="AMC469"/>
      <c r="AMD469"/>
      <c r="AME469"/>
      <c r="AMF469"/>
      <c r="AMG469"/>
    </row>
    <row r="470" spans="2:1021" ht="25.5" customHeight="1">
      <c r="B470" s="6"/>
      <c r="H470" s="6"/>
      <c r="ALZ470"/>
      <c r="AMA470"/>
      <c r="AMB470"/>
      <c r="AMC470"/>
      <c r="AMD470"/>
      <c r="AME470"/>
      <c r="AMF470"/>
      <c r="AMG470"/>
    </row>
    <row r="471" spans="2:1021" ht="25.5" customHeight="1">
      <c r="B471" s="6"/>
      <c r="H471" s="6"/>
      <c r="ALZ471"/>
      <c r="AMA471"/>
      <c r="AMB471"/>
      <c r="AMC471"/>
      <c r="AMD471"/>
      <c r="AME471"/>
      <c r="AMF471"/>
      <c r="AMG471"/>
    </row>
    <row r="472" spans="2:1021" ht="25.5" customHeight="1">
      <c r="B472" s="6"/>
      <c r="H472" s="6"/>
      <c r="ALZ472"/>
      <c r="AMA472"/>
      <c r="AMB472"/>
      <c r="AMC472"/>
      <c r="AMD472"/>
      <c r="AME472"/>
      <c r="AMF472"/>
      <c r="AMG472"/>
    </row>
    <row r="473" spans="2:1021" ht="25.5" customHeight="1">
      <c r="B473" s="6"/>
      <c r="H473" s="6"/>
      <c r="ALZ473"/>
      <c r="AMA473"/>
      <c r="AMB473"/>
      <c r="AMC473"/>
      <c r="AMD473"/>
      <c r="AME473"/>
      <c r="AMF473"/>
      <c r="AMG473"/>
    </row>
    <row r="474" spans="2:1021" ht="25.5" customHeight="1">
      <c r="B474" s="6"/>
      <c r="H474" s="6"/>
      <c r="ALZ474"/>
      <c r="AMA474"/>
      <c r="AMB474"/>
      <c r="AMC474"/>
      <c r="AMD474"/>
      <c r="AME474"/>
      <c r="AMF474"/>
      <c r="AMG474"/>
    </row>
    <row r="475" spans="2:1021" ht="25.5" customHeight="1">
      <c r="B475" s="6"/>
      <c r="H475" s="6"/>
      <c r="ALZ475"/>
      <c r="AMA475"/>
      <c r="AMB475"/>
      <c r="AMC475"/>
      <c r="AMD475"/>
      <c r="AME475"/>
      <c r="AMF475"/>
      <c r="AMG475"/>
    </row>
    <row r="476" spans="2:1021" ht="25.5" customHeight="1">
      <c r="B476" s="6"/>
      <c r="H476" s="6"/>
      <c r="ALZ476"/>
      <c r="AMA476"/>
      <c r="AMB476"/>
      <c r="AMC476"/>
      <c r="AMD476"/>
      <c r="AME476"/>
      <c r="AMF476"/>
      <c r="AMG476"/>
    </row>
    <row r="477" spans="2:1021" ht="25.5" customHeight="1">
      <c r="B477" s="6"/>
      <c r="H477" s="6"/>
      <c r="ALZ477"/>
      <c r="AMA477"/>
      <c r="AMB477"/>
      <c r="AMC477"/>
      <c r="AMD477"/>
      <c r="AME477"/>
      <c r="AMF477"/>
      <c r="AMG477"/>
    </row>
    <row r="478" spans="2:1021" ht="25.5" customHeight="1">
      <c r="B478" s="6"/>
      <c r="H478" s="6"/>
      <c r="ALZ478"/>
      <c r="AMA478"/>
      <c r="AMB478"/>
      <c r="AMC478"/>
      <c r="AMD478"/>
      <c r="AME478"/>
      <c r="AMF478"/>
      <c r="AMG478"/>
    </row>
    <row r="479" spans="2:1021" ht="25.5" customHeight="1">
      <c r="B479" s="6"/>
      <c r="H479" s="6"/>
      <c r="ALZ479"/>
      <c r="AMA479"/>
      <c r="AMB479"/>
      <c r="AMC479"/>
      <c r="AMD479"/>
      <c r="AME479"/>
      <c r="AMF479"/>
      <c r="AMG479"/>
    </row>
    <row r="480" spans="2:1021" ht="25.5" customHeight="1">
      <c r="B480" s="6"/>
      <c r="H480" s="6"/>
      <c r="ALZ480"/>
      <c r="AMA480"/>
      <c r="AMB480"/>
      <c r="AMC480"/>
      <c r="AMD480"/>
      <c r="AME480"/>
      <c r="AMF480"/>
      <c r="AMG480"/>
    </row>
    <row r="481" spans="2:1021" ht="25.5" customHeight="1">
      <c r="B481" s="6"/>
      <c r="H481" s="6"/>
      <c r="ALZ481"/>
      <c r="AMA481"/>
      <c r="AMB481"/>
      <c r="AMC481"/>
      <c r="AMD481"/>
      <c r="AME481"/>
      <c r="AMF481"/>
      <c r="AMG481"/>
    </row>
    <row r="482" spans="2:1021" ht="25.5" customHeight="1">
      <c r="B482" s="6"/>
      <c r="H482" s="6"/>
      <c r="ALZ482"/>
      <c r="AMA482"/>
      <c r="AMB482"/>
      <c r="AMC482"/>
      <c r="AMD482"/>
      <c r="AME482"/>
      <c r="AMF482"/>
      <c r="AMG482"/>
    </row>
    <row r="483" spans="2:1021" ht="25.5" customHeight="1">
      <c r="B483" s="6"/>
      <c r="H483" s="6"/>
      <c r="ALZ483"/>
      <c r="AMA483"/>
      <c r="AMB483"/>
      <c r="AMC483"/>
      <c r="AMD483"/>
      <c r="AME483"/>
      <c r="AMF483"/>
      <c r="AMG483"/>
    </row>
    <row r="484" spans="2:1021" ht="25.5" customHeight="1">
      <c r="B484" s="6"/>
      <c r="H484" s="6"/>
      <c r="ALZ484"/>
      <c r="AMA484"/>
      <c r="AMB484"/>
      <c r="AMC484"/>
      <c r="AMD484"/>
      <c r="AME484"/>
      <c r="AMF484"/>
      <c r="AMG484"/>
    </row>
    <row r="485" spans="2:1021" ht="25.5" customHeight="1">
      <c r="B485" s="6"/>
      <c r="H485" s="6"/>
      <c r="ALZ485"/>
      <c r="AMA485"/>
      <c r="AMB485"/>
      <c r="AMC485"/>
      <c r="AMD485"/>
      <c r="AME485"/>
      <c r="AMF485"/>
      <c r="AMG485"/>
    </row>
    <row r="486" spans="2:1021" ht="25.5" customHeight="1">
      <c r="B486" s="6"/>
      <c r="H486" s="6"/>
      <c r="ALZ486"/>
      <c r="AMA486"/>
      <c r="AMB486"/>
      <c r="AMC486"/>
      <c r="AMD486"/>
      <c r="AME486"/>
      <c r="AMF486"/>
      <c r="AMG486"/>
    </row>
    <row r="487" spans="2:1021" ht="25.5" customHeight="1">
      <c r="B487" s="6"/>
      <c r="H487" s="6"/>
      <c r="ALZ487"/>
      <c r="AMA487"/>
      <c r="AMB487"/>
      <c r="AMC487"/>
      <c r="AMD487"/>
      <c r="AME487"/>
      <c r="AMF487"/>
      <c r="AMG487"/>
    </row>
    <row r="488" spans="2:1021" ht="25.5" customHeight="1">
      <c r="B488" s="6"/>
      <c r="H488" s="6"/>
      <c r="ALZ488"/>
      <c r="AMA488"/>
      <c r="AMB488"/>
      <c r="AMC488"/>
      <c r="AMD488"/>
      <c r="AME488"/>
      <c r="AMF488"/>
      <c r="AMG488"/>
    </row>
    <row r="489" spans="2:1021" ht="25.5" customHeight="1">
      <c r="B489" s="6"/>
      <c r="H489" s="6"/>
      <c r="ALZ489"/>
      <c r="AMA489"/>
      <c r="AMB489"/>
      <c r="AMC489"/>
      <c r="AMD489"/>
      <c r="AME489"/>
      <c r="AMF489"/>
      <c r="AMG489"/>
    </row>
    <row r="490" spans="2:1021" ht="25.5" customHeight="1">
      <c r="B490" s="6"/>
      <c r="H490" s="6"/>
      <c r="ALZ490"/>
      <c r="AMA490"/>
      <c r="AMB490"/>
      <c r="AMC490"/>
      <c r="AMD490"/>
      <c r="AME490"/>
      <c r="AMF490"/>
      <c r="AMG490"/>
    </row>
    <row r="491" spans="2:1021" ht="25.5" customHeight="1">
      <c r="B491" s="6"/>
      <c r="H491" s="6"/>
      <c r="ALZ491"/>
      <c r="AMA491"/>
      <c r="AMB491"/>
      <c r="AMC491"/>
      <c r="AMD491"/>
      <c r="AME491"/>
      <c r="AMF491"/>
      <c r="AMG491"/>
    </row>
    <row r="492" spans="2:1021" ht="25.5" customHeight="1">
      <c r="B492" s="6"/>
      <c r="H492" s="6"/>
      <c r="ALZ492"/>
      <c r="AMA492"/>
      <c r="AMB492"/>
      <c r="AMC492"/>
      <c r="AMD492"/>
      <c r="AME492"/>
      <c r="AMF492"/>
      <c r="AMG492"/>
    </row>
    <row r="493" spans="2:1021" ht="25.5" customHeight="1">
      <c r="B493" s="6"/>
      <c r="H493" s="6"/>
      <c r="ALZ493"/>
      <c r="AMA493"/>
      <c r="AMB493"/>
      <c r="AMC493"/>
      <c r="AMD493"/>
      <c r="AME493"/>
      <c r="AMF493"/>
      <c r="AMG493"/>
    </row>
    <row r="494" spans="2:1021" ht="25.5" customHeight="1">
      <c r="B494" s="6"/>
      <c r="H494" s="6"/>
      <c r="ALZ494"/>
      <c r="AMA494"/>
      <c r="AMB494"/>
      <c r="AMC494"/>
      <c r="AMD494"/>
      <c r="AME494"/>
      <c r="AMF494"/>
      <c r="AMG494"/>
    </row>
    <row r="495" spans="2:1021" ht="25.5" customHeight="1">
      <c r="B495" s="6"/>
      <c r="H495" s="6"/>
      <c r="ALZ495"/>
      <c r="AMA495"/>
      <c r="AMB495"/>
      <c r="AMC495"/>
      <c r="AMD495"/>
      <c r="AME495"/>
      <c r="AMF495"/>
      <c r="AMG495"/>
    </row>
    <row r="496" spans="2:1021" ht="25.5" customHeight="1">
      <c r="B496" s="6"/>
      <c r="H496" s="6"/>
      <c r="ALZ496"/>
      <c r="AMA496"/>
      <c r="AMB496"/>
      <c r="AMC496"/>
      <c r="AMD496"/>
      <c r="AME496"/>
      <c r="AMF496"/>
      <c r="AMG496"/>
    </row>
    <row r="497" spans="2:1021" ht="25.5" customHeight="1">
      <c r="B497" s="6"/>
      <c r="H497" s="6"/>
      <c r="ALZ497"/>
      <c r="AMA497"/>
      <c r="AMB497"/>
      <c r="AMC497"/>
      <c r="AMD497"/>
      <c r="AME497"/>
      <c r="AMF497"/>
      <c r="AMG497"/>
    </row>
    <row r="498" spans="2:1021" ht="25.5" customHeight="1">
      <c r="B498" s="6"/>
      <c r="H498" s="6"/>
      <c r="ALZ498"/>
      <c r="AMA498"/>
      <c r="AMB498"/>
      <c r="AMC498"/>
      <c r="AMD498"/>
      <c r="AME498"/>
      <c r="AMF498"/>
      <c r="AMG498"/>
    </row>
    <row r="499" spans="2:1021" ht="25.5" customHeight="1">
      <c r="B499" s="6"/>
      <c r="H499" s="6"/>
      <c r="ALZ499"/>
      <c r="AMA499"/>
      <c r="AMB499"/>
      <c r="AMC499"/>
      <c r="AMD499"/>
      <c r="AME499"/>
      <c r="AMF499"/>
      <c r="AMG499"/>
    </row>
    <row r="500" spans="2:1021" ht="25.5" customHeight="1">
      <c r="B500" s="6"/>
      <c r="H500" s="6"/>
      <c r="ALZ500"/>
      <c r="AMA500"/>
      <c r="AMB500"/>
      <c r="AMC500"/>
      <c r="AMD500"/>
      <c r="AME500"/>
      <c r="AMF500"/>
      <c r="AMG500"/>
    </row>
    <row r="501" spans="2:1021" ht="25.5" customHeight="1">
      <c r="B501" s="6"/>
      <c r="H501" s="6"/>
      <c r="ALZ501"/>
      <c r="AMA501"/>
      <c r="AMB501"/>
      <c r="AMC501"/>
      <c r="AMD501"/>
      <c r="AME501"/>
      <c r="AMF501"/>
      <c r="AMG501"/>
    </row>
    <row r="502" spans="2:1021" ht="25.5" customHeight="1">
      <c r="B502" s="6"/>
      <c r="H502" s="6"/>
      <c r="ALZ502"/>
      <c r="AMA502"/>
      <c r="AMB502"/>
      <c r="AMC502"/>
      <c r="AMD502"/>
      <c r="AME502"/>
      <c r="AMF502"/>
      <c r="AMG502"/>
    </row>
    <row r="503" spans="2:1021" ht="25.5" customHeight="1">
      <c r="B503" s="6"/>
      <c r="H503" s="6"/>
      <c r="ALZ503"/>
      <c r="AMA503"/>
      <c r="AMB503"/>
      <c r="AMC503"/>
      <c r="AMD503"/>
      <c r="AME503"/>
      <c r="AMF503"/>
      <c r="AMG503"/>
    </row>
    <row r="504" spans="2:1021" ht="25.5" customHeight="1">
      <c r="B504" s="6"/>
      <c r="H504" s="6"/>
      <c r="ALZ504"/>
      <c r="AMA504"/>
      <c r="AMB504"/>
      <c r="AMC504"/>
      <c r="AMD504"/>
      <c r="AME504"/>
      <c r="AMF504"/>
      <c r="AMG504"/>
    </row>
    <row r="505" spans="2:1021" ht="25.5" customHeight="1">
      <c r="B505" s="6"/>
      <c r="H505" s="6"/>
      <c r="ALZ505"/>
      <c r="AMA505"/>
      <c r="AMB505"/>
      <c r="AMC505"/>
      <c r="AMD505"/>
      <c r="AME505"/>
      <c r="AMF505"/>
      <c r="AMG505"/>
    </row>
    <row r="506" spans="2:1021" ht="25.5" customHeight="1">
      <c r="B506" s="6"/>
      <c r="H506" s="6"/>
      <c r="ALZ506"/>
      <c r="AMA506"/>
      <c r="AMB506"/>
      <c r="AMC506"/>
      <c r="AMD506"/>
      <c r="AME506"/>
      <c r="AMF506"/>
      <c r="AMG506"/>
    </row>
    <row r="507" spans="2:1021" ht="25.5" customHeight="1">
      <c r="B507" s="6"/>
      <c r="H507" s="6"/>
      <c r="ALZ507"/>
      <c r="AMA507"/>
      <c r="AMB507"/>
      <c r="AMC507"/>
      <c r="AMD507"/>
      <c r="AME507"/>
      <c r="AMF507"/>
      <c r="AMG507"/>
    </row>
    <row r="508" spans="2:1021" ht="25.5" customHeight="1">
      <c r="B508" s="6"/>
      <c r="H508" s="6"/>
      <c r="ALZ508"/>
      <c r="AMA508"/>
      <c r="AMB508"/>
      <c r="AMC508"/>
      <c r="AMD508"/>
      <c r="AME508"/>
      <c r="AMF508"/>
      <c r="AMG508"/>
    </row>
    <row r="509" spans="2:1021" ht="25.5" customHeight="1">
      <c r="B509" s="6"/>
      <c r="H509" s="6"/>
      <c r="ALZ509"/>
      <c r="AMA509"/>
      <c r="AMB509"/>
      <c r="AMC509"/>
      <c r="AMD509"/>
      <c r="AME509"/>
      <c r="AMF509"/>
      <c r="AMG509"/>
    </row>
    <row r="510" spans="2:1021" ht="25.5" customHeight="1">
      <c r="B510" s="6"/>
      <c r="H510" s="6"/>
      <c r="ALZ510"/>
      <c r="AMA510"/>
      <c r="AMB510"/>
      <c r="AMC510"/>
      <c r="AMD510"/>
      <c r="AME510"/>
      <c r="AMF510"/>
      <c r="AMG510"/>
    </row>
    <row r="511" spans="2:1021" ht="25.5" customHeight="1">
      <c r="B511" s="6"/>
      <c r="H511" s="6"/>
      <c r="ALZ511"/>
      <c r="AMA511"/>
      <c r="AMB511"/>
      <c r="AMC511"/>
      <c r="AMD511"/>
      <c r="AME511"/>
      <c r="AMF511"/>
      <c r="AMG511"/>
    </row>
    <row r="512" spans="2:1021" ht="25.5" customHeight="1">
      <c r="B512" s="6"/>
      <c r="H512" s="6"/>
      <c r="ALZ512"/>
      <c r="AMA512"/>
      <c r="AMB512"/>
      <c r="AMC512"/>
      <c r="AMD512"/>
      <c r="AME512"/>
      <c r="AMF512"/>
      <c r="AMG512"/>
    </row>
    <row r="513" spans="2:1021" ht="25.5" customHeight="1">
      <c r="B513" s="6"/>
      <c r="H513" s="6"/>
      <c r="ALZ513"/>
      <c r="AMA513"/>
      <c r="AMB513"/>
      <c r="AMC513"/>
      <c r="AMD513"/>
      <c r="AME513"/>
      <c r="AMF513"/>
      <c r="AMG513"/>
    </row>
    <row r="514" spans="2:1021" ht="25.5" customHeight="1">
      <c r="B514" s="6"/>
      <c r="H514" s="6"/>
      <c r="ALZ514"/>
      <c r="AMA514"/>
      <c r="AMB514"/>
      <c r="AMC514"/>
      <c r="AMD514"/>
      <c r="AME514"/>
      <c r="AMF514"/>
      <c r="AMG514"/>
    </row>
    <row r="515" spans="2:1021" ht="25.5" customHeight="1">
      <c r="B515" s="6"/>
      <c r="H515" s="6"/>
      <c r="ALZ515"/>
      <c r="AMA515"/>
      <c r="AMB515"/>
      <c r="AMC515"/>
      <c r="AMD515"/>
      <c r="AME515"/>
      <c r="AMF515"/>
      <c r="AMG515"/>
    </row>
    <row r="516" spans="2:1021" ht="25.5" customHeight="1">
      <c r="B516" s="6"/>
      <c r="H516" s="6"/>
      <c r="ALZ516"/>
      <c r="AMA516"/>
      <c r="AMB516"/>
      <c r="AMC516"/>
      <c r="AMD516"/>
      <c r="AME516"/>
      <c r="AMF516"/>
      <c r="AMG516"/>
    </row>
    <row r="517" spans="2:1021" ht="25.5" customHeight="1">
      <c r="B517" s="6"/>
      <c r="H517" s="6"/>
      <c r="ALZ517"/>
      <c r="AMA517"/>
      <c r="AMB517"/>
      <c r="AMC517"/>
      <c r="AMD517"/>
      <c r="AME517"/>
      <c r="AMF517"/>
      <c r="AMG517"/>
    </row>
    <row r="518" spans="2:1021" ht="25.5" customHeight="1">
      <c r="B518" s="6"/>
      <c r="H518" s="6"/>
      <c r="ALZ518"/>
      <c r="AMA518"/>
      <c r="AMB518"/>
      <c r="AMC518"/>
      <c r="AMD518"/>
      <c r="AME518"/>
      <c r="AMF518"/>
      <c r="AMG518"/>
    </row>
    <row r="519" spans="2:1021" ht="25.5" customHeight="1">
      <c r="B519" s="6"/>
      <c r="H519" s="6"/>
      <c r="ALZ519"/>
      <c r="AMA519"/>
      <c r="AMB519"/>
      <c r="AMC519"/>
      <c r="AMD519"/>
      <c r="AME519"/>
      <c r="AMF519"/>
      <c r="AMG519"/>
    </row>
    <row r="520" spans="2:1021" ht="25.5" customHeight="1">
      <c r="B520" s="6"/>
      <c r="H520" s="6"/>
      <c r="ALZ520"/>
      <c r="AMA520"/>
      <c r="AMB520"/>
      <c r="AMC520"/>
      <c r="AMD520"/>
      <c r="AME520"/>
      <c r="AMF520"/>
      <c r="AMG520"/>
    </row>
    <row r="521" spans="2:1021" ht="25.5" customHeight="1">
      <c r="B521" s="6"/>
      <c r="H521" s="6"/>
      <c r="ALZ521"/>
      <c r="AMA521"/>
      <c r="AMB521"/>
      <c r="AMC521"/>
      <c r="AMD521"/>
      <c r="AME521"/>
      <c r="AMF521"/>
      <c r="AMG521"/>
    </row>
    <row r="522" spans="2:1021" ht="25.5" customHeight="1">
      <c r="B522" s="6"/>
      <c r="H522" s="6"/>
      <c r="ALZ522"/>
      <c r="AMA522"/>
      <c r="AMB522"/>
      <c r="AMC522"/>
      <c r="AMD522"/>
      <c r="AME522"/>
      <c r="AMF522"/>
      <c r="AMG522"/>
    </row>
    <row r="523" spans="2:1021" ht="25.5" customHeight="1">
      <c r="B523" s="6"/>
      <c r="H523" s="6"/>
      <c r="ALZ523"/>
      <c r="AMA523"/>
      <c r="AMB523"/>
      <c r="AMC523"/>
      <c r="AMD523"/>
      <c r="AME523"/>
      <c r="AMF523"/>
      <c r="AMG523"/>
    </row>
    <row r="524" spans="2:1021" ht="25.5" customHeight="1">
      <c r="B524" s="6"/>
      <c r="H524" s="6"/>
      <c r="ALZ524"/>
      <c r="AMA524"/>
      <c r="AMB524"/>
      <c r="AMC524"/>
      <c r="AMD524"/>
      <c r="AME524"/>
      <c r="AMF524"/>
      <c r="AMG524"/>
    </row>
    <row r="525" spans="2:1021" ht="25.5" customHeight="1">
      <c r="B525" s="6"/>
      <c r="H525" s="6"/>
      <c r="ALZ525"/>
      <c r="AMA525"/>
      <c r="AMB525"/>
      <c r="AMC525"/>
      <c r="AMD525"/>
      <c r="AME525"/>
      <c r="AMF525"/>
      <c r="AMG525"/>
    </row>
    <row r="526" spans="2:1021" ht="25.5" customHeight="1">
      <c r="B526" s="6"/>
      <c r="H526" s="6"/>
      <c r="ALZ526"/>
      <c r="AMA526"/>
      <c r="AMB526"/>
      <c r="AMC526"/>
      <c r="AMD526"/>
      <c r="AME526"/>
      <c r="AMF526"/>
      <c r="AMG526"/>
    </row>
    <row r="527" spans="2:1021" ht="25.5" customHeight="1">
      <c r="B527" s="6"/>
      <c r="H527" s="6"/>
      <c r="ALZ527"/>
      <c r="AMA527"/>
      <c r="AMB527"/>
      <c r="AMC527"/>
      <c r="AMD527"/>
      <c r="AME527"/>
      <c r="AMF527"/>
      <c r="AMG527"/>
    </row>
    <row r="528" spans="2:1021" ht="25.5" customHeight="1">
      <c r="B528" s="6"/>
      <c r="H528" s="6"/>
      <c r="ALZ528"/>
      <c r="AMA528"/>
      <c r="AMB528"/>
      <c r="AMC528"/>
      <c r="AMD528"/>
      <c r="AME528"/>
      <c r="AMF528"/>
      <c r="AMG528"/>
    </row>
    <row r="529" spans="2:1021" ht="25.5" customHeight="1">
      <c r="B529" s="6"/>
      <c r="H529" s="6"/>
      <c r="ALZ529"/>
      <c r="AMA529"/>
      <c r="AMB529"/>
      <c r="AMC529"/>
      <c r="AMD529"/>
      <c r="AME529"/>
      <c r="AMF529"/>
      <c r="AMG529"/>
    </row>
    <row r="530" spans="2:1021" ht="25.5" customHeight="1">
      <c r="B530" s="6"/>
      <c r="H530" s="6"/>
      <c r="ALZ530"/>
      <c r="AMA530"/>
      <c r="AMB530"/>
      <c r="AMC530"/>
      <c r="AMD530"/>
      <c r="AME530"/>
      <c r="AMF530"/>
      <c r="AMG530"/>
    </row>
    <row r="531" spans="2:1021" ht="25.5" customHeight="1">
      <c r="B531" s="6"/>
      <c r="H531" s="6"/>
      <c r="ALZ531"/>
      <c r="AMA531"/>
      <c r="AMB531"/>
      <c r="AMC531"/>
      <c r="AMD531"/>
      <c r="AME531"/>
      <c r="AMF531"/>
      <c r="AMG531"/>
    </row>
    <row r="532" spans="2:1021" ht="25.5" customHeight="1">
      <c r="B532" s="6"/>
      <c r="H532" s="6"/>
      <c r="ALZ532"/>
      <c r="AMA532"/>
      <c r="AMB532"/>
      <c r="AMC532"/>
      <c r="AMD532"/>
      <c r="AME532"/>
      <c r="AMF532"/>
      <c r="AMG532"/>
    </row>
    <row r="533" spans="2:1021" ht="25.5" customHeight="1">
      <c r="B533" s="6"/>
      <c r="H533" s="6"/>
      <c r="ALZ533"/>
      <c r="AMA533"/>
      <c r="AMB533"/>
      <c r="AMC533"/>
      <c r="AMD533"/>
      <c r="AME533"/>
      <c r="AMF533"/>
      <c r="AMG533"/>
    </row>
    <row r="534" spans="2:1021" ht="25.5" customHeight="1">
      <c r="B534" s="6"/>
      <c r="H534" s="6"/>
      <c r="ALZ534"/>
      <c r="AMA534"/>
      <c r="AMB534"/>
      <c r="AMC534"/>
      <c r="AMD534"/>
      <c r="AME534"/>
      <c r="AMF534"/>
      <c r="AMG534"/>
    </row>
    <row r="535" spans="2:1021" ht="25.5" customHeight="1">
      <c r="B535" s="6"/>
      <c r="H535" s="6"/>
      <c r="ALZ535"/>
      <c r="AMA535"/>
      <c r="AMB535"/>
      <c r="AMC535"/>
      <c r="AMD535"/>
      <c r="AME535"/>
      <c r="AMF535"/>
      <c r="AMG535"/>
    </row>
    <row r="536" spans="2:1021" ht="25.5" customHeight="1">
      <c r="B536" s="6"/>
      <c r="H536" s="6"/>
      <c r="ALZ536"/>
      <c r="AMA536"/>
      <c r="AMB536"/>
      <c r="AMC536"/>
      <c r="AMD536"/>
      <c r="AME536"/>
      <c r="AMF536"/>
      <c r="AMG536"/>
    </row>
    <row r="537" spans="2:1021" ht="25.5" customHeight="1">
      <c r="B537" s="6"/>
      <c r="H537" s="6"/>
      <c r="ALZ537"/>
      <c r="AMA537"/>
      <c r="AMB537"/>
      <c r="AMC537"/>
      <c r="AMD537"/>
      <c r="AME537"/>
      <c r="AMF537"/>
      <c r="AMG537"/>
    </row>
    <row r="538" spans="2:1021" ht="25.5" customHeight="1">
      <c r="B538" s="6"/>
      <c r="H538" s="6"/>
      <c r="ALZ538"/>
      <c r="AMA538"/>
      <c r="AMB538"/>
      <c r="AMC538"/>
      <c r="AMD538"/>
      <c r="AME538"/>
      <c r="AMF538"/>
      <c r="AMG538"/>
    </row>
    <row r="539" spans="2:1021" ht="25.5" customHeight="1">
      <c r="B539" s="6"/>
      <c r="H539" s="6"/>
      <c r="ALZ539"/>
      <c r="AMA539"/>
      <c r="AMB539"/>
      <c r="AMC539"/>
      <c r="AMD539"/>
      <c r="AME539"/>
      <c r="AMF539"/>
      <c r="AMG539"/>
    </row>
    <row r="540" spans="2:1021" ht="25.5" customHeight="1">
      <c r="B540" s="6"/>
      <c r="H540" s="6"/>
      <c r="ALZ540"/>
      <c r="AMA540"/>
      <c r="AMB540"/>
      <c r="AMC540"/>
      <c r="AMD540"/>
      <c r="AME540"/>
      <c r="AMF540"/>
      <c r="AMG540"/>
    </row>
    <row r="541" spans="2:1021" ht="25.5" customHeight="1">
      <c r="B541" s="6"/>
      <c r="H541" s="6"/>
      <c r="ALZ541"/>
      <c r="AMA541"/>
      <c r="AMB541"/>
      <c r="AMC541"/>
      <c r="AMD541"/>
      <c r="AME541"/>
      <c r="AMF541"/>
      <c r="AMG541"/>
    </row>
    <row r="542" spans="2:1021" ht="25.5" customHeight="1">
      <c r="B542" s="6"/>
      <c r="H542" s="6"/>
      <c r="ALZ542"/>
      <c r="AMA542"/>
      <c r="AMB542"/>
      <c r="AMC542"/>
      <c r="AMD542"/>
      <c r="AME542"/>
      <c r="AMF542"/>
      <c r="AMG542"/>
    </row>
    <row r="543" spans="2:1021" ht="25.5" customHeight="1">
      <c r="B543" s="6"/>
      <c r="H543" s="6"/>
      <c r="ALZ543"/>
      <c r="AMA543"/>
      <c r="AMB543"/>
      <c r="AMC543"/>
      <c r="AMD543"/>
      <c r="AME543"/>
      <c r="AMF543"/>
      <c r="AMG543"/>
    </row>
    <row r="544" spans="2:1021" ht="25.5" customHeight="1">
      <c r="B544" s="6"/>
      <c r="H544" s="6"/>
      <c r="ALZ544"/>
      <c r="AMA544"/>
      <c r="AMB544"/>
      <c r="AMC544"/>
      <c r="AMD544"/>
      <c r="AME544"/>
      <c r="AMF544"/>
      <c r="AMG544"/>
    </row>
    <row r="545" spans="2:1021" ht="25.5" customHeight="1">
      <c r="B545" s="6"/>
      <c r="H545" s="6"/>
      <c r="ALZ545"/>
      <c r="AMA545"/>
      <c r="AMB545"/>
      <c r="AMC545"/>
      <c r="AMD545"/>
      <c r="AME545"/>
      <c r="AMF545"/>
      <c r="AMG545"/>
    </row>
    <row r="546" spans="2:1021" ht="25.5" customHeight="1">
      <c r="B546" s="6"/>
      <c r="H546" s="6"/>
      <c r="ALZ546"/>
      <c r="AMA546"/>
      <c r="AMB546"/>
      <c r="AMC546"/>
      <c r="AMD546"/>
      <c r="AME546"/>
      <c r="AMF546"/>
      <c r="AMG546"/>
    </row>
    <row r="547" spans="2:1021" ht="25.5" customHeight="1">
      <c r="B547" s="6"/>
      <c r="H547" s="6"/>
      <c r="ALZ547"/>
      <c r="AMA547"/>
      <c r="AMB547"/>
      <c r="AMC547"/>
      <c r="AMD547"/>
      <c r="AME547"/>
      <c r="AMF547"/>
      <c r="AMG547"/>
    </row>
    <row r="548" spans="2:1021" ht="25.5" customHeight="1">
      <c r="B548" s="6"/>
      <c r="H548" s="6"/>
      <c r="ALZ548"/>
      <c r="AMA548"/>
      <c r="AMB548"/>
      <c r="AMC548"/>
      <c r="AMD548"/>
      <c r="AME548"/>
      <c r="AMF548"/>
      <c r="AMG548"/>
    </row>
    <row r="549" spans="2:1021" ht="25.5" customHeight="1">
      <c r="B549" s="6"/>
      <c r="H549" s="6"/>
      <c r="ALZ549"/>
      <c r="AMA549"/>
      <c r="AMB549"/>
      <c r="AMC549"/>
      <c r="AMD549"/>
      <c r="AME549"/>
      <c r="AMF549"/>
      <c r="AMG549"/>
    </row>
    <row r="550" spans="2:1021" ht="25.5" customHeight="1">
      <c r="B550" s="6"/>
      <c r="H550" s="6"/>
      <c r="ALZ550"/>
      <c r="AMA550"/>
      <c r="AMB550"/>
      <c r="AMC550"/>
      <c r="AMD550"/>
      <c r="AME550"/>
      <c r="AMF550"/>
      <c r="AMG550"/>
    </row>
    <row r="551" spans="2:1021" ht="25.5" customHeight="1">
      <c r="B551" s="6"/>
      <c r="H551" s="6"/>
      <c r="ALZ551"/>
      <c r="AMA551"/>
      <c r="AMB551"/>
      <c r="AMC551"/>
      <c r="AMD551"/>
      <c r="AME551"/>
      <c r="AMF551"/>
      <c r="AMG551"/>
    </row>
    <row r="552" spans="2:1021" ht="25.5" customHeight="1">
      <c r="B552" s="6"/>
      <c r="H552" s="6"/>
      <c r="ALZ552"/>
      <c r="AMA552"/>
      <c r="AMB552"/>
      <c r="AMC552"/>
      <c r="AMD552"/>
      <c r="AME552"/>
      <c r="AMF552"/>
      <c r="AMG552"/>
    </row>
    <row r="553" spans="2:1021" ht="25.5" customHeight="1">
      <c r="B553" s="6"/>
      <c r="H553" s="6"/>
      <c r="ALZ553"/>
      <c r="AMA553"/>
      <c r="AMB553"/>
      <c r="AMC553"/>
      <c r="AMD553"/>
      <c r="AME553"/>
      <c r="AMF553"/>
      <c r="AMG553"/>
    </row>
    <row r="554" spans="2:1021" ht="25.5" customHeight="1">
      <c r="B554" s="6"/>
      <c r="H554" s="6"/>
      <c r="ALZ554"/>
      <c r="AMA554"/>
      <c r="AMB554"/>
      <c r="AMC554"/>
      <c r="AMD554"/>
      <c r="AME554"/>
      <c r="AMF554"/>
      <c r="AMG554"/>
    </row>
    <row r="555" spans="2:1021" ht="25.5" customHeight="1">
      <c r="B555" s="6"/>
      <c r="H555" s="6"/>
      <c r="ALZ555"/>
      <c r="AMA555"/>
      <c r="AMB555"/>
      <c r="AMC555"/>
      <c r="AMD555"/>
      <c r="AME555"/>
      <c r="AMF555"/>
      <c r="AMG555"/>
    </row>
    <row r="556" spans="2:1021" ht="25.5" customHeight="1">
      <c r="B556" s="6"/>
      <c r="H556" s="6"/>
      <c r="ALZ556"/>
      <c r="AMA556"/>
      <c r="AMB556"/>
      <c r="AMC556"/>
      <c r="AMD556"/>
      <c r="AME556"/>
      <c r="AMF556"/>
      <c r="AMG556"/>
    </row>
    <row r="557" spans="2:1021" ht="25.5" customHeight="1">
      <c r="B557" s="6"/>
      <c r="H557" s="6"/>
      <c r="ALZ557"/>
      <c r="AMA557"/>
      <c r="AMB557"/>
      <c r="AMC557"/>
      <c r="AMD557"/>
      <c r="AME557"/>
      <c r="AMF557"/>
      <c r="AMG557"/>
    </row>
    <row r="558" spans="2:1021" ht="25.5" customHeight="1">
      <c r="B558" s="6"/>
      <c r="H558" s="6"/>
      <c r="ALZ558"/>
      <c r="AMA558"/>
      <c r="AMB558"/>
      <c r="AMC558"/>
      <c r="AMD558"/>
      <c r="AME558"/>
      <c r="AMF558"/>
      <c r="AMG558"/>
    </row>
    <row r="559" spans="2:1021" ht="25.5" customHeight="1">
      <c r="B559" s="6"/>
      <c r="H559" s="6"/>
      <c r="ALZ559"/>
      <c r="AMA559"/>
      <c r="AMB559"/>
      <c r="AMC559"/>
      <c r="AMD559"/>
      <c r="AME559"/>
      <c r="AMF559"/>
      <c r="AMG559"/>
    </row>
    <row r="560" spans="2:1021" ht="25.5" customHeight="1">
      <c r="B560" s="6"/>
      <c r="H560" s="6"/>
      <c r="ALZ560"/>
      <c r="AMA560"/>
      <c r="AMB560"/>
      <c r="AMC560"/>
      <c r="AMD560"/>
      <c r="AME560"/>
      <c r="AMF560"/>
      <c r="AMG560"/>
    </row>
    <row r="561" spans="2:1021" ht="25.5" customHeight="1">
      <c r="B561" s="6"/>
      <c r="H561" s="6"/>
      <c r="ALZ561"/>
      <c r="AMA561"/>
      <c r="AMB561"/>
      <c r="AMC561"/>
      <c r="AMD561"/>
      <c r="AME561"/>
      <c r="AMF561"/>
      <c r="AMG561"/>
    </row>
    <row r="562" spans="2:1021" ht="25.5" customHeight="1">
      <c r="B562" s="6"/>
      <c r="H562" s="6"/>
      <c r="ALZ562"/>
      <c r="AMA562"/>
      <c r="AMB562"/>
      <c r="AMC562"/>
      <c r="AMD562"/>
      <c r="AME562"/>
      <c r="AMF562"/>
      <c r="AMG562"/>
    </row>
    <row r="563" spans="2:1021" ht="25.5" customHeight="1">
      <c r="B563" s="6"/>
      <c r="H563" s="6"/>
      <c r="ALZ563"/>
      <c r="AMA563"/>
      <c r="AMB563"/>
      <c r="AMC563"/>
      <c r="AMD563"/>
      <c r="AME563"/>
      <c r="AMF563"/>
      <c r="AMG563"/>
    </row>
    <row r="564" spans="2:1021" ht="25.5" customHeight="1">
      <c r="B564" s="6"/>
      <c r="H564" s="6"/>
      <c r="ALZ564"/>
      <c r="AMA564"/>
      <c r="AMB564"/>
      <c r="AMC564"/>
      <c r="AMD564"/>
      <c r="AME564"/>
      <c r="AMF564"/>
      <c r="AMG564"/>
    </row>
    <row r="565" spans="2:1021" ht="25.5" customHeight="1">
      <c r="B565" s="6"/>
      <c r="H565" s="6"/>
      <c r="ALZ565"/>
      <c r="AMA565"/>
      <c r="AMB565"/>
      <c r="AMC565"/>
      <c r="AMD565"/>
      <c r="AME565"/>
      <c r="AMF565"/>
      <c r="AMG565"/>
    </row>
    <row r="566" spans="2:1021" ht="25.5" customHeight="1">
      <c r="B566" s="6"/>
      <c r="H566" s="6"/>
      <c r="ALZ566"/>
      <c r="AMA566"/>
      <c r="AMB566"/>
      <c r="AMC566"/>
      <c r="AMD566"/>
      <c r="AME566"/>
      <c r="AMF566"/>
      <c r="AMG566"/>
    </row>
    <row r="567" spans="2:1021" ht="25.5" customHeight="1">
      <c r="B567" s="6"/>
      <c r="H567" s="6"/>
      <c r="ALZ567"/>
      <c r="AMA567"/>
      <c r="AMB567"/>
      <c r="AMC567"/>
      <c r="AMD567"/>
      <c r="AME567"/>
      <c r="AMF567"/>
      <c r="AMG567"/>
    </row>
    <row r="568" spans="2:1021" ht="25.5" customHeight="1">
      <c r="B568" s="6"/>
      <c r="H568" s="6"/>
      <c r="ALZ568"/>
      <c r="AMA568"/>
      <c r="AMB568"/>
      <c r="AMC568"/>
      <c r="AMD568"/>
      <c r="AME568"/>
      <c r="AMF568"/>
      <c r="AMG568"/>
    </row>
    <row r="569" spans="2:1021" ht="25.5" customHeight="1">
      <c r="B569" s="6"/>
      <c r="H569" s="6"/>
      <c r="ALZ569"/>
      <c r="AMA569"/>
      <c r="AMB569"/>
      <c r="AMC569"/>
      <c r="AMD569"/>
      <c r="AME569"/>
      <c r="AMF569"/>
      <c r="AMG569"/>
    </row>
    <row r="570" spans="2:1021" ht="25.5" customHeight="1">
      <c r="B570" s="6"/>
      <c r="H570" s="6"/>
      <c r="ALZ570"/>
      <c r="AMA570"/>
      <c r="AMB570"/>
      <c r="AMC570"/>
      <c r="AMD570"/>
      <c r="AME570"/>
      <c r="AMF570"/>
      <c r="AMG570"/>
    </row>
    <row r="571" spans="2:1021" ht="25.5" customHeight="1">
      <c r="B571" s="6"/>
      <c r="H571" s="6"/>
      <c r="ALZ571"/>
      <c r="AMA571"/>
      <c r="AMB571"/>
      <c r="AMC571"/>
      <c r="AMD571"/>
      <c r="AME571"/>
      <c r="AMF571"/>
      <c r="AMG571"/>
    </row>
    <row r="572" spans="2:1021" ht="25.5" customHeight="1">
      <c r="B572" s="6"/>
      <c r="H572" s="6"/>
      <c r="ALZ572"/>
      <c r="AMA572"/>
      <c r="AMB572"/>
      <c r="AMC572"/>
      <c r="AMD572"/>
      <c r="AME572"/>
      <c r="AMF572"/>
      <c r="AMG572"/>
    </row>
    <row r="573" spans="2:1021" ht="25.5" customHeight="1">
      <c r="B573" s="6"/>
      <c r="H573" s="6"/>
      <c r="ALZ573"/>
      <c r="AMA573"/>
      <c r="AMB573"/>
      <c r="AMC573"/>
      <c r="AMD573"/>
      <c r="AME573"/>
      <c r="AMF573"/>
      <c r="AMG573"/>
    </row>
    <row r="574" spans="2:1021" ht="25.5" customHeight="1">
      <c r="B574" s="6"/>
      <c r="H574" s="6"/>
      <c r="ALZ574"/>
      <c r="AMA574"/>
      <c r="AMB574"/>
      <c r="AMC574"/>
      <c r="AMD574"/>
      <c r="AME574"/>
      <c r="AMF574"/>
      <c r="AMG574"/>
    </row>
    <row r="575" spans="2:1021" ht="25.5" customHeight="1">
      <c r="B575" s="6"/>
      <c r="H575" s="6"/>
      <c r="ALZ575"/>
      <c r="AMA575"/>
      <c r="AMB575"/>
      <c r="AMC575"/>
      <c r="AMD575"/>
      <c r="AME575"/>
      <c r="AMF575"/>
      <c r="AMG575"/>
    </row>
    <row r="576" spans="2:1021" ht="25.5" customHeight="1">
      <c r="B576" s="6"/>
      <c r="H576" s="6"/>
      <c r="ALZ576"/>
      <c r="AMA576"/>
      <c r="AMB576"/>
      <c r="AMC576"/>
      <c r="AMD576"/>
      <c r="AME576"/>
      <c r="AMF576"/>
      <c r="AMG576"/>
    </row>
    <row r="577" spans="2:1021" ht="25.5" customHeight="1">
      <c r="B577" s="6"/>
      <c r="H577" s="6"/>
      <c r="ALZ577"/>
      <c r="AMA577"/>
      <c r="AMB577"/>
      <c r="AMC577"/>
      <c r="AMD577"/>
      <c r="AME577"/>
      <c r="AMF577"/>
      <c r="AMG577"/>
    </row>
    <row r="578" spans="2:1021" ht="25.5" customHeight="1">
      <c r="B578" s="6"/>
      <c r="H578" s="6"/>
      <c r="ALZ578"/>
      <c r="AMA578"/>
      <c r="AMB578"/>
      <c r="AMC578"/>
      <c r="AMD578"/>
      <c r="AME578"/>
      <c r="AMF578"/>
      <c r="AMG578"/>
    </row>
    <row r="579" spans="2:1021" ht="25.5" customHeight="1">
      <c r="B579" s="6"/>
      <c r="H579" s="6"/>
      <c r="ALZ579"/>
      <c r="AMA579"/>
      <c r="AMB579"/>
      <c r="AMC579"/>
      <c r="AMD579"/>
      <c r="AME579"/>
      <c r="AMF579"/>
      <c r="AMG579"/>
    </row>
    <row r="580" spans="2:1021" ht="25.5" customHeight="1">
      <c r="B580" s="6"/>
      <c r="H580" s="6"/>
      <c r="ALZ580"/>
      <c r="AMA580"/>
      <c r="AMB580"/>
      <c r="AMC580"/>
      <c r="AMD580"/>
      <c r="AME580"/>
      <c r="AMF580"/>
      <c r="AMG580"/>
    </row>
    <row r="581" spans="2:1021" ht="25.5" customHeight="1">
      <c r="B581" s="6"/>
      <c r="H581" s="6"/>
      <c r="ALZ581"/>
      <c r="AMA581"/>
      <c r="AMB581"/>
      <c r="AMC581"/>
      <c r="AMD581"/>
      <c r="AME581"/>
      <c r="AMF581"/>
      <c r="AMG581"/>
    </row>
    <row r="582" spans="2:1021" ht="25.5" customHeight="1">
      <c r="B582" s="6"/>
      <c r="H582" s="6"/>
      <c r="ALZ582"/>
      <c r="AMA582"/>
      <c r="AMB582"/>
      <c r="AMC582"/>
      <c r="AMD582"/>
      <c r="AME582"/>
      <c r="AMF582"/>
      <c r="AMG582"/>
    </row>
    <row r="583" spans="2:1021" ht="25.5" customHeight="1">
      <c r="B583" s="6"/>
      <c r="H583" s="6"/>
      <c r="ALZ583"/>
      <c r="AMA583"/>
      <c r="AMB583"/>
      <c r="AMC583"/>
      <c r="AMD583"/>
      <c r="AME583"/>
      <c r="AMF583"/>
      <c r="AMG583"/>
    </row>
    <row r="584" spans="2:1021" ht="25.5" customHeight="1">
      <c r="B584" s="6"/>
      <c r="H584" s="6"/>
      <c r="ALZ584"/>
      <c r="AMA584"/>
      <c r="AMB584"/>
      <c r="AMC584"/>
      <c r="AMD584"/>
      <c r="AME584"/>
      <c r="AMF584"/>
      <c r="AMG584"/>
    </row>
    <row r="585" spans="2:1021" ht="25.5" customHeight="1">
      <c r="B585" s="6"/>
      <c r="H585" s="6"/>
      <c r="ALZ585"/>
      <c r="AMA585"/>
      <c r="AMB585"/>
      <c r="AMC585"/>
      <c r="AMD585"/>
      <c r="AME585"/>
      <c r="AMF585"/>
      <c r="AMG585"/>
    </row>
    <row r="586" spans="2:1021" ht="25.5" customHeight="1">
      <c r="B586" s="6"/>
      <c r="H586" s="6"/>
      <c r="ALZ586"/>
      <c r="AMA586"/>
      <c r="AMB586"/>
      <c r="AMC586"/>
      <c r="AMD586"/>
      <c r="AME586"/>
      <c r="AMF586"/>
      <c r="AMG586"/>
    </row>
    <row r="587" spans="2:1021" ht="25.5" customHeight="1">
      <c r="B587" s="6"/>
      <c r="H587" s="6"/>
      <c r="ALZ587"/>
      <c r="AMA587"/>
      <c r="AMB587"/>
      <c r="AMC587"/>
      <c r="AMD587"/>
      <c r="AME587"/>
      <c r="AMF587"/>
      <c r="AMG587"/>
    </row>
    <row r="588" spans="2:1021" ht="25.5" customHeight="1">
      <c r="B588" s="6"/>
      <c r="H588" s="6"/>
      <c r="ALZ588"/>
      <c r="AMA588"/>
      <c r="AMB588"/>
      <c r="AMC588"/>
      <c r="AMD588"/>
      <c r="AME588"/>
      <c r="AMF588"/>
      <c r="AMG588"/>
    </row>
    <row r="589" spans="2:1021" ht="25.5" customHeight="1">
      <c r="B589" s="6"/>
      <c r="H589" s="6"/>
      <c r="ALZ589"/>
      <c r="AMA589"/>
      <c r="AMB589"/>
      <c r="AMC589"/>
      <c r="AMD589"/>
      <c r="AME589"/>
      <c r="AMF589"/>
      <c r="AMG589"/>
    </row>
    <row r="590" spans="2:1021" ht="25.5" customHeight="1">
      <c r="B590" s="6"/>
      <c r="H590" s="6"/>
      <c r="ALZ590"/>
      <c r="AMA590"/>
      <c r="AMB590"/>
      <c r="AMC590"/>
      <c r="AMD590"/>
      <c r="AME590"/>
      <c r="AMF590"/>
      <c r="AMG590"/>
    </row>
    <row r="591" spans="2:1021" ht="25.5" customHeight="1">
      <c r="B591" s="6"/>
      <c r="H591" s="6"/>
      <c r="ALZ591"/>
      <c r="AMA591"/>
      <c r="AMB591"/>
      <c r="AMC591"/>
      <c r="AMD591"/>
      <c r="AME591"/>
      <c r="AMF591"/>
      <c r="AMG591"/>
    </row>
    <row r="592" spans="2:1021" ht="25.5" customHeight="1">
      <c r="B592" s="6"/>
      <c r="H592" s="6"/>
      <c r="ALZ592"/>
      <c r="AMA592"/>
      <c r="AMB592"/>
      <c r="AMC592"/>
      <c r="AMD592"/>
      <c r="AME592"/>
      <c r="AMF592"/>
      <c r="AMG592"/>
    </row>
    <row r="593" spans="2:1021" ht="25.5" customHeight="1">
      <c r="B593" s="6"/>
      <c r="H593" s="6"/>
      <c r="ALZ593"/>
      <c r="AMA593"/>
      <c r="AMB593"/>
      <c r="AMC593"/>
      <c r="AMD593"/>
      <c r="AME593"/>
      <c r="AMF593"/>
      <c r="AMG593"/>
    </row>
    <row r="594" spans="2:1021" ht="25.5" customHeight="1">
      <c r="B594" s="6"/>
      <c r="H594" s="6"/>
      <c r="ALZ594"/>
      <c r="AMA594"/>
      <c r="AMB594"/>
      <c r="AMC594"/>
      <c r="AMD594"/>
      <c r="AME594"/>
      <c r="AMF594"/>
      <c r="AMG594"/>
    </row>
    <row r="595" spans="2:1021" ht="25.5" customHeight="1">
      <c r="B595" s="6"/>
      <c r="H595" s="6"/>
      <c r="ALZ595"/>
      <c r="AMA595"/>
      <c r="AMB595"/>
      <c r="AMC595"/>
      <c r="AMD595"/>
      <c r="AME595"/>
      <c r="AMF595"/>
      <c r="AMG595"/>
    </row>
    <row r="596" spans="2:1021" ht="25.5" customHeight="1">
      <c r="B596" s="6"/>
      <c r="H596" s="6"/>
      <c r="ALZ596"/>
      <c r="AMA596"/>
      <c r="AMB596"/>
      <c r="AMC596"/>
      <c r="AMD596"/>
      <c r="AME596"/>
      <c r="AMF596"/>
      <c r="AMG596"/>
    </row>
    <row r="597" spans="2:1021" ht="25.5" customHeight="1">
      <c r="B597" s="6"/>
      <c r="H597" s="6"/>
      <c r="ALZ597"/>
      <c r="AMA597"/>
      <c r="AMB597"/>
      <c r="AMC597"/>
      <c r="AMD597"/>
      <c r="AME597"/>
      <c r="AMF597"/>
      <c r="AMG597"/>
    </row>
    <row r="598" spans="2:1021" ht="25.5" customHeight="1">
      <c r="B598" s="6"/>
      <c r="H598" s="6"/>
      <c r="ALZ598"/>
      <c r="AMA598"/>
      <c r="AMB598"/>
      <c r="AMC598"/>
      <c r="AMD598"/>
      <c r="AME598"/>
      <c r="AMF598"/>
      <c r="AMG598"/>
    </row>
    <row r="599" spans="2:1021" ht="25.5" customHeight="1">
      <c r="B599" s="6"/>
      <c r="H599" s="6"/>
      <c r="ALZ599"/>
      <c r="AMA599"/>
      <c r="AMB599"/>
      <c r="AMC599"/>
      <c r="AMD599"/>
      <c r="AME599"/>
      <c r="AMF599"/>
      <c r="AMG599"/>
    </row>
    <row r="600" spans="2:1021" ht="25.5" customHeight="1">
      <c r="B600" s="6"/>
      <c r="H600" s="6"/>
      <c r="ALZ600"/>
      <c r="AMA600"/>
      <c r="AMB600"/>
      <c r="AMC600"/>
      <c r="AMD600"/>
      <c r="AME600"/>
      <c r="AMF600"/>
      <c r="AMG600"/>
    </row>
    <row r="601" spans="2:1021" ht="25.5" customHeight="1">
      <c r="B601" s="6"/>
      <c r="H601" s="6"/>
      <c r="ALZ601"/>
      <c r="AMA601"/>
      <c r="AMB601"/>
      <c r="AMC601"/>
      <c r="AMD601"/>
      <c r="AME601"/>
      <c r="AMF601"/>
      <c r="AMG601"/>
    </row>
    <row r="602" spans="2:1021" ht="25.5" customHeight="1">
      <c r="B602" s="6"/>
      <c r="H602" s="6"/>
      <c r="ALZ602"/>
      <c r="AMA602"/>
      <c r="AMB602"/>
      <c r="AMC602"/>
      <c r="AMD602"/>
      <c r="AME602"/>
      <c r="AMF602"/>
      <c r="AMG602"/>
    </row>
    <row r="603" spans="2:1021" ht="25.5" customHeight="1">
      <c r="B603" s="6"/>
      <c r="H603" s="6"/>
      <c r="ALZ603"/>
      <c r="AMA603"/>
      <c r="AMB603"/>
      <c r="AMC603"/>
      <c r="AMD603"/>
      <c r="AME603"/>
      <c r="AMF603"/>
      <c r="AMG603"/>
    </row>
    <row r="604" spans="2:1021" ht="25.5" customHeight="1">
      <c r="B604" s="6"/>
      <c r="H604" s="6"/>
      <c r="ALZ604"/>
      <c r="AMA604"/>
      <c r="AMB604"/>
      <c r="AMC604"/>
      <c r="AMD604"/>
      <c r="AME604"/>
      <c r="AMF604"/>
      <c r="AMG604"/>
    </row>
    <row r="605" spans="2:1021" ht="25.5" customHeight="1">
      <c r="B605" s="6"/>
      <c r="H605" s="6"/>
      <c r="ALZ605"/>
      <c r="AMA605"/>
      <c r="AMB605"/>
      <c r="AMC605"/>
      <c r="AMD605"/>
      <c r="AME605"/>
      <c r="AMF605"/>
      <c r="AMG605"/>
    </row>
    <row r="606" spans="2:1021" ht="25.5" customHeight="1">
      <c r="B606" s="6"/>
      <c r="H606" s="6"/>
      <c r="ALZ606"/>
      <c r="AMA606"/>
      <c r="AMB606"/>
      <c r="AMC606"/>
      <c r="AMD606"/>
      <c r="AME606"/>
      <c r="AMF606"/>
      <c r="AMG606"/>
    </row>
    <row r="607" spans="2:1021" ht="25.5" customHeight="1">
      <c r="B607" s="6"/>
      <c r="H607" s="6"/>
      <c r="ALZ607"/>
      <c r="AMA607"/>
      <c r="AMB607"/>
      <c r="AMC607"/>
      <c r="AMD607"/>
      <c r="AME607"/>
      <c r="AMF607"/>
      <c r="AMG607"/>
    </row>
    <row r="608" spans="2:1021" ht="25.5" customHeight="1">
      <c r="B608" s="6"/>
      <c r="H608" s="6"/>
      <c r="ALZ608"/>
      <c r="AMA608"/>
      <c r="AMB608"/>
      <c r="AMC608"/>
      <c r="AMD608"/>
      <c r="AME608"/>
      <c r="AMF608"/>
      <c r="AMG608"/>
    </row>
    <row r="609" spans="2:1021" ht="25.5" customHeight="1">
      <c r="B609" s="6"/>
      <c r="H609" s="6"/>
      <c r="ALZ609"/>
      <c r="AMA609"/>
      <c r="AMB609"/>
      <c r="AMC609"/>
      <c r="AMD609"/>
      <c r="AME609"/>
      <c r="AMF609"/>
      <c r="AMG609"/>
    </row>
    <row r="610" spans="2:1021" ht="25.5" customHeight="1">
      <c r="B610" s="6"/>
      <c r="H610" s="6"/>
      <c r="ALZ610"/>
      <c r="AMA610"/>
      <c r="AMB610"/>
      <c r="AMC610"/>
      <c r="AMD610"/>
      <c r="AME610"/>
      <c r="AMF610"/>
      <c r="AMG610"/>
    </row>
    <row r="611" spans="2:1021" ht="25.5" customHeight="1">
      <c r="B611" s="6"/>
      <c r="H611" s="6"/>
      <c r="ALZ611"/>
      <c r="AMA611"/>
      <c r="AMB611"/>
      <c r="AMC611"/>
      <c r="AMD611"/>
      <c r="AME611"/>
      <c r="AMF611"/>
      <c r="AMG611"/>
    </row>
    <row r="612" spans="2:1021" ht="25.5" customHeight="1">
      <c r="B612" s="6"/>
      <c r="H612" s="6"/>
      <c r="ALZ612"/>
      <c r="AMA612"/>
      <c r="AMB612"/>
      <c r="AMC612"/>
      <c r="AMD612"/>
      <c r="AME612"/>
      <c r="AMF612"/>
      <c r="AMG612"/>
    </row>
    <row r="613" spans="2:1021" ht="25.5" customHeight="1">
      <c r="B613" s="6"/>
      <c r="H613" s="6"/>
      <c r="ALZ613"/>
      <c r="AMA613"/>
      <c r="AMB613"/>
      <c r="AMC613"/>
      <c r="AMD613"/>
      <c r="AME613"/>
      <c r="AMF613"/>
      <c r="AMG613"/>
    </row>
    <row r="614" spans="2:1021" ht="25.5" customHeight="1">
      <c r="B614" s="6"/>
      <c r="H614" s="6"/>
      <c r="ALZ614"/>
      <c r="AMA614"/>
      <c r="AMB614"/>
      <c r="AMC614"/>
      <c r="AMD614"/>
      <c r="AME614"/>
      <c r="AMF614"/>
      <c r="AMG614"/>
    </row>
    <row r="615" spans="2:1021" ht="25.5" customHeight="1">
      <c r="B615" s="6"/>
      <c r="H615" s="6"/>
      <c r="ALZ615"/>
      <c r="AMA615"/>
      <c r="AMB615"/>
      <c r="AMC615"/>
      <c r="AMD615"/>
      <c r="AME615"/>
      <c r="AMF615"/>
      <c r="AMG615"/>
    </row>
    <row r="616" spans="2:1021" ht="25.5" customHeight="1">
      <c r="B616" s="6"/>
      <c r="H616" s="6"/>
      <c r="ALZ616"/>
      <c r="AMA616"/>
      <c r="AMB616"/>
      <c r="AMC616"/>
      <c r="AMD616"/>
      <c r="AME616"/>
      <c r="AMF616"/>
      <c r="AMG616"/>
    </row>
    <row r="617" spans="2:1021" ht="25.5" customHeight="1">
      <c r="B617" s="6"/>
      <c r="H617" s="6"/>
      <c r="ALZ617"/>
      <c r="AMA617"/>
      <c r="AMB617"/>
      <c r="AMC617"/>
      <c r="AMD617"/>
      <c r="AME617"/>
      <c r="AMF617"/>
      <c r="AMG617"/>
    </row>
    <row r="618" spans="2:1021" ht="25.5" customHeight="1">
      <c r="B618" s="6"/>
      <c r="H618" s="6"/>
      <c r="ALZ618"/>
      <c r="AMA618"/>
      <c r="AMB618"/>
      <c r="AMC618"/>
      <c r="AMD618"/>
      <c r="AME618"/>
      <c r="AMF618"/>
      <c r="AMG618"/>
    </row>
    <row r="619" spans="2:1021" ht="25.5" customHeight="1">
      <c r="B619" s="6"/>
      <c r="H619" s="6"/>
      <c r="ALZ619"/>
      <c r="AMA619"/>
      <c r="AMB619"/>
      <c r="AMC619"/>
      <c r="AMD619"/>
      <c r="AME619"/>
      <c r="AMF619"/>
      <c r="AMG619"/>
    </row>
    <row r="620" spans="2:1021" ht="25.5" customHeight="1">
      <c r="B620" s="6"/>
      <c r="H620" s="6"/>
      <c r="ALZ620"/>
      <c r="AMA620"/>
      <c r="AMB620"/>
      <c r="AMC620"/>
      <c r="AMD620"/>
      <c r="AME620"/>
      <c r="AMF620"/>
      <c r="AMG620"/>
    </row>
    <row r="621" spans="2:1021" ht="25.5" customHeight="1">
      <c r="B621" s="6"/>
      <c r="H621" s="6"/>
      <c r="ALZ621"/>
      <c r="AMA621"/>
      <c r="AMB621"/>
      <c r="AMC621"/>
      <c r="AMD621"/>
      <c r="AME621"/>
      <c r="AMF621"/>
      <c r="AMG621"/>
    </row>
    <row r="622" spans="2:1021" ht="25.5" customHeight="1">
      <c r="B622" s="6"/>
      <c r="H622" s="6"/>
      <c r="ALZ622"/>
      <c r="AMA622"/>
      <c r="AMB622"/>
      <c r="AMC622"/>
      <c r="AMD622"/>
      <c r="AME622"/>
      <c r="AMF622"/>
      <c r="AMG622"/>
    </row>
    <row r="623" spans="2:1021" ht="25.5" customHeight="1">
      <c r="B623" s="6"/>
      <c r="H623" s="6"/>
      <c r="ALZ623"/>
      <c r="AMA623"/>
      <c r="AMB623"/>
      <c r="AMC623"/>
      <c r="AMD623"/>
      <c r="AME623"/>
      <c r="AMF623"/>
      <c r="AMG623"/>
    </row>
    <row r="624" spans="2:1021" ht="25.5" customHeight="1">
      <c r="B624" s="6"/>
      <c r="H624" s="6"/>
      <c r="ALZ624"/>
      <c r="AMA624"/>
      <c r="AMB624"/>
      <c r="AMC624"/>
      <c r="AMD624"/>
      <c r="AME624"/>
      <c r="AMF624"/>
      <c r="AMG624"/>
    </row>
    <row r="625" spans="2:1021" ht="25.5" customHeight="1">
      <c r="B625" s="6"/>
      <c r="H625" s="6"/>
      <c r="ALZ625"/>
      <c r="AMA625"/>
      <c r="AMB625"/>
      <c r="AMC625"/>
      <c r="AMD625"/>
      <c r="AME625"/>
      <c r="AMF625"/>
      <c r="AMG625"/>
    </row>
    <row r="626" spans="2:1021" ht="25.5" customHeight="1">
      <c r="B626" s="6"/>
      <c r="H626" s="6"/>
      <c r="ALZ626"/>
      <c r="AMA626"/>
      <c r="AMB626"/>
      <c r="AMC626"/>
      <c r="AMD626"/>
      <c r="AME626"/>
      <c r="AMF626"/>
      <c r="AMG626"/>
    </row>
    <row r="627" spans="2:1021" ht="25.5" customHeight="1">
      <c r="B627" s="6"/>
      <c r="H627" s="6"/>
      <c r="ALZ627"/>
      <c r="AMA627"/>
      <c r="AMB627"/>
      <c r="AMC627"/>
      <c r="AMD627"/>
      <c r="AME627"/>
      <c r="AMF627"/>
      <c r="AMG627"/>
    </row>
    <row r="628" spans="2:1021" ht="25.5" customHeight="1">
      <c r="B628" s="6"/>
      <c r="H628" s="6"/>
      <c r="ALZ628"/>
      <c r="AMA628"/>
      <c r="AMB628"/>
      <c r="AMC628"/>
      <c r="AMD628"/>
      <c r="AME628"/>
      <c r="AMF628"/>
      <c r="AMG628"/>
    </row>
    <row r="629" spans="2:1021" ht="25.5" customHeight="1">
      <c r="B629" s="6"/>
      <c r="H629" s="6"/>
      <c r="ALZ629"/>
      <c r="AMA629"/>
      <c r="AMB629"/>
      <c r="AMC629"/>
      <c r="AMD629"/>
      <c r="AME629"/>
      <c r="AMF629"/>
      <c r="AMG629"/>
    </row>
    <row r="630" spans="2:1021" ht="25.5" customHeight="1">
      <c r="B630" s="6"/>
      <c r="H630" s="6"/>
      <c r="ALZ630"/>
      <c r="AMA630"/>
      <c r="AMB630"/>
      <c r="AMC630"/>
      <c r="AMD630"/>
      <c r="AME630"/>
      <c r="AMF630"/>
      <c r="AMG630"/>
    </row>
    <row r="631" spans="2:1021" ht="25.5" customHeight="1">
      <c r="B631" s="6"/>
      <c r="H631" s="6"/>
      <c r="ALZ631"/>
      <c r="AMA631"/>
      <c r="AMB631"/>
      <c r="AMC631"/>
      <c r="AMD631"/>
      <c r="AME631"/>
      <c r="AMF631"/>
      <c r="AMG631"/>
    </row>
    <row r="632" spans="2:1021" ht="25.5" customHeight="1">
      <c r="B632" s="6"/>
      <c r="H632" s="6"/>
      <c r="ALZ632"/>
      <c r="AMA632"/>
      <c r="AMB632"/>
      <c r="AMC632"/>
      <c r="AMD632"/>
      <c r="AME632"/>
      <c r="AMF632"/>
      <c r="AMG632"/>
    </row>
    <row r="633" spans="2:1021" ht="25.5" customHeight="1">
      <c r="B633" s="6"/>
      <c r="H633" s="6"/>
      <c r="ALZ633"/>
      <c r="AMA633"/>
      <c r="AMB633"/>
      <c r="AMC633"/>
      <c r="AMD633"/>
      <c r="AME633"/>
      <c r="AMF633"/>
      <c r="AMG633"/>
    </row>
    <row r="634" spans="2:1021" ht="25.5" customHeight="1">
      <c r="B634" s="6"/>
      <c r="H634" s="6"/>
      <c r="ALZ634"/>
      <c r="AMA634"/>
      <c r="AMB634"/>
      <c r="AMC634"/>
      <c r="AMD634"/>
      <c r="AME634"/>
      <c r="AMF634"/>
      <c r="AMG634"/>
    </row>
    <row r="635" spans="2:1021" ht="25.5" customHeight="1">
      <c r="B635" s="6"/>
      <c r="H635" s="6"/>
      <c r="ALZ635"/>
      <c r="AMA635"/>
      <c r="AMB635"/>
      <c r="AMC635"/>
      <c r="AMD635"/>
      <c r="AME635"/>
      <c r="AMF635"/>
      <c r="AMG635"/>
    </row>
    <row r="636" spans="2:1021" ht="25.5" customHeight="1">
      <c r="B636" s="6"/>
      <c r="H636" s="6"/>
      <c r="ALZ636"/>
      <c r="AMA636"/>
      <c r="AMB636"/>
      <c r="AMC636"/>
      <c r="AMD636"/>
      <c r="AME636"/>
      <c r="AMF636"/>
      <c r="AMG636"/>
    </row>
    <row r="637" spans="2:1021" ht="25.5" customHeight="1">
      <c r="B637" s="6"/>
      <c r="H637" s="6"/>
      <c r="ALZ637"/>
      <c r="AMA637"/>
      <c r="AMB637"/>
      <c r="AMC637"/>
      <c r="AMD637"/>
      <c r="AME637"/>
      <c r="AMF637"/>
      <c r="AMG637"/>
    </row>
    <row r="638" spans="2:1021" ht="25.5" customHeight="1">
      <c r="B638" s="6"/>
      <c r="H638" s="6"/>
      <c r="ALZ638"/>
      <c r="AMA638"/>
      <c r="AMB638"/>
      <c r="AMC638"/>
      <c r="AMD638"/>
      <c r="AME638"/>
      <c r="AMF638"/>
      <c r="AMG638"/>
    </row>
    <row r="639" spans="2:1021" ht="25.5" customHeight="1">
      <c r="B639" s="6"/>
      <c r="H639" s="6"/>
      <c r="ALZ639"/>
      <c r="AMA639"/>
      <c r="AMB639"/>
      <c r="AMC639"/>
      <c r="AMD639"/>
      <c r="AME639"/>
      <c r="AMF639"/>
      <c r="AMG639"/>
    </row>
    <row r="640" spans="2:1021" ht="25.5" customHeight="1">
      <c r="B640" s="6"/>
      <c r="H640" s="6"/>
      <c r="ALZ640"/>
      <c r="AMA640"/>
      <c r="AMB640"/>
      <c r="AMC640"/>
      <c r="AMD640"/>
      <c r="AME640"/>
      <c r="AMF640"/>
      <c r="AMG640"/>
    </row>
    <row r="641" spans="2:1021" ht="25.5" customHeight="1">
      <c r="B641" s="6"/>
      <c r="H641" s="6"/>
      <c r="ALZ641"/>
      <c r="AMA641"/>
      <c r="AMB641"/>
      <c r="AMC641"/>
      <c r="AMD641"/>
      <c r="AME641"/>
      <c r="AMF641"/>
      <c r="AMG641"/>
    </row>
    <row r="642" spans="2:1021" ht="25.5" customHeight="1">
      <c r="B642" s="6"/>
      <c r="H642" s="6"/>
      <c r="ALZ642"/>
      <c r="AMA642"/>
      <c r="AMB642"/>
      <c r="AMC642"/>
      <c r="AMD642"/>
      <c r="AME642"/>
      <c r="AMF642"/>
      <c r="AMG642"/>
    </row>
    <row r="643" spans="2:1021" ht="25.5" customHeight="1">
      <c r="B643" s="6"/>
      <c r="H643" s="6"/>
      <c r="ALZ643"/>
      <c r="AMA643"/>
      <c r="AMB643"/>
      <c r="AMC643"/>
      <c r="AMD643"/>
      <c r="AME643"/>
      <c r="AMF643"/>
      <c r="AMG643"/>
    </row>
    <row r="644" spans="2:1021" ht="25.5" customHeight="1">
      <c r="B644" s="6"/>
      <c r="H644" s="6"/>
      <c r="ALZ644"/>
      <c r="AMA644"/>
      <c r="AMB644"/>
      <c r="AMC644"/>
      <c r="AMD644"/>
      <c r="AME644"/>
      <c r="AMF644"/>
      <c r="AMG644"/>
    </row>
    <row r="645" spans="2:1021" ht="25.5" customHeight="1">
      <c r="B645" s="6"/>
      <c r="H645" s="6"/>
      <c r="ALZ645"/>
      <c r="AMA645"/>
      <c r="AMB645"/>
      <c r="AMC645"/>
      <c r="AMD645"/>
      <c r="AME645"/>
      <c r="AMF645"/>
      <c r="AMG645"/>
    </row>
    <row r="646" spans="2:1021" ht="25.5" customHeight="1">
      <c r="B646" s="6"/>
      <c r="H646" s="6"/>
      <c r="ALZ646"/>
      <c r="AMA646"/>
      <c r="AMB646"/>
      <c r="AMC646"/>
      <c r="AMD646"/>
      <c r="AME646"/>
      <c r="AMF646"/>
      <c r="AMG646"/>
    </row>
    <row r="647" spans="2:1021" ht="25.5" customHeight="1">
      <c r="B647" s="6"/>
      <c r="H647" s="6"/>
      <c r="ALZ647"/>
      <c r="AMA647"/>
      <c r="AMB647"/>
      <c r="AMC647"/>
      <c r="AMD647"/>
      <c r="AME647"/>
      <c r="AMF647"/>
      <c r="AMG647"/>
    </row>
    <row r="648" spans="2:1021" ht="25.5" customHeight="1">
      <c r="B648" s="6"/>
      <c r="H648" s="6"/>
      <c r="ALZ648"/>
      <c r="AMA648"/>
      <c r="AMB648"/>
      <c r="AMC648"/>
      <c r="AMD648"/>
      <c r="AME648"/>
      <c r="AMF648"/>
      <c r="AMG648"/>
    </row>
    <row r="649" spans="2:1021" ht="25.5" customHeight="1">
      <c r="B649" s="6"/>
      <c r="H649" s="6"/>
      <c r="ALZ649"/>
      <c r="AMA649"/>
      <c r="AMB649"/>
      <c r="AMC649"/>
      <c r="AMD649"/>
      <c r="AME649"/>
      <c r="AMF649"/>
      <c r="AMG649"/>
    </row>
    <row r="650" spans="2:1021" ht="25.5" customHeight="1">
      <c r="B650" s="6"/>
      <c r="H650" s="6"/>
      <c r="ALZ650"/>
      <c r="AMA650"/>
      <c r="AMB650"/>
      <c r="AMC650"/>
      <c r="AMD650"/>
      <c r="AME650"/>
      <c r="AMF650"/>
      <c r="AMG650"/>
    </row>
    <row r="651" spans="2:1021" ht="25.5" customHeight="1">
      <c r="B651" s="6"/>
      <c r="H651" s="6"/>
      <c r="ALZ651"/>
      <c r="AMA651"/>
      <c r="AMB651"/>
      <c r="AMC651"/>
      <c r="AMD651"/>
      <c r="AME651"/>
      <c r="AMF651"/>
      <c r="AMG651"/>
    </row>
    <row r="652" spans="2:1021" ht="25.5" customHeight="1">
      <c r="B652" s="6"/>
      <c r="H652" s="6"/>
      <c r="ALZ652"/>
      <c r="AMA652"/>
      <c r="AMB652"/>
      <c r="AMC652"/>
      <c r="AMD652"/>
      <c r="AME652"/>
      <c r="AMF652"/>
      <c r="AMG652"/>
    </row>
    <row r="653" spans="2:1021" ht="25.5" customHeight="1">
      <c r="B653" s="6"/>
      <c r="H653" s="6"/>
      <c r="ALZ653"/>
      <c r="AMA653"/>
      <c r="AMB653"/>
      <c r="AMC653"/>
      <c r="AMD653"/>
      <c r="AME653"/>
      <c r="AMF653"/>
      <c r="AMG653"/>
    </row>
    <row r="654" spans="2:1021" ht="25.5" customHeight="1">
      <c r="B654" s="6"/>
      <c r="H654" s="6"/>
      <c r="ALZ654"/>
      <c r="AMA654"/>
      <c r="AMB654"/>
      <c r="AMC654"/>
      <c r="AMD654"/>
      <c r="AME654"/>
      <c r="AMF654"/>
      <c r="AMG654"/>
    </row>
    <row r="655" spans="2:1021" ht="25.5" customHeight="1">
      <c r="B655" s="6"/>
      <c r="H655" s="6"/>
      <c r="ALZ655"/>
      <c r="AMA655"/>
      <c r="AMB655"/>
      <c r="AMC655"/>
      <c r="AMD655"/>
      <c r="AME655"/>
      <c r="AMF655"/>
      <c r="AMG655"/>
    </row>
    <row r="656" spans="2:1021" ht="25.5" customHeight="1">
      <c r="B656" s="6"/>
      <c r="H656" s="6"/>
      <c r="ALZ656"/>
      <c r="AMA656"/>
      <c r="AMB656"/>
      <c r="AMC656"/>
      <c r="AMD656"/>
      <c r="AME656"/>
      <c r="AMF656"/>
      <c r="AMG656"/>
    </row>
    <row r="657" spans="2:1021" ht="25.5" customHeight="1">
      <c r="B657" s="6"/>
      <c r="H657" s="6"/>
      <c r="ALZ657"/>
      <c r="AMA657"/>
      <c r="AMB657"/>
      <c r="AMC657"/>
      <c r="AMD657"/>
      <c r="AME657"/>
      <c r="AMF657"/>
      <c r="AMG657"/>
    </row>
    <row r="658" spans="2:1021" ht="25.5" customHeight="1">
      <c r="B658" s="6"/>
      <c r="H658" s="6"/>
      <c r="ALZ658"/>
      <c r="AMA658"/>
      <c r="AMB658"/>
      <c r="AMC658"/>
      <c r="AMD658"/>
      <c r="AME658"/>
      <c r="AMF658"/>
      <c r="AMG658"/>
    </row>
    <row r="659" spans="2:1021" ht="25.5" customHeight="1">
      <c r="B659" s="6"/>
      <c r="H659" s="6"/>
      <c r="ALZ659"/>
      <c r="AMA659"/>
      <c r="AMB659"/>
      <c r="AMC659"/>
      <c r="AMD659"/>
      <c r="AME659"/>
      <c r="AMF659"/>
      <c r="AMG659"/>
    </row>
    <row r="660" spans="2:1021" ht="25.5" customHeight="1">
      <c r="B660" s="6"/>
      <c r="H660" s="6"/>
      <c r="ALZ660"/>
      <c r="AMA660"/>
      <c r="AMB660"/>
      <c r="AMC660"/>
      <c r="AMD660"/>
      <c r="AME660"/>
      <c r="AMF660"/>
      <c r="AMG660"/>
    </row>
    <row r="661" spans="2:1021" ht="25.5" customHeight="1">
      <c r="B661" s="6"/>
      <c r="H661" s="6"/>
      <c r="ALZ661"/>
      <c r="AMA661"/>
      <c r="AMB661"/>
      <c r="AMC661"/>
      <c r="AMD661"/>
      <c r="AME661"/>
      <c r="AMF661"/>
      <c r="AMG661"/>
    </row>
    <row r="662" spans="2:1021" ht="25.5" customHeight="1">
      <c r="B662" s="6"/>
      <c r="H662" s="6"/>
      <c r="ALZ662"/>
      <c r="AMA662"/>
      <c r="AMB662"/>
      <c r="AMC662"/>
      <c r="AMD662"/>
      <c r="AME662"/>
      <c r="AMF662"/>
      <c r="AMG662"/>
    </row>
    <row r="663" spans="2:1021" ht="25.5" customHeight="1">
      <c r="B663" s="6"/>
      <c r="H663" s="6"/>
      <c r="ALZ663"/>
      <c r="AMA663"/>
      <c r="AMB663"/>
      <c r="AMC663"/>
      <c r="AMD663"/>
      <c r="AME663"/>
      <c r="AMF663"/>
      <c r="AMG663"/>
    </row>
    <row r="664" spans="2:1021" ht="25.5" customHeight="1">
      <c r="B664" s="6"/>
      <c r="H664" s="6"/>
      <c r="ALZ664"/>
      <c r="AMA664"/>
      <c r="AMB664"/>
      <c r="AMC664"/>
      <c r="AMD664"/>
      <c r="AME664"/>
      <c r="AMF664"/>
      <c r="AMG664"/>
    </row>
    <row r="665" spans="2:1021" ht="25.5" customHeight="1">
      <c r="B665" s="6"/>
      <c r="H665" s="6"/>
      <c r="ALZ665"/>
      <c r="AMA665"/>
      <c r="AMB665"/>
      <c r="AMC665"/>
      <c r="AMD665"/>
      <c r="AME665"/>
      <c r="AMF665"/>
      <c r="AMG665"/>
    </row>
    <row r="666" spans="2:1021" ht="25.5" customHeight="1">
      <c r="B666" s="6"/>
      <c r="H666" s="6"/>
      <c r="ALZ666"/>
      <c r="AMA666"/>
      <c r="AMB666"/>
      <c r="AMC666"/>
      <c r="AMD666"/>
      <c r="AME666"/>
      <c r="AMF666"/>
      <c r="AMG666"/>
    </row>
    <row r="667" spans="2:1021" ht="25.5" customHeight="1">
      <c r="B667" s="6"/>
      <c r="H667" s="6"/>
      <c r="ALZ667"/>
      <c r="AMA667"/>
      <c r="AMB667"/>
      <c r="AMC667"/>
      <c r="AMD667"/>
      <c r="AME667"/>
      <c r="AMF667"/>
      <c r="AMG667"/>
    </row>
    <row r="668" spans="2:1021" ht="25.5" customHeight="1">
      <c r="B668" s="6"/>
      <c r="H668" s="6"/>
      <c r="ALZ668"/>
      <c r="AMA668"/>
      <c r="AMB668"/>
      <c r="AMC668"/>
      <c r="AMD668"/>
      <c r="AME668"/>
      <c r="AMF668"/>
      <c r="AMG668"/>
    </row>
    <row r="669" spans="2:1021" ht="25.5" customHeight="1">
      <c r="B669" s="6"/>
      <c r="H669" s="6"/>
      <c r="ALZ669"/>
      <c r="AMA669"/>
      <c r="AMB669"/>
      <c r="AMC669"/>
      <c r="AMD669"/>
      <c r="AME669"/>
      <c r="AMF669"/>
      <c r="AMG669"/>
    </row>
    <row r="670" spans="2:1021" ht="25.5" customHeight="1">
      <c r="B670" s="6"/>
      <c r="H670" s="6"/>
      <c r="ALZ670"/>
      <c r="AMA670"/>
      <c r="AMB670"/>
      <c r="AMC670"/>
      <c r="AMD670"/>
      <c r="AME670"/>
      <c r="AMF670"/>
      <c r="AMG670"/>
    </row>
    <row r="671" spans="2:1021" ht="25.5" customHeight="1">
      <c r="B671" s="6"/>
      <c r="H671" s="6"/>
      <c r="ALZ671"/>
      <c r="AMA671"/>
      <c r="AMB671"/>
      <c r="AMC671"/>
      <c r="AMD671"/>
      <c r="AME671"/>
      <c r="AMF671"/>
      <c r="AMG671"/>
    </row>
    <row r="672" spans="2:1021" ht="25.5" customHeight="1">
      <c r="B672" s="6"/>
      <c r="H672" s="6"/>
      <c r="ALZ672"/>
      <c r="AMA672"/>
      <c r="AMB672"/>
      <c r="AMC672"/>
      <c r="AMD672"/>
      <c r="AME672"/>
      <c r="AMF672"/>
      <c r="AMG672"/>
    </row>
    <row r="673" spans="2:1021" ht="25.5" customHeight="1">
      <c r="B673" s="6"/>
      <c r="H673" s="6"/>
      <c r="ALZ673"/>
      <c r="AMA673"/>
      <c r="AMB673"/>
      <c r="AMC673"/>
      <c r="AMD673"/>
      <c r="AME673"/>
      <c r="AMF673"/>
      <c r="AMG673"/>
    </row>
    <row r="674" spans="2:1021" ht="25.5" customHeight="1">
      <c r="B674" s="6"/>
      <c r="H674" s="6"/>
      <c r="ALZ674"/>
      <c r="AMA674"/>
      <c r="AMB674"/>
      <c r="AMC674"/>
      <c r="AMD674"/>
      <c r="AME674"/>
      <c r="AMF674"/>
      <c r="AMG674"/>
    </row>
    <row r="675" spans="2:1021" ht="25.5" customHeight="1">
      <c r="B675" s="6"/>
      <c r="H675" s="6"/>
      <c r="ALZ675"/>
      <c r="AMA675"/>
      <c r="AMB675"/>
      <c r="AMC675"/>
      <c r="AMD675"/>
      <c r="AME675"/>
      <c r="AMF675"/>
      <c r="AMG675"/>
    </row>
    <row r="676" spans="2:1021" ht="25.5" customHeight="1">
      <c r="B676" s="6"/>
      <c r="H676" s="6"/>
      <c r="ALZ676"/>
      <c r="AMA676"/>
      <c r="AMB676"/>
      <c r="AMC676"/>
      <c r="AMD676"/>
      <c r="AME676"/>
      <c r="AMF676"/>
      <c r="AMG676"/>
    </row>
    <row r="677" spans="2:1021" ht="25.5" customHeight="1">
      <c r="B677" s="6"/>
      <c r="H677" s="6"/>
      <c r="ALZ677"/>
      <c r="AMA677"/>
      <c r="AMB677"/>
      <c r="AMC677"/>
      <c r="AMD677"/>
      <c r="AME677"/>
      <c r="AMF677"/>
      <c r="AMG677"/>
    </row>
    <row r="678" spans="2:1021" ht="25.5" customHeight="1">
      <c r="B678" s="6"/>
      <c r="H678" s="6"/>
      <c r="ALZ678"/>
      <c r="AMA678"/>
      <c r="AMB678"/>
      <c r="AMC678"/>
      <c r="AMD678"/>
      <c r="AME678"/>
      <c r="AMF678"/>
      <c r="AMG678"/>
    </row>
    <row r="679" spans="2:1021" ht="25.5" customHeight="1">
      <c r="B679" s="6"/>
      <c r="H679" s="6"/>
      <c r="ALZ679"/>
      <c r="AMA679"/>
      <c r="AMB679"/>
      <c r="AMC679"/>
      <c r="AMD679"/>
      <c r="AME679"/>
      <c r="AMF679"/>
      <c r="AMG679"/>
    </row>
    <row r="680" spans="2:1021" ht="25.5" customHeight="1">
      <c r="B680" s="6"/>
      <c r="H680" s="6"/>
      <c r="ALZ680"/>
      <c r="AMA680"/>
      <c r="AMB680"/>
      <c r="AMC680"/>
      <c r="AMD680"/>
      <c r="AME680"/>
      <c r="AMF680"/>
      <c r="AMG680"/>
    </row>
    <row r="681" spans="2:1021" ht="25.5" customHeight="1">
      <c r="B681" s="6"/>
      <c r="H681" s="6"/>
      <c r="ALZ681"/>
      <c r="AMA681"/>
      <c r="AMB681"/>
      <c r="AMC681"/>
      <c r="AMD681"/>
      <c r="AME681"/>
      <c r="AMF681"/>
      <c r="AMG681"/>
    </row>
    <row r="682" spans="2:1021" ht="25.5" customHeight="1">
      <c r="B682" s="6"/>
      <c r="H682" s="6"/>
      <c r="ALZ682"/>
      <c r="AMA682"/>
      <c r="AMB682"/>
      <c r="AMC682"/>
      <c r="AMD682"/>
      <c r="AME682"/>
      <c r="AMF682"/>
      <c r="AMG682"/>
    </row>
    <row r="683" spans="2:1021" ht="25.5" customHeight="1">
      <c r="B683" s="6"/>
      <c r="H683" s="6"/>
      <c r="ALZ683"/>
      <c r="AMA683"/>
      <c r="AMB683"/>
      <c r="AMC683"/>
      <c r="AMD683"/>
      <c r="AME683"/>
      <c r="AMF683"/>
      <c r="AMG683"/>
    </row>
    <row r="684" spans="2:1021" ht="25.5" customHeight="1">
      <c r="B684" s="6"/>
      <c r="H684" s="6"/>
      <c r="ALZ684"/>
      <c r="AMA684"/>
      <c r="AMB684"/>
      <c r="AMC684"/>
      <c r="AMD684"/>
      <c r="AME684"/>
      <c r="AMF684"/>
      <c r="AMG684"/>
    </row>
    <row r="685" spans="2:1021" ht="25.5" customHeight="1">
      <c r="B685" s="6"/>
      <c r="H685" s="6"/>
      <c r="ALZ685"/>
      <c r="AMA685"/>
      <c r="AMB685"/>
      <c r="AMC685"/>
      <c r="AMD685"/>
      <c r="AME685"/>
      <c r="AMF685"/>
      <c r="AMG685"/>
    </row>
    <row r="686" spans="2:1021" ht="25.5" customHeight="1">
      <c r="B686" s="6"/>
      <c r="H686" s="6"/>
      <c r="ALZ686"/>
      <c r="AMA686"/>
      <c r="AMB686"/>
      <c r="AMC686"/>
      <c r="AMD686"/>
      <c r="AME686"/>
      <c r="AMF686"/>
      <c r="AMG686"/>
    </row>
    <row r="687" spans="2:1021" ht="25.5" customHeight="1">
      <c r="B687" s="6"/>
      <c r="H687" s="6"/>
      <c r="ALZ687"/>
      <c r="AMA687"/>
      <c r="AMB687"/>
      <c r="AMC687"/>
      <c r="AMD687"/>
      <c r="AME687"/>
      <c r="AMF687"/>
      <c r="AMG687"/>
    </row>
    <row r="688" spans="2:1021" ht="25.5" customHeight="1">
      <c r="B688" s="6"/>
      <c r="H688" s="6"/>
      <c r="ALZ688"/>
      <c r="AMA688"/>
      <c r="AMB688"/>
      <c r="AMC688"/>
      <c r="AMD688"/>
      <c r="AME688"/>
      <c r="AMF688"/>
      <c r="AMG688"/>
    </row>
    <row r="689" spans="2:1021" ht="25.5" customHeight="1">
      <c r="B689" s="6"/>
      <c r="H689" s="6"/>
      <c r="ALZ689"/>
      <c r="AMA689"/>
      <c r="AMB689"/>
      <c r="AMC689"/>
      <c r="AMD689"/>
      <c r="AME689"/>
      <c r="AMF689"/>
      <c r="AMG689"/>
    </row>
    <row r="690" spans="2:1021" ht="25.5" customHeight="1">
      <c r="B690" s="6"/>
      <c r="H690" s="6"/>
      <c r="ALZ690"/>
      <c r="AMA690"/>
      <c r="AMB690"/>
      <c r="AMC690"/>
      <c r="AMD690"/>
      <c r="AME690"/>
      <c r="AMF690"/>
      <c r="AMG690"/>
    </row>
    <row r="691" spans="2:1021" ht="25.5" customHeight="1">
      <c r="B691" s="6"/>
      <c r="H691" s="6"/>
      <c r="ALZ691"/>
      <c r="AMA691"/>
      <c r="AMB691"/>
      <c r="AMC691"/>
      <c r="AMD691"/>
      <c r="AME691"/>
      <c r="AMF691"/>
      <c r="AMG691"/>
    </row>
    <row r="692" spans="2:1021" ht="25.5" customHeight="1">
      <c r="B692" s="6"/>
      <c r="H692" s="6"/>
      <c r="ALZ692"/>
      <c r="AMA692"/>
      <c r="AMB692"/>
      <c r="AMC692"/>
      <c r="AMD692"/>
      <c r="AME692"/>
      <c r="AMF692"/>
      <c r="AMG692"/>
    </row>
    <row r="693" spans="2:1021" ht="25.5" customHeight="1">
      <c r="B693" s="6"/>
      <c r="H693" s="6"/>
      <c r="ALZ693"/>
      <c r="AMA693"/>
      <c r="AMB693"/>
      <c r="AMC693"/>
      <c r="AMD693"/>
      <c r="AME693"/>
      <c r="AMF693"/>
      <c r="AMG693"/>
    </row>
    <row r="694" spans="2:1021" ht="25.5" customHeight="1">
      <c r="B694" s="6"/>
      <c r="H694" s="6"/>
      <c r="ALZ694"/>
      <c r="AMA694"/>
      <c r="AMB694"/>
      <c r="AMC694"/>
      <c r="AMD694"/>
      <c r="AME694"/>
      <c r="AMF694"/>
      <c r="AMG694"/>
    </row>
    <row r="695" spans="2:1021" ht="25.5" customHeight="1">
      <c r="B695" s="6"/>
      <c r="H695" s="6"/>
      <c r="ALZ695"/>
      <c r="AMA695"/>
      <c r="AMB695"/>
      <c r="AMC695"/>
      <c r="AMD695"/>
      <c r="AME695"/>
      <c r="AMF695"/>
      <c r="AMG695"/>
    </row>
    <row r="696" spans="2:1021" ht="25.5" customHeight="1">
      <c r="B696" s="6"/>
      <c r="H696" s="6"/>
      <c r="ALZ696"/>
      <c r="AMA696"/>
      <c r="AMB696"/>
      <c r="AMC696"/>
      <c r="AMD696"/>
      <c r="AME696"/>
      <c r="AMF696"/>
      <c r="AMG696"/>
    </row>
    <row r="697" spans="2:1021" ht="25.5" customHeight="1">
      <c r="B697" s="6"/>
      <c r="H697" s="6"/>
      <c r="ALZ697"/>
      <c r="AMA697"/>
      <c r="AMB697"/>
      <c r="AMC697"/>
      <c r="AMD697"/>
      <c r="AME697"/>
      <c r="AMF697"/>
      <c r="AMG697"/>
    </row>
    <row r="698" spans="2:1021" ht="25.5" customHeight="1">
      <c r="B698" s="6"/>
      <c r="H698" s="6"/>
      <c r="ALZ698"/>
      <c r="AMA698"/>
      <c r="AMB698"/>
      <c r="AMC698"/>
      <c r="AMD698"/>
      <c r="AME698"/>
      <c r="AMF698"/>
      <c r="AMG698"/>
    </row>
    <row r="699" spans="2:1021" ht="25.5" customHeight="1">
      <c r="B699" s="6"/>
      <c r="H699" s="6"/>
      <c r="ALZ699"/>
      <c r="AMA699"/>
      <c r="AMB699"/>
      <c r="AMC699"/>
      <c r="AMD699"/>
      <c r="AME699"/>
      <c r="AMF699"/>
      <c r="AMG699"/>
    </row>
    <row r="700" spans="2:1021" ht="25.5" customHeight="1">
      <c r="B700" s="6"/>
      <c r="H700" s="6"/>
      <c r="ALZ700"/>
      <c r="AMA700"/>
      <c r="AMB700"/>
      <c r="AMC700"/>
      <c r="AMD700"/>
      <c r="AME700"/>
      <c r="AMF700"/>
      <c r="AMG700"/>
    </row>
    <row r="701" spans="2:1021" ht="25.5" customHeight="1">
      <c r="B701" s="6"/>
      <c r="H701" s="6"/>
      <c r="ALZ701"/>
      <c r="AMA701"/>
      <c r="AMB701"/>
      <c r="AMC701"/>
      <c r="AMD701"/>
      <c r="AME701"/>
      <c r="AMF701"/>
      <c r="AMG701"/>
    </row>
    <row r="702" spans="2:1021" ht="25.5" customHeight="1">
      <c r="B702" s="6"/>
      <c r="H702" s="6"/>
      <c r="ALZ702"/>
      <c r="AMA702"/>
      <c r="AMB702"/>
      <c r="AMC702"/>
      <c r="AMD702"/>
      <c r="AME702"/>
      <c r="AMF702"/>
      <c r="AMG702"/>
    </row>
    <row r="703" spans="2:1021" ht="25.5" customHeight="1">
      <c r="B703" s="6"/>
      <c r="H703" s="6"/>
      <c r="ALZ703"/>
      <c r="AMA703"/>
      <c r="AMB703"/>
      <c r="AMC703"/>
      <c r="AMD703"/>
      <c r="AME703"/>
      <c r="AMF703"/>
      <c r="AMG703"/>
    </row>
    <row r="704" spans="2:1021" ht="25.5" customHeight="1">
      <c r="B704" s="6"/>
      <c r="H704" s="6"/>
      <c r="ALZ704"/>
      <c r="AMA704"/>
      <c r="AMB704"/>
      <c r="AMC704"/>
      <c r="AMD704"/>
      <c r="AME704"/>
      <c r="AMF704"/>
      <c r="AMG704"/>
    </row>
    <row r="705" spans="2:1021" ht="25.5" customHeight="1">
      <c r="B705" s="6"/>
      <c r="H705" s="6"/>
      <c r="ALZ705"/>
      <c r="AMA705"/>
      <c r="AMB705"/>
      <c r="AMC705"/>
      <c r="AMD705"/>
      <c r="AME705"/>
      <c r="AMF705"/>
      <c r="AMG705"/>
    </row>
    <row r="706" spans="2:1021" ht="25.5" customHeight="1">
      <c r="B706" s="6"/>
      <c r="H706" s="6"/>
      <c r="ALZ706"/>
      <c r="AMA706"/>
      <c r="AMB706"/>
      <c r="AMC706"/>
      <c r="AMD706"/>
      <c r="AME706"/>
      <c r="AMF706"/>
      <c r="AMG706"/>
    </row>
    <row r="707" spans="2:1021" ht="25.5" customHeight="1">
      <c r="B707" s="6"/>
      <c r="H707" s="6"/>
      <c r="ALZ707"/>
      <c r="AMA707"/>
      <c r="AMB707"/>
      <c r="AMC707"/>
      <c r="AMD707"/>
      <c r="AME707"/>
      <c r="AMF707"/>
      <c r="AMG707"/>
    </row>
    <row r="708" spans="2:1021" ht="25.5" customHeight="1">
      <c r="B708" s="6"/>
      <c r="H708" s="6"/>
      <c r="ALZ708"/>
      <c r="AMA708"/>
      <c r="AMB708"/>
      <c r="AMC708"/>
      <c r="AMD708"/>
      <c r="AME708"/>
      <c r="AMF708"/>
      <c r="AMG708"/>
    </row>
    <row r="709" spans="2:1021" ht="25.5" customHeight="1">
      <c r="B709" s="6"/>
      <c r="H709" s="6"/>
      <c r="ALZ709"/>
      <c r="AMA709"/>
      <c r="AMB709"/>
      <c r="AMC709"/>
      <c r="AMD709"/>
      <c r="AME709"/>
      <c r="AMF709"/>
      <c r="AMG709"/>
    </row>
    <row r="710" spans="2:1021" ht="25.5" customHeight="1">
      <c r="B710" s="6"/>
      <c r="H710" s="6"/>
      <c r="ALZ710"/>
      <c r="AMA710"/>
      <c r="AMB710"/>
      <c r="AMC710"/>
      <c r="AMD710"/>
      <c r="AME710"/>
      <c r="AMF710"/>
      <c r="AMG710"/>
    </row>
    <row r="711" spans="2:1021" ht="25.5" customHeight="1">
      <c r="B711" s="6"/>
      <c r="H711" s="6"/>
      <c r="ALZ711"/>
      <c r="AMA711"/>
      <c r="AMB711"/>
      <c r="AMC711"/>
      <c r="AMD711"/>
      <c r="AME711"/>
      <c r="AMF711"/>
      <c r="AMG711"/>
    </row>
    <row r="712" spans="2:1021" ht="25.5" customHeight="1">
      <c r="B712" s="6"/>
      <c r="H712" s="6"/>
      <c r="ALZ712"/>
      <c r="AMA712"/>
      <c r="AMB712"/>
      <c r="AMC712"/>
      <c r="AMD712"/>
      <c r="AME712"/>
      <c r="AMF712"/>
      <c r="AMG712"/>
    </row>
    <row r="713" spans="2:1021" ht="25.5" customHeight="1">
      <c r="B713" s="6"/>
      <c r="H713" s="6"/>
      <c r="ALZ713"/>
      <c r="AMA713"/>
      <c r="AMB713"/>
      <c r="AMC713"/>
      <c r="AMD713"/>
      <c r="AME713"/>
      <c r="AMF713"/>
      <c r="AMG713"/>
    </row>
    <row r="714" spans="2:1021" ht="25.5" customHeight="1">
      <c r="B714" s="6"/>
      <c r="H714" s="6"/>
      <c r="ALZ714"/>
      <c r="AMA714"/>
      <c r="AMB714"/>
      <c r="AMC714"/>
      <c r="AMD714"/>
      <c r="AME714"/>
      <c r="AMF714"/>
      <c r="AMG714"/>
    </row>
    <row r="715" spans="2:1021" ht="25.5" customHeight="1">
      <c r="B715" s="6"/>
      <c r="H715" s="6"/>
      <c r="ALZ715"/>
      <c r="AMA715"/>
      <c r="AMB715"/>
      <c r="AMC715"/>
      <c r="AMD715"/>
      <c r="AME715"/>
      <c r="AMF715"/>
      <c r="AMG715"/>
    </row>
    <row r="716" spans="2:1021" ht="25.5" customHeight="1">
      <c r="B716" s="6"/>
      <c r="H716" s="6"/>
      <c r="ALZ716"/>
      <c r="AMA716"/>
      <c r="AMB716"/>
      <c r="AMC716"/>
      <c r="AMD716"/>
      <c r="AME716"/>
      <c r="AMF716"/>
      <c r="AMG716"/>
    </row>
    <row r="717" spans="2:1021" ht="25.5" customHeight="1">
      <c r="B717" s="6"/>
      <c r="H717" s="6"/>
      <c r="ALZ717"/>
      <c r="AMA717"/>
      <c r="AMB717"/>
      <c r="AMC717"/>
      <c r="AMD717"/>
      <c r="AME717"/>
      <c r="AMF717"/>
      <c r="AMG717"/>
    </row>
    <row r="718" spans="2:1021" ht="25.5" customHeight="1">
      <c r="B718" s="6"/>
      <c r="H718" s="6"/>
      <c r="ALZ718"/>
      <c r="AMA718"/>
      <c r="AMB718"/>
      <c r="AMC718"/>
      <c r="AMD718"/>
      <c r="AME718"/>
      <c r="AMF718"/>
      <c r="AMG718"/>
    </row>
    <row r="719" spans="2:1021" ht="25.5" customHeight="1">
      <c r="B719" s="6"/>
      <c r="H719" s="6"/>
      <c r="ALZ719"/>
      <c r="AMA719"/>
      <c r="AMB719"/>
      <c r="AMC719"/>
      <c r="AMD719"/>
      <c r="AME719"/>
      <c r="AMF719"/>
      <c r="AMG719"/>
    </row>
    <row r="720" spans="2:1021" ht="25.5" customHeight="1">
      <c r="B720" s="6"/>
      <c r="H720" s="6"/>
      <c r="ALZ720"/>
      <c r="AMA720"/>
      <c r="AMB720"/>
      <c r="AMC720"/>
      <c r="AMD720"/>
      <c r="AME720"/>
      <c r="AMF720"/>
      <c r="AMG720"/>
    </row>
    <row r="721" spans="2:1021" ht="25.5" customHeight="1">
      <c r="B721" s="6"/>
      <c r="H721" s="6"/>
      <c r="ALZ721"/>
      <c r="AMA721"/>
      <c r="AMB721"/>
      <c r="AMC721"/>
      <c r="AMD721"/>
      <c r="AME721"/>
      <c r="AMF721"/>
      <c r="AMG721"/>
    </row>
    <row r="722" spans="2:1021" ht="25.5" customHeight="1">
      <c r="B722" s="6"/>
      <c r="H722" s="6"/>
      <c r="ALZ722"/>
      <c r="AMA722"/>
      <c r="AMB722"/>
      <c r="AMC722"/>
      <c r="AMD722"/>
      <c r="AME722"/>
      <c r="AMF722"/>
      <c r="AMG722"/>
    </row>
    <row r="723" spans="2:1021" ht="25.5" customHeight="1">
      <c r="B723" s="6"/>
      <c r="H723" s="6"/>
      <c r="ALZ723"/>
      <c r="AMA723"/>
      <c r="AMB723"/>
      <c r="AMC723"/>
      <c r="AMD723"/>
      <c r="AME723"/>
      <c r="AMF723"/>
      <c r="AMG723"/>
    </row>
    <row r="724" spans="2:1021" ht="25.5" customHeight="1">
      <c r="B724" s="6"/>
      <c r="H724" s="6"/>
      <c r="ALZ724"/>
      <c r="AMA724"/>
      <c r="AMB724"/>
      <c r="AMC724"/>
      <c r="AMD724"/>
      <c r="AME724"/>
      <c r="AMF724"/>
      <c r="AMG724"/>
    </row>
    <row r="725" spans="2:1021" ht="25.5" customHeight="1">
      <c r="B725" s="6"/>
      <c r="H725" s="6"/>
      <c r="ALZ725"/>
      <c r="AMA725"/>
      <c r="AMB725"/>
      <c r="AMC725"/>
      <c r="AMD725"/>
      <c r="AME725"/>
      <c r="AMF725"/>
      <c r="AMG725"/>
    </row>
    <row r="726" spans="2:1021" ht="25.5" customHeight="1">
      <c r="B726" s="6"/>
      <c r="H726" s="6"/>
      <c r="ALZ726"/>
      <c r="AMA726"/>
      <c r="AMB726"/>
      <c r="AMC726"/>
      <c r="AMD726"/>
      <c r="AME726"/>
      <c r="AMF726"/>
      <c r="AMG726"/>
    </row>
    <row r="727" spans="2:1021" ht="25.5" customHeight="1">
      <c r="B727" s="6"/>
      <c r="H727" s="6"/>
      <c r="ALZ727"/>
      <c r="AMA727"/>
      <c r="AMB727"/>
      <c r="AMC727"/>
      <c r="AMD727"/>
      <c r="AME727"/>
      <c r="AMF727"/>
      <c r="AMG727"/>
    </row>
    <row r="728" spans="2:1021" ht="25.5" customHeight="1">
      <c r="B728" s="6"/>
      <c r="H728" s="6"/>
      <c r="ALZ728"/>
      <c r="AMA728"/>
      <c r="AMB728"/>
      <c r="AMC728"/>
      <c r="AMD728"/>
      <c r="AME728"/>
      <c r="AMF728"/>
      <c r="AMG728"/>
    </row>
    <row r="729" spans="2:1021" ht="25.5" customHeight="1">
      <c r="B729" s="6"/>
      <c r="H729" s="6"/>
      <c r="ALZ729"/>
      <c r="AMA729"/>
      <c r="AMB729"/>
      <c r="AMC729"/>
      <c r="AMD729"/>
      <c r="AME729"/>
      <c r="AMF729"/>
      <c r="AMG729"/>
    </row>
    <row r="730" spans="2:1021" ht="25.5" customHeight="1">
      <c r="B730" s="6"/>
      <c r="H730" s="6"/>
      <c r="ALZ730"/>
      <c r="AMA730"/>
      <c r="AMB730"/>
      <c r="AMC730"/>
      <c r="AMD730"/>
      <c r="AME730"/>
      <c r="AMF730"/>
      <c r="AMG730"/>
    </row>
    <row r="731" spans="2:1021" ht="25.5" customHeight="1">
      <c r="B731" s="6"/>
      <c r="H731" s="6"/>
      <c r="ALZ731"/>
      <c r="AMA731"/>
      <c r="AMB731"/>
      <c r="AMC731"/>
      <c r="AMD731"/>
      <c r="AME731"/>
      <c r="AMF731"/>
      <c r="AMG731"/>
    </row>
    <row r="732" spans="2:1021" ht="25.5" customHeight="1">
      <c r="B732" s="6"/>
      <c r="H732" s="6"/>
      <c r="ALZ732"/>
      <c r="AMA732"/>
      <c r="AMB732"/>
      <c r="AMC732"/>
      <c r="AMD732"/>
      <c r="AME732"/>
      <c r="AMF732"/>
      <c r="AMG732"/>
    </row>
    <row r="733" spans="2:1021" ht="25.5" customHeight="1">
      <c r="B733" s="6"/>
      <c r="H733" s="6"/>
      <c r="ALZ733"/>
      <c r="AMA733"/>
      <c r="AMB733"/>
      <c r="AMC733"/>
      <c r="AMD733"/>
      <c r="AME733"/>
      <c r="AMF733"/>
      <c r="AMG733"/>
    </row>
    <row r="734" spans="2:1021" ht="25.5" customHeight="1">
      <c r="B734" s="6"/>
      <c r="H734" s="6"/>
      <c r="ALZ734"/>
      <c r="AMA734"/>
      <c r="AMB734"/>
      <c r="AMC734"/>
      <c r="AMD734"/>
      <c r="AME734"/>
      <c r="AMF734"/>
      <c r="AMG734"/>
    </row>
    <row r="735" spans="2:1021" ht="25.5" customHeight="1">
      <c r="B735" s="6"/>
      <c r="H735" s="6"/>
      <c r="ALZ735"/>
      <c r="AMA735"/>
      <c r="AMB735"/>
      <c r="AMC735"/>
      <c r="AMD735"/>
      <c r="AME735"/>
      <c r="AMF735"/>
      <c r="AMG735"/>
    </row>
    <row r="736" spans="2:1021" ht="25.5" customHeight="1">
      <c r="B736" s="6"/>
      <c r="H736" s="6"/>
      <c r="ALZ736"/>
      <c r="AMA736"/>
      <c r="AMB736"/>
      <c r="AMC736"/>
      <c r="AMD736"/>
      <c r="AME736"/>
      <c r="AMF736"/>
      <c r="AMG736"/>
    </row>
    <row r="737" spans="2:1021" ht="25.5" customHeight="1">
      <c r="B737" s="6"/>
      <c r="H737" s="6"/>
      <c r="ALZ737"/>
      <c r="AMA737"/>
      <c r="AMB737"/>
      <c r="AMC737"/>
      <c r="AMD737"/>
      <c r="AME737"/>
      <c r="AMF737"/>
      <c r="AMG737"/>
    </row>
    <row r="738" spans="2:1021" ht="25.5" customHeight="1">
      <c r="B738" s="6"/>
      <c r="H738" s="6"/>
      <c r="ALZ738"/>
      <c r="AMA738"/>
      <c r="AMB738"/>
      <c r="AMC738"/>
      <c r="AMD738"/>
      <c r="AME738"/>
      <c r="AMF738"/>
      <c r="AMG738"/>
    </row>
    <row r="739" spans="2:1021" ht="25.5" customHeight="1">
      <c r="B739" s="6"/>
      <c r="H739" s="6"/>
      <c r="ALZ739"/>
      <c r="AMA739"/>
      <c r="AMB739"/>
      <c r="AMC739"/>
      <c r="AMD739"/>
      <c r="AME739"/>
      <c r="AMF739"/>
      <c r="AMG739"/>
    </row>
    <row r="740" spans="2:1021" ht="25.5" customHeight="1">
      <c r="B740" s="6"/>
      <c r="H740" s="6"/>
      <c r="ALZ740"/>
      <c r="AMA740"/>
      <c r="AMB740"/>
      <c r="AMC740"/>
      <c r="AMD740"/>
      <c r="AME740"/>
      <c r="AMF740"/>
      <c r="AMG740"/>
    </row>
    <row r="741" spans="2:1021" ht="25.5" customHeight="1">
      <c r="B741" s="6"/>
      <c r="H741" s="6"/>
      <c r="ALZ741"/>
      <c r="AMA741"/>
      <c r="AMB741"/>
      <c r="AMC741"/>
      <c r="AMD741"/>
      <c r="AME741"/>
      <c r="AMF741"/>
      <c r="AMG741"/>
    </row>
    <row r="742" spans="2:1021" ht="25.5" customHeight="1">
      <c r="B742" s="6"/>
      <c r="H742" s="6"/>
      <c r="ALZ742"/>
      <c r="AMA742"/>
      <c r="AMB742"/>
      <c r="AMC742"/>
      <c r="AMD742"/>
      <c r="AME742"/>
      <c r="AMF742"/>
      <c r="AMG742"/>
    </row>
    <row r="743" spans="2:1021" ht="25.5" customHeight="1">
      <c r="B743" s="6"/>
      <c r="H743" s="6"/>
      <c r="ALZ743"/>
      <c r="AMA743"/>
      <c r="AMB743"/>
      <c r="AMC743"/>
      <c r="AMD743"/>
      <c r="AME743"/>
      <c r="AMF743"/>
      <c r="AMG743"/>
    </row>
    <row r="744" spans="2:1021" ht="25.5" customHeight="1">
      <c r="B744" s="6"/>
      <c r="H744" s="6"/>
      <c r="ALZ744"/>
      <c r="AMA744"/>
      <c r="AMB744"/>
      <c r="AMC744"/>
      <c r="AMD744"/>
      <c r="AME744"/>
      <c r="AMF744"/>
      <c r="AMG744"/>
    </row>
    <row r="745" spans="2:1021" ht="25.5" customHeight="1">
      <c r="B745" s="6"/>
      <c r="H745" s="6"/>
      <c r="ALZ745"/>
      <c r="AMA745"/>
      <c r="AMB745"/>
      <c r="AMC745"/>
      <c r="AMD745"/>
      <c r="AME745"/>
      <c r="AMF745"/>
      <c r="AMG745"/>
    </row>
    <row r="746" spans="2:1021" ht="25.5" customHeight="1">
      <c r="B746" s="6"/>
      <c r="H746" s="6"/>
      <c r="ALZ746"/>
      <c r="AMA746"/>
      <c r="AMB746"/>
      <c r="AMC746"/>
      <c r="AMD746"/>
      <c r="AME746"/>
      <c r="AMF746"/>
      <c r="AMG746"/>
    </row>
    <row r="747" spans="2:1021" ht="25.5" customHeight="1">
      <c r="B747" s="6"/>
      <c r="H747" s="6"/>
      <c r="ALZ747"/>
      <c r="AMA747"/>
      <c r="AMB747"/>
      <c r="AMC747"/>
      <c r="AMD747"/>
      <c r="AME747"/>
      <c r="AMF747"/>
      <c r="AMG747"/>
    </row>
    <row r="748" spans="2:1021" ht="25.5" customHeight="1">
      <c r="B748" s="6"/>
      <c r="H748" s="6"/>
      <c r="ALZ748"/>
      <c r="AMA748"/>
      <c r="AMB748"/>
      <c r="AMC748"/>
      <c r="AMD748"/>
      <c r="AME748"/>
      <c r="AMF748"/>
      <c r="AMG748"/>
    </row>
    <row r="749" spans="2:1021" ht="25.5" customHeight="1">
      <c r="B749" s="6"/>
      <c r="H749" s="6"/>
      <c r="ALZ749"/>
      <c r="AMA749"/>
      <c r="AMB749"/>
      <c r="AMC749"/>
      <c r="AMD749"/>
      <c r="AME749"/>
      <c r="AMF749"/>
      <c r="AMG749"/>
    </row>
    <row r="750" spans="2:1021" ht="25.5" customHeight="1">
      <c r="B750" s="6"/>
      <c r="H750" s="6"/>
      <c r="ALZ750"/>
      <c r="AMA750"/>
      <c r="AMB750"/>
      <c r="AMC750"/>
      <c r="AMD750"/>
      <c r="AME750"/>
      <c r="AMF750"/>
      <c r="AMG750"/>
    </row>
    <row r="751" spans="2:1021" ht="25.5" customHeight="1">
      <c r="B751" s="6"/>
      <c r="H751" s="6"/>
      <c r="ALZ751"/>
      <c r="AMA751"/>
      <c r="AMB751"/>
      <c r="AMC751"/>
      <c r="AMD751"/>
      <c r="AME751"/>
      <c r="AMF751"/>
      <c r="AMG751"/>
    </row>
    <row r="752" spans="2:1021" ht="25.5" customHeight="1">
      <c r="B752" s="6"/>
      <c r="H752" s="6"/>
      <c r="ALZ752"/>
      <c r="AMA752"/>
      <c r="AMB752"/>
      <c r="AMC752"/>
      <c r="AMD752"/>
      <c r="AME752"/>
      <c r="AMF752"/>
      <c r="AMG752"/>
    </row>
    <row r="753" spans="2:1021" ht="25.5" customHeight="1">
      <c r="B753" s="6"/>
      <c r="H753" s="6"/>
      <c r="ALZ753"/>
      <c r="AMA753"/>
      <c r="AMB753"/>
      <c r="AMC753"/>
      <c r="AMD753"/>
      <c r="AME753"/>
      <c r="AMF753"/>
      <c r="AMG753"/>
    </row>
    <row r="754" spans="2:1021" ht="25.5" customHeight="1">
      <c r="B754" s="6"/>
      <c r="H754" s="6"/>
      <c r="ALZ754"/>
      <c r="AMA754"/>
      <c r="AMB754"/>
      <c r="AMC754"/>
      <c r="AMD754"/>
      <c r="AME754"/>
      <c r="AMF754"/>
      <c r="AMG754"/>
    </row>
    <row r="755" spans="2:1021" ht="25.5" customHeight="1">
      <c r="B755" s="6"/>
      <c r="H755" s="6"/>
      <c r="ALZ755"/>
      <c r="AMA755"/>
      <c r="AMB755"/>
      <c r="AMC755"/>
      <c r="AMD755"/>
      <c r="AME755"/>
      <c r="AMF755"/>
      <c r="AMG755"/>
    </row>
    <row r="756" spans="2:1021" ht="25.5" customHeight="1">
      <c r="B756" s="6"/>
      <c r="H756" s="6"/>
      <c r="ALZ756"/>
      <c r="AMA756"/>
      <c r="AMB756"/>
      <c r="AMC756"/>
      <c r="AMD756"/>
      <c r="AME756"/>
      <c r="AMF756"/>
      <c r="AMG756"/>
    </row>
    <row r="757" spans="2:1021" ht="25.5" customHeight="1">
      <c r="B757" s="6"/>
      <c r="H757" s="6"/>
      <c r="ALZ757"/>
      <c r="AMA757"/>
      <c r="AMB757"/>
      <c r="AMC757"/>
      <c r="AMD757"/>
      <c r="AME757"/>
      <c r="AMF757"/>
      <c r="AMG757"/>
    </row>
    <row r="758" spans="2:1021" ht="25.5" customHeight="1">
      <c r="B758" s="6"/>
      <c r="H758" s="6"/>
      <c r="ALZ758"/>
      <c r="AMA758"/>
      <c r="AMB758"/>
      <c r="AMC758"/>
      <c r="AMD758"/>
      <c r="AME758"/>
      <c r="AMF758"/>
      <c r="AMG758"/>
    </row>
    <row r="759" spans="2:1021" ht="25.5" customHeight="1">
      <c r="B759" s="6"/>
      <c r="H759" s="6"/>
      <c r="ALZ759"/>
      <c r="AMA759"/>
      <c r="AMB759"/>
      <c r="AMC759"/>
      <c r="AMD759"/>
      <c r="AME759"/>
      <c r="AMF759"/>
      <c r="AMG759"/>
    </row>
    <row r="760" spans="2:1021" ht="25.5" customHeight="1">
      <c r="B760" s="6"/>
      <c r="H760" s="6"/>
      <c r="ALZ760"/>
      <c r="AMA760"/>
      <c r="AMB760"/>
      <c r="AMC760"/>
      <c r="AMD760"/>
      <c r="AME760"/>
      <c r="AMF760"/>
      <c r="AMG760"/>
    </row>
    <row r="761" spans="2:1021" ht="25.5" customHeight="1">
      <c r="B761" s="6"/>
      <c r="H761" s="6"/>
      <c r="ALZ761"/>
      <c r="AMA761"/>
      <c r="AMB761"/>
      <c r="AMC761"/>
      <c r="AMD761"/>
      <c r="AME761"/>
      <c r="AMF761"/>
      <c r="AMG761"/>
    </row>
    <row r="762" spans="2:1021" ht="25.5" customHeight="1">
      <c r="B762" s="6"/>
      <c r="H762" s="6"/>
      <c r="ALZ762"/>
      <c r="AMA762"/>
      <c r="AMB762"/>
      <c r="AMC762"/>
      <c r="AMD762"/>
      <c r="AME762"/>
      <c r="AMF762"/>
      <c r="AMG762"/>
    </row>
    <row r="763" spans="2:1021" ht="25.5" customHeight="1">
      <c r="B763" s="6"/>
      <c r="H763" s="6"/>
      <c r="ALZ763"/>
      <c r="AMA763"/>
      <c r="AMB763"/>
      <c r="AMC763"/>
      <c r="AMD763"/>
      <c r="AME763"/>
      <c r="AMF763"/>
      <c r="AMG763"/>
    </row>
    <row r="764" spans="2:1021" ht="25.5" customHeight="1">
      <c r="B764" s="6"/>
      <c r="H764" s="6"/>
      <c r="ALZ764"/>
      <c r="AMA764"/>
      <c r="AMB764"/>
      <c r="AMC764"/>
      <c r="AMD764"/>
      <c r="AME764"/>
      <c r="AMF764"/>
      <c r="AMG764"/>
    </row>
    <row r="765" spans="2:1021" ht="25.5" customHeight="1">
      <c r="B765" s="6"/>
      <c r="H765" s="6"/>
      <c r="ALZ765"/>
      <c r="AMA765"/>
      <c r="AMB765"/>
      <c r="AMC765"/>
      <c r="AMD765"/>
      <c r="AME765"/>
      <c r="AMF765"/>
      <c r="AMG765"/>
    </row>
    <row r="766" spans="2:1021" ht="25.5" customHeight="1">
      <c r="B766" s="6"/>
      <c r="H766" s="6"/>
      <c r="ALZ766"/>
      <c r="AMA766"/>
      <c r="AMB766"/>
      <c r="AMC766"/>
      <c r="AMD766"/>
      <c r="AME766"/>
      <c r="AMF766"/>
      <c r="AMG766"/>
    </row>
    <row r="767" spans="2:1021" ht="25.5" customHeight="1">
      <c r="B767" s="6"/>
      <c r="H767" s="6"/>
      <c r="ALZ767"/>
      <c r="AMA767"/>
      <c r="AMB767"/>
      <c r="AMC767"/>
      <c r="AMD767"/>
      <c r="AME767"/>
      <c r="AMF767"/>
      <c r="AMG767"/>
    </row>
    <row r="768" spans="2:1021" ht="25.5" customHeight="1">
      <c r="B768" s="6"/>
      <c r="H768" s="6"/>
      <c r="ALZ768"/>
      <c r="AMA768"/>
      <c r="AMB768"/>
      <c r="AMC768"/>
      <c r="AMD768"/>
      <c r="AME768"/>
      <c r="AMF768"/>
      <c r="AMG768"/>
    </row>
    <row r="769" spans="2:1021" ht="25.5" customHeight="1">
      <c r="B769" s="6"/>
      <c r="H769" s="6"/>
      <c r="ALZ769"/>
      <c r="AMA769"/>
      <c r="AMB769"/>
      <c r="AMC769"/>
      <c r="AMD769"/>
      <c r="AME769"/>
      <c r="AMF769"/>
      <c r="AMG769"/>
    </row>
    <row r="770" spans="2:1021" ht="25.5" customHeight="1">
      <c r="B770" s="6"/>
      <c r="H770" s="6"/>
      <c r="ALZ770"/>
      <c r="AMA770"/>
      <c r="AMB770"/>
      <c r="AMC770"/>
      <c r="AMD770"/>
      <c r="AME770"/>
      <c r="AMF770"/>
      <c r="AMG770"/>
    </row>
    <row r="771" spans="2:1021" ht="25.5" customHeight="1">
      <c r="B771" s="6"/>
      <c r="H771" s="6"/>
      <c r="ALZ771"/>
      <c r="AMA771"/>
      <c r="AMB771"/>
      <c r="AMC771"/>
      <c r="AMD771"/>
      <c r="AME771"/>
      <c r="AMF771"/>
      <c r="AMG771"/>
    </row>
    <row r="772" spans="2:1021" ht="25.5" customHeight="1">
      <c r="B772" s="6"/>
      <c r="H772" s="6"/>
      <c r="ALZ772"/>
      <c r="AMA772"/>
      <c r="AMB772"/>
      <c r="AMC772"/>
      <c r="AMD772"/>
      <c r="AME772"/>
      <c r="AMF772"/>
      <c r="AMG772"/>
    </row>
    <row r="773" spans="2:1021" ht="25.5" customHeight="1">
      <c r="B773" s="6"/>
      <c r="H773" s="6"/>
      <c r="ALZ773"/>
      <c r="AMA773"/>
      <c r="AMB773"/>
      <c r="AMC773"/>
      <c r="AMD773"/>
      <c r="AME773"/>
      <c r="AMF773"/>
      <c r="AMG773"/>
    </row>
    <row r="774" spans="2:1021" ht="25.5" customHeight="1">
      <c r="B774" s="6"/>
      <c r="H774" s="6"/>
      <c r="ALZ774"/>
      <c r="AMA774"/>
      <c r="AMB774"/>
      <c r="AMC774"/>
      <c r="AMD774"/>
      <c r="AME774"/>
      <c r="AMF774"/>
      <c r="AMG774"/>
    </row>
    <row r="775" spans="2:1021" ht="25.5" customHeight="1">
      <c r="B775" s="6"/>
      <c r="H775" s="6"/>
      <c r="ALZ775"/>
      <c r="AMA775"/>
      <c r="AMB775"/>
      <c r="AMC775"/>
      <c r="AMD775"/>
      <c r="AME775"/>
      <c r="AMF775"/>
      <c r="AMG775"/>
    </row>
    <row r="776" spans="2:1021" ht="25.5" customHeight="1">
      <c r="B776" s="6"/>
      <c r="H776" s="6"/>
      <c r="ALZ776"/>
      <c r="AMA776"/>
      <c r="AMB776"/>
      <c r="AMC776"/>
      <c r="AMD776"/>
      <c r="AME776"/>
      <c r="AMF776"/>
      <c r="AMG776"/>
    </row>
    <row r="777" spans="2:1021" ht="25.5" customHeight="1">
      <c r="B777" s="6"/>
      <c r="H777" s="6"/>
      <c r="ALZ777"/>
      <c r="AMA777"/>
      <c r="AMB777"/>
      <c r="AMC777"/>
      <c r="AMD777"/>
      <c r="AME777"/>
      <c r="AMF777"/>
      <c r="AMG777"/>
    </row>
    <row r="778" spans="2:1021" ht="25.5" customHeight="1">
      <c r="B778" s="6"/>
      <c r="H778" s="6"/>
      <c r="ALZ778"/>
      <c r="AMA778"/>
      <c r="AMB778"/>
      <c r="AMC778"/>
      <c r="AMD778"/>
      <c r="AME778"/>
      <c r="AMF778"/>
      <c r="AMG778"/>
    </row>
    <row r="779" spans="2:1021" ht="25.5" customHeight="1">
      <c r="B779" s="6"/>
      <c r="H779" s="6"/>
      <c r="ALZ779"/>
      <c r="AMA779"/>
      <c r="AMB779"/>
      <c r="AMC779"/>
      <c r="AMD779"/>
      <c r="AME779"/>
      <c r="AMF779"/>
      <c r="AMG779"/>
    </row>
    <row r="780" spans="2:1021" ht="25.5" customHeight="1">
      <c r="B780" s="6"/>
      <c r="H780" s="6"/>
      <c r="ALZ780"/>
      <c r="AMA780"/>
      <c r="AMB780"/>
      <c r="AMC780"/>
      <c r="AMD780"/>
      <c r="AME780"/>
      <c r="AMF780"/>
      <c r="AMG780"/>
    </row>
    <row r="781" spans="2:1021" ht="25.5" customHeight="1">
      <c r="B781" s="6"/>
      <c r="H781" s="6"/>
      <c r="ALZ781"/>
      <c r="AMA781"/>
      <c r="AMB781"/>
      <c r="AMC781"/>
      <c r="AMD781"/>
      <c r="AME781"/>
      <c r="AMF781"/>
      <c r="AMG781"/>
    </row>
    <row r="782" spans="2:1021" ht="25.5" customHeight="1">
      <c r="B782" s="6"/>
      <c r="H782" s="6"/>
      <c r="ALZ782"/>
      <c r="AMA782"/>
      <c r="AMB782"/>
      <c r="AMC782"/>
      <c r="AMD782"/>
      <c r="AME782"/>
      <c r="AMF782"/>
      <c r="AMG782"/>
    </row>
    <row r="783" spans="2:1021" ht="25.5" customHeight="1">
      <c r="B783" s="6"/>
      <c r="H783" s="6"/>
      <c r="ALZ783"/>
      <c r="AMA783"/>
      <c r="AMB783"/>
      <c r="AMC783"/>
      <c r="AMD783"/>
      <c r="AME783"/>
      <c r="AMF783"/>
      <c r="AMG783"/>
    </row>
    <row r="784" spans="2:1021" ht="25.5" customHeight="1">
      <c r="B784" s="6"/>
      <c r="H784" s="6"/>
      <c r="ALZ784"/>
      <c r="AMA784"/>
      <c r="AMB784"/>
      <c r="AMC784"/>
      <c r="AMD784"/>
      <c r="AME784"/>
      <c r="AMF784"/>
      <c r="AMG784"/>
    </row>
    <row r="785" spans="2:1021" ht="25.5" customHeight="1">
      <c r="B785" s="6"/>
      <c r="H785" s="6"/>
      <c r="ALZ785"/>
      <c r="AMA785"/>
      <c r="AMB785"/>
      <c r="AMC785"/>
      <c r="AMD785"/>
      <c r="AME785"/>
      <c r="AMF785"/>
      <c r="AMG785"/>
    </row>
    <row r="786" spans="2:1021" ht="25.5" customHeight="1">
      <c r="B786" s="6"/>
      <c r="H786" s="6"/>
      <c r="ALZ786"/>
      <c r="AMA786"/>
      <c r="AMB786"/>
      <c r="AMC786"/>
      <c r="AMD786"/>
      <c r="AME786"/>
      <c r="AMF786"/>
      <c r="AMG786"/>
    </row>
    <row r="787" spans="2:1021" ht="25.5" customHeight="1">
      <c r="B787" s="6"/>
      <c r="H787" s="6"/>
      <c r="ALZ787"/>
      <c r="AMA787"/>
      <c r="AMB787"/>
      <c r="AMC787"/>
      <c r="AMD787"/>
      <c r="AME787"/>
      <c r="AMF787"/>
      <c r="AMG787"/>
    </row>
    <row r="788" spans="2:1021" ht="25.5" customHeight="1">
      <c r="B788" s="6"/>
      <c r="H788" s="6"/>
      <c r="ALZ788"/>
      <c r="AMA788"/>
      <c r="AMB788"/>
      <c r="AMC788"/>
      <c r="AMD788"/>
      <c r="AME788"/>
      <c r="AMF788"/>
      <c r="AMG788"/>
    </row>
    <row r="789" spans="2:1021" ht="25.5" customHeight="1">
      <c r="B789" s="6"/>
      <c r="H789" s="6"/>
      <c r="ALZ789"/>
      <c r="AMA789"/>
      <c r="AMB789"/>
      <c r="AMC789"/>
      <c r="AMD789"/>
      <c r="AME789"/>
      <c r="AMF789"/>
      <c r="AMG789"/>
    </row>
    <row r="790" spans="2:1021" ht="25.5" customHeight="1">
      <c r="B790" s="6"/>
      <c r="H790" s="6"/>
      <c r="ALZ790"/>
      <c r="AMA790"/>
      <c r="AMB790"/>
      <c r="AMC790"/>
      <c r="AMD790"/>
      <c r="AME790"/>
      <c r="AMF790"/>
      <c r="AMG790"/>
    </row>
    <row r="791" spans="2:1021" ht="25.5" customHeight="1">
      <c r="B791" s="6"/>
      <c r="H791" s="6"/>
      <c r="ALZ791"/>
      <c r="AMA791"/>
      <c r="AMB791"/>
      <c r="AMC791"/>
      <c r="AMD791"/>
      <c r="AME791"/>
      <c r="AMF791"/>
      <c r="AMG791"/>
    </row>
    <row r="792" spans="2:1021" ht="25.5" customHeight="1">
      <c r="B792" s="6"/>
      <c r="H792" s="6"/>
      <c r="ALZ792"/>
      <c r="AMA792"/>
      <c r="AMB792"/>
      <c r="AMC792"/>
      <c r="AMD792"/>
      <c r="AME792"/>
      <c r="AMF792"/>
      <c r="AMG792"/>
    </row>
    <row r="793" spans="2:1021" ht="25.5" customHeight="1">
      <c r="B793" s="6"/>
      <c r="H793" s="6"/>
      <c r="ALZ793"/>
      <c r="AMA793"/>
      <c r="AMB793"/>
      <c r="AMC793"/>
      <c r="AMD793"/>
      <c r="AME793"/>
      <c r="AMF793"/>
      <c r="AMG793"/>
    </row>
    <row r="794" spans="2:1021" ht="25.5" customHeight="1">
      <c r="B794" s="6"/>
      <c r="H794" s="6"/>
      <c r="ALZ794"/>
      <c r="AMA794"/>
      <c r="AMB794"/>
      <c r="AMC794"/>
      <c r="AMD794"/>
      <c r="AME794"/>
      <c r="AMF794"/>
      <c r="AMG794"/>
    </row>
    <row r="795" spans="2:1021" ht="25.5" customHeight="1">
      <c r="B795" s="6"/>
      <c r="H795" s="6"/>
      <c r="ALZ795"/>
      <c r="AMA795"/>
      <c r="AMB795"/>
      <c r="AMC795"/>
      <c r="AMD795"/>
      <c r="AME795"/>
      <c r="AMF795"/>
      <c r="AMG795"/>
    </row>
    <row r="796" spans="2:1021" ht="25.5" customHeight="1">
      <c r="B796" s="6"/>
      <c r="H796" s="6"/>
      <c r="ALZ796"/>
      <c r="AMA796"/>
      <c r="AMB796"/>
      <c r="AMC796"/>
      <c r="AMD796"/>
      <c r="AME796"/>
      <c r="AMF796"/>
      <c r="AMG796"/>
    </row>
    <row r="797" spans="2:1021" ht="25.5" customHeight="1">
      <c r="B797" s="6"/>
      <c r="H797" s="6"/>
      <c r="ALZ797"/>
      <c r="AMA797"/>
      <c r="AMB797"/>
      <c r="AMC797"/>
      <c r="AMD797"/>
      <c r="AME797"/>
      <c r="AMF797"/>
      <c r="AMG797"/>
    </row>
    <row r="798" spans="2:1021" ht="25.5" customHeight="1">
      <c r="B798" s="6"/>
      <c r="H798" s="6"/>
      <c r="ALZ798"/>
      <c r="AMA798"/>
      <c r="AMB798"/>
      <c r="AMC798"/>
      <c r="AMD798"/>
      <c r="AME798"/>
      <c r="AMF798"/>
      <c r="AMG798"/>
    </row>
    <row r="799" spans="2:1021" ht="25.5" customHeight="1">
      <c r="B799" s="6"/>
      <c r="H799" s="6"/>
      <c r="ALZ799"/>
      <c r="AMA799"/>
      <c r="AMB799"/>
      <c r="AMC799"/>
      <c r="AMD799"/>
      <c r="AME799"/>
      <c r="AMF799"/>
      <c r="AMG799"/>
    </row>
    <row r="800" spans="2:1021" ht="25.5" customHeight="1">
      <c r="B800" s="6"/>
      <c r="H800" s="6"/>
      <c r="ALZ800"/>
      <c r="AMA800"/>
      <c r="AMB800"/>
      <c r="AMC800"/>
      <c r="AMD800"/>
      <c r="AME800"/>
      <c r="AMF800"/>
      <c r="AMG800"/>
    </row>
    <row r="801" spans="2:1021" ht="25.5" customHeight="1">
      <c r="B801" s="6"/>
      <c r="H801" s="6"/>
      <c r="ALZ801"/>
      <c r="AMA801"/>
      <c r="AMB801"/>
      <c r="AMC801"/>
      <c r="AMD801"/>
      <c r="AME801"/>
      <c r="AMF801"/>
      <c r="AMG801"/>
    </row>
    <row r="802" spans="2:1021" ht="25.5" customHeight="1">
      <c r="B802" s="6"/>
      <c r="H802" s="6"/>
      <c r="ALZ802"/>
      <c r="AMA802"/>
      <c r="AMB802"/>
      <c r="AMC802"/>
      <c r="AMD802"/>
      <c r="AME802"/>
      <c r="AMF802"/>
      <c r="AMG802"/>
    </row>
    <row r="803" spans="2:1021" ht="25.5" customHeight="1">
      <c r="B803" s="6"/>
      <c r="H803" s="6"/>
      <c r="ALZ803"/>
      <c r="AMA803"/>
      <c r="AMB803"/>
      <c r="AMC803"/>
      <c r="AMD803"/>
      <c r="AME803"/>
      <c r="AMF803"/>
      <c r="AMG803"/>
    </row>
    <row r="804" spans="2:1021" ht="25.5" customHeight="1">
      <c r="B804" s="6"/>
      <c r="H804" s="6"/>
      <c r="ALZ804"/>
      <c r="AMA804"/>
      <c r="AMB804"/>
      <c r="AMC804"/>
      <c r="AMD804"/>
      <c r="AME804"/>
      <c r="AMF804"/>
      <c r="AMG804"/>
    </row>
    <row r="805" spans="2:1021" ht="25.5" customHeight="1">
      <c r="B805" s="6"/>
      <c r="H805" s="6"/>
      <c r="ALZ805"/>
      <c r="AMA805"/>
      <c r="AMB805"/>
      <c r="AMC805"/>
      <c r="AMD805"/>
      <c r="AME805"/>
      <c r="AMF805"/>
      <c r="AMG805"/>
    </row>
    <row r="806" spans="2:1021" ht="25.5" customHeight="1">
      <c r="B806" s="6"/>
      <c r="H806" s="6"/>
      <c r="ALZ806"/>
      <c r="AMA806"/>
      <c r="AMB806"/>
      <c r="AMC806"/>
      <c r="AMD806"/>
      <c r="AME806"/>
      <c r="AMF806"/>
      <c r="AMG806"/>
    </row>
    <row r="807" spans="2:1021" ht="25.5" customHeight="1">
      <c r="B807" s="6"/>
      <c r="H807" s="6"/>
      <c r="ALZ807"/>
      <c r="AMA807"/>
      <c r="AMB807"/>
      <c r="AMC807"/>
      <c r="AMD807"/>
      <c r="AME807"/>
      <c r="AMF807"/>
      <c r="AMG807"/>
    </row>
    <row r="808" spans="2:1021" ht="25.5" customHeight="1">
      <c r="B808" s="6"/>
      <c r="H808" s="6"/>
      <c r="ALZ808"/>
      <c r="AMA808"/>
      <c r="AMB808"/>
      <c r="AMC808"/>
      <c r="AMD808"/>
      <c r="AME808"/>
      <c r="AMF808"/>
      <c r="AMG808"/>
    </row>
    <row r="809" spans="2:1021" ht="25.5" customHeight="1">
      <c r="B809" s="6"/>
      <c r="H809" s="6"/>
      <c r="ALZ809"/>
      <c r="AMA809"/>
      <c r="AMB809"/>
      <c r="AMC809"/>
      <c r="AMD809"/>
      <c r="AME809"/>
      <c r="AMF809"/>
      <c r="AMG809"/>
    </row>
    <row r="810" spans="2:1021" ht="25.5" customHeight="1">
      <c r="B810" s="6"/>
      <c r="H810" s="6"/>
      <c r="ALZ810"/>
      <c r="AMA810"/>
      <c r="AMB810"/>
      <c r="AMC810"/>
      <c r="AMD810"/>
      <c r="AME810"/>
      <c r="AMF810"/>
      <c r="AMG810"/>
    </row>
    <row r="811" spans="2:1021" ht="25.5" customHeight="1">
      <c r="B811" s="6"/>
      <c r="H811" s="6"/>
      <c r="ALZ811"/>
      <c r="AMA811"/>
      <c r="AMB811"/>
      <c r="AMC811"/>
      <c r="AMD811"/>
      <c r="AME811"/>
      <c r="AMF811"/>
      <c r="AMG811"/>
    </row>
    <row r="812" spans="2:1021" ht="25.5" customHeight="1">
      <c r="B812" s="6"/>
      <c r="H812" s="6"/>
      <c r="ALZ812"/>
      <c r="AMA812"/>
      <c r="AMB812"/>
      <c r="AMC812"/>
      <c r="AMD812"/>
      <c r="AME812"/>
      <c r="AMF812"/>
      <c r="AMG812"/>
    </row>
    <row r="813" spans="2:1021" ht="25.5" customHeight="1">
      <c r="B813" s="6"/>
      <c r="H813" s="6"/>
      <c r="ALZ813"/>
      <c r="AMA813"/>
      <c r="AMB813"/>
      <c r="AMC813"/>
      <c r="AMD813"/>
      <c r="AME813"/>
      <c r="AMF813"/>
      <c r="AMG813"/>
    </row>
    <row r="814" spans="2:1021" ht="25.5" customHeight="1">
      <c r="B814" s="6"/>
      <c r="H814" s="6"/>
      <c r="ALZ814"/>
      <c r="AMA814"/>
      <c r="AMB814"/>
      <c r="AMC814"/>
      <c r="AMD814"/>
      <c r="AME814"/>
      <c r="AMF814"/>
      <c r="AMG814"/>
    </row>
    <row r="815" spans="2:1021" ht="25.5" customHeight="1">
      <c r="B815" s="6"/>
      <c r="H815" s="6"/>
      <c r="ALZ815"/>
      <c r="AMA815"/>
      <c r="AMB815"/>
      <c r="AMC815"/>
      <c r="AMD815"/>
      <c r="AME815"/>
      <c r="AMF815"/>
      <c r="AMG815"/>
    </row>
    <row r="816" spans="2:1021" ht="25.5" customHeight="1">
      <c r="B816" s="6"/>
      <c r="H816" s="6"/>
      <c r="ALZ816"/>
      <c r="AMA816"/>
      <c r="AMB816"/>
      <c r="AMC816"/>
      <c r="AMD816"/>
      <c r="AME816"/>
      <c r="AMF816"/>
      <c r="AMG816"/>
    </row>
    <row r="817" spans="2:1021" ht="25.5" customHeight="1">
      <c r="B817" s="6"/>
      <c r="H817" s="6"/>
      <c r="ALZ817"/>
      <c r="AMA817"/>
      <c r="AMB817"/>
      <c r="AMC817"/>
      <c r="AMD817"/>
      <c r="AME817"/>
      <c r="AMF817"/>
      <c r="AMG817"/>
    </row>
    <row r="818" spans="2:1021" ht="25.5" customHeight="1">
      <c r="B818" s="6"/>
      <c r="H818" s="6"/>
      <c r="ALZ818"/>
      <c r="AMA818"/>
      <c r="AMB818"/>
      <c r="AMC818"/>
      <c r="AMD818"/>
      <c r="AME818"/>
      <c r="AMF818"/>
      <c r="AMG818"/>
    </row>
    <row r="819" spans="2:1021" ht="25.5" customHeight="1">
      <c r="B819" s="6"/>
      <c r="H819" s="6"/>
      <c r="ALZ819"/>
      <c r="AMA819"/>
      <c r="AMB819"/>
      <c r="AMC819"/>
      <c r="AMD819"/>
      <c r="AME819"/>
      <c r="AMF819"/>
      <c r="AMG819"/>
    </row>
    <row r="820" spans="2:1021" ht="25.5" customHeight="1">
      <c r="B820" s="6"/>
      <c r="H820" s="6"/>
      <c r="ALZ820"/>
      <c r="AMA820"/>
      <c r="AMB820"/>
      <c r="AMC820"/>
      <c r="AMD820"/>
      <c r="AME820"/>
      <c r="AMF820"/>
      <c r="AMG820"/>
    </row>
    <row r="821" spans="2:1021" ht="25.5" customHeight="1">
      <c r="B821" s="6"/>
      <c r="H821" s="6"/>
      <c r="ALZ821"/>
      <c r="AMA821"/>
      <c r="AMB821"/>
      <c r="AMC821"/>
      <c r="AMD821"/>
      <c r="AME821"/>
      <c r="AMF821"/>
      <c r="AMG821"/>
    </row>
    <row r="822" spans="2:1021" ht="25.5" customHeight="1">
      <c r="B822" s="6"/>
      <c r="H822" s="6"/>
      <c r="ALZ822"/>
      <c r="AMA822"/>
      <c r="AMB822"/>
      <c r="AMC822"/>
      <c r="AMD822"/>
      <c r="AME822"/>
      <c r="AMF822"/>
      <c r="AMG822"/>
    </row>
    <row r="823" spans="2:1021" ht="25.5" customHeight="1">
      <c r="B823" s="6"/>
      <c r="H823" s="6"/>
      <c r="ALZ823"/>
      <c r="AMA823"/>
      <c r="AMB823"/>
      <c r="AMC823"/>
      <c r="AMD823"/>
      <c r="AME823"/>
      <c r="AMF823"/>
      <c r="AMG823"/>
    </row>
    <row r="824" spans="2:1021" ht="25.5" customHeight="1">
      <c r="B824" s="6"/>
      <c r="H824" s="6"/>
      <c r="ALZ824"/>
      <c r="AMA824"/>
      <c r="AMB824"/>
      <c r="AMC824"/>
      <c r="AMD824"/>
      <c r="AME824"/>
      <c r="AMF824"/>
      <c r="AMG824"/>
    </row>
    <row r="825" spans="2:1021" ht="25.5" customHeight="1">
      <c r="B825" s="6"/>
      <c r="H825" s="6"/>
      <c r="ALZ825"/>
      <c r="AMA825"/>
      <c r="AMB825"/>
      <c r="AMC825"/>
      <c r="AMD825"/>
      <c r="AME825"/>
      <c r="AMF825"/>
      <c r="AMG825"/>
    </row>
    <row r="826" spans="2:1021" ht="25.5" customHeight="1">
      <c r="B826" s="6"/>
      <c r="H826" s="6"/>
      <c r="ALZ826"/>
      <c r="AMA826"/>
      <c r="AMB826"/>
      <c r="AMC826"/>
      <c r="AMD826"/>
      <c r="AME826"/>
      <c r="AMF826"/>
      <c r="AMG826"/>
    </row>
    <row r="827" spans="2:1021" ht="25.5" customHeight="1">
      <c r="B827" s="6"/>
      <c r="H827" s="6"/>
      <c r="ALZ827"/>
      <c r="AMA827"/>
      <c r="AMB827"/>
      <c r="AMC827"/>
      <c r="AMD827"/>
      <c r="AME827"/>
      <c r="AMF827"/>
      <c r="AMG827"/>
    </row>
    <row r="828" spans="2:1021" ht="25.5" customHeight="1">
      <c r="B828" s="6"/>
      <c r="H828" s="6"/>
      <c r="ALZ828"/>
      <c r="AMA828"/>
      <c r="AMB828"/>
      <c r="AMC828"/>
      <c r="AMD828"/>
      <c r="AME828"/>
      <c r="AMF828"/>
      <c r="AMG828"/>
    </row>
    <row r="829" spans="2:1021" ht="25.5" customHeight="1">
      <c r="B829" s="6"/>
      <c r="H829" s="6"/>
      <c r="ALZ829"/>
      <c r="AMA829"/>
      <c r="AMB829"/>
      <c r="AMC829"/>
      <c r="AMD829"/>
      <c r="AME829"/>
      <c r="AMF829"/>
      <c r="AMG829"/>
    </row>
    <row r="830" spans="2:1021" ht="25.5" customHeight="1">
      <c r="B830" s="6"/>
      <c r="H830" s="6"/>
      <c r="ALZ830"/>
      <c r="AMA830"/>
      <c r="AMB830"/>
      <c r="AMC830"/>
      <c r="AMD830"/>
      <c r="AME830"/>
      <c r="AMF830"/>
      <c r="AMG830"/>
    </row>
    <row r="831" spans="2:1021" ht="25.5" customHeight="1">
      <c r="B831" s="6"/>
      <c r="H831" s="6"/>
      <c r="ALZ831"/>
      <c r="AMA831"/>
      <c r="AMB831"/>
      <c r="AMC831"/>
      <c r="AMD831"/>
      <c r="AME831"/>
      <c r="AMF831"/>
      <c r="AMG831"/>
    </row>
    <row r="832" spans="2:1021" ht="25.5" customHeight="1">
      <c r="B832" s="6"/>
      <c r="H832" s="6"/>
      <c r="ALZ832"/>
      <c r="AMA832"/>
      <c r="AMB832"/>
      <c r="AMC832"/>
      <c r="AMD832"/>
      <c r="AME832"/>
      <c r="AMF832"/>
      <c r="AMG832"/>
    </row>
    <row r="833" spans="2:1021" ht="25.5" customHeight="1">
      <c r="B833" s="6"/>
      <c r="H833" s="6"/>
      <c r="ALZ833"/>
      <c r="AMA833"/>
      <c r="AMB833"/>
      <c r="AMC833"/>
      <c r="AMD833"/>
      <c r="AME833"/>
      <c r="AMF833"/>
      <c r="AMG833"/>
    </row>
    <row r="834" spans="2:1021" ht="25.5" customHeight="1">
      <c r="B834" s="6"/>
      <c r="H834" s="6"/>
      <c r="ALZ834"/>
      <c r="AMA834"/>
      <c r="AMB834"/>
      <c r="AMC834"/>
      <c r="AMD834"/>
      <c r="AME834"/>
      <c r="AMF834"/>
      <c r="AMG834"/>
    </row>
    <row r="835" spans="2:1021" ht="25.5" customHeight="1">
      <c r="B835" s="6"/>
      <c r="H835" s="6"/>
      <c r="ALZ835"/>
      <c r="AMA835"/>
      <c r="AMB835"/>
      <c r="AMC835"/>
      <c r="AMD835"/>
      <c r="AME835"/>
      <c r="AMF835"/>
      <c r="AMG835"/>
    </row>
    <row r="836" spans="2:1021" ht="25.5" customHeight="1">
      <c r="B836" s="6"/>
      <c r="H836" s="6"/>
      <c r="ALZ836"/>
      <c r="AMA836"/>
      <c r="AMB836"/>
      <c r="AMC836"/>
      <c r="AMD836"/>
      <c r="AME836"/>
      <c r="AMF836"/>
      <c r="AMG836"/>
    </row>
    <row r="837" spans="2:1021" ht="25.5" customHeight="1">
      <c r="B837" s="6"/>
      <c r="H837" s="6"/>
      <c r="ALZ837"/>
      <c r="AMA837"/>
      <c r="AMB837"/>
      <c r="AMC837"/>
      <c r="AMD837"/>
      <c r="AME837"/>
      <c r="AMF837"/>
      <c r="AMG837"/>
    </row>
    <row r="838" spans="2:1021" ht="25.5" customHeight="1">
      <c r="B838" s="6"/>
      <c r="H838" s="6"/>
      <c r="ALZ838"/>
      <c r="AMA838"/>
      <c r="AMB838"/>
      <c r="AMC838"/>
      <c r="AMD838"/>
      <c r="AME838"/>
      <c r="AMF838"/>
      <c r="AMG838"/>
    </row>
    <row r="839" spans="2:1021" ht="25.5" customHeight="1">
      <c r="B839" s="6"/>
      <c r="H839" s="6"/>
      <c r="ALZ839"/>
      <c r="AMA839"/>
      <c r="AMB839"/>
      <c r="AMC839"/>
      <c r="AMD839"/>
      <c r="AME839"/>
      <c r="AMF839"/>
      <c r="AMG839"/>
    </row>
    <row r="840" spans="2:1021" ht="25.5" customHeight="1">
      <c r="B840" s="6"/>
      <c r="H840" s="6"/>
      <c r="ALZ840"/>
      <c r="AMA840"/>
      <c r="AMB840"/>
      <c r="AMC840"/>
      <c r="AMD840"/>
      <c r="AME840"/>
      <c r="AMF840"/>
      <c r="AMG840"/>
    </row>
    <row r="841" spans="2:1021" ht="25.5" customHeight="1">
      <c r="B841" s="6"/>
      <c r="H841" s="6"/>
      <c r="ALZ841"/>
      <c r="AMA841"/>
      <c r="AMB841"/>
      <c r="AMC841"/>
      <c r="AMD841"/>
      <c r="AME841"/>
      <c r="AMF841"/>
      <c r="AMG841"/>
    </row>
    <row r="842" spans="2:1021" ht="25.5" customHeight="1">
      <c r="B842" s="6"/>
      <c r="H842" s="6"/>
      <c r="ALZ842"/>
      <c r="AMA842"/>
      <c r="AMB842"/>
      <c r="AMC842"/>
      <c r="AMD842"/>
      <c r="AME842"/>
      <c r="AMF842"/>
      <c r="AMG842"/>
    </row>
    <row r="843" spans="2:1021" ht="25.5" customHeight="1">
      <c r="B843" s="6"/>
      <c r="H843" s="6"/>
      <c r="ALZ843"/>
      <c r="AMA843"/>
      <c r="AMB843"/>
      <c r="AMC843"/>
      <c r="AMD843"/>
      <c r="AME843"/>
      <c r="AMF843"/>
      <c r="AMG843"/>
    </row>
    <row r="844" spans="2:1021" ht="25.5" customHeight="1">
      <c r="B844" s="6"/>
      <c r="H844" s="6"/>
      <c r="ALZ844"/>
      <c r="AMA844"/>
      <c r="AMB844"/>
      <c r="AMC844"/>
      <c r="AMD844"/>
      <c r="AME844"/>
      <c r="AMF844"/>
      <c r="AMG844"/>
    </row>
    <row r="845" spans="2:1021" ht="25.5" customHeight="1">
      <c r="B845" s="6"/>
      <c r="H845" s="6"/>
      <c r="ALZ845"/>
      <c r="AMA845"/>
      <c r="AMB845"/>
      <c r="AMC845"/>
      <c r="AMD845"/>
      <c r="AME845"/>
      <c r="AMF845"/>
      <c r="AMG845"/>
    </row>
    <row r="846" spans="2:1021" ht="25.5" customHeight="1">
      <c r="B846" s="6"/>
      <c r="H846" s="6"/>
      <c r="ALZ846"/>
      <c r="AMA846"/>
      <c r="AMB846"/>
      <c r="AMC846"/>
      <c r="AMD846"/>
      <c r="AME846"/>
      <c r="AMF846"/>
      <c r="AMG846"/>
    </row>
    <row r="847" spans="2:1021" ht="25.5" customHeight="1">
      <c r="B847" s="6"/>
      <c r="H847" s="6"/>
      <c r="ALZ847"/>
      <c r="AMA847"/>
      <c r="AMB847"/>
      <c r="AMC847"/>
      <c r="AMD847"/>
      <c r="AME847"/>
      <c r="AMF847"/>
      <c r="AMG847"/>
    </row>
    <row r="848" spans="2:1021" ht="25.5" customHeight="1">
      <c r="B848" s="6"/>
      <c r="H848" s="6"/>
      <c r="ALZ848"/>
      <c r="AMA848"/>
      <c r="AMB848"/>
      <c r="AMC848"/>
      <c r="AMD848"/>
      <c r="AME848"/>
      <c r="AMF848"/>
      <c r="AMG848"/>
    </row>
    <row r="849" spans="2:1021" ht="25.5" customHeight="1">
      <c r="B849" s="6"/>
      <c r="H849" s="6"/>
      <c r="ALZ849"/>
      <c r="AMA849"/>
      <c r="AMB849"/>
      <c r="AMC849"/>
      <c r="AMD849"/>
      <c r="AME849"/>
      <c r="AMF849"/>
      <c r="AMG849"/>
    </row>
    <row r="850" spans="2:1021" ht="25.5" customHeight="1">
      <c r="B850" s="6"/>
      <c r="H850" s="6"/>
      <c r="ALZ850"/>
      <c r="AMA850"/>
      <c r="AMB850"/>
      <c r="AMC850"/>
      <c r="AMD850"/>
      <c r="AME850"/>
      <c r="AMF850"/>
      <c r="AMG850"/>
    </row>
    <row r="851" spans="2:1021" ht="25.5" customHeight="1">
      <c r="B851" s="6"/>
      <c r="H851" s="6"/>
      <c r="ALZ851"/>
      <c r="AMA851"/>
      <c r="AMB851"/>
      <c r="AMC851"/>
      <c r="AMD851"/>
      <c r="AME851"/>
      <c r="AMF851"/>
      <c r="AMG851"/>
    </row>
    <row r="852" spans="2:1021" ht="25.5" customHeight="1">
      <c r="B852" s="6"/>
      <c r="H852" s="6"/>
      <c r="ALZ852"/>
      <c r="AMA852"/>
      <c r="AMB852"/>
      <c r="AMC852"/>
      <c r="AMD852"/>
      <c r="AME852"/>
      <c r="AMF852"/>
      <c r="AMG852"/>
    </row>
    <row r="853" spans="2:1021" ht="25.5" customHeight="1">
      <c r="B853" s="6"/>
      <c r="H853" s="6"/>
      <c r="ALZ853"/>
      <c r="AMA853"/>
      <c r="AMB853"/>
      <c r="AMC853"/>
      <c r="AMD853"/>
      <c r="AME853"/>
      <c r="AMF853"/>
      <c r="AMG853"/>
    </row>
    <row r="854" spans="2:1021" ht="25.5" customHeight="1">
      <c r="B854" s="6"/>
      <c r="H854" s="6"/>
      <c r="ALZ854"/>
      <c r="AMA854"/>
      <c r="AMB854"/>
      <c r="AMC854"/>
      <c r="AMD854"/>
      <c r="AME854"/>
      <c r="AMF854"/>
      <c r="AMG854"/>
    </row>
    <row r="855" spans="2:1021" ht="25.5" customHeight="1">
      <c r="B855" s="6"/>
      <c r="H855" s="6"/>
      <c r="ALZ855"/>
      <c r="AMA855"/>
      <c r="AMB855"/>
      <c r="AMC855"/>
      <c r="AMD855"/>
      <c r="AME855"/>
      <c r="AMF855"/>
      <c r="AMG855"/>
    </row>
    <row r="856" spans="2:1021" ht="25.5" customHeight="1">
      <c r="B856" s="6"/>
      <c r="H856" s="6"/>
      <c r="ALZ856"/>
      <c r="AMA856"/>
      <c r="AMB856"/>
      <c r="AMC856"/>
      <c r="AMD856"/>
      <c r="AME856"/>
      <c r="AMF856"/>
      <c r="AMG856"/>
    </row>
    <row r="857" spans="2:1021" ht="25.5" customHeight="1">
      <c r="B857" s="6"/>
      <c r="H857" s="6"/>
      <c r="ALZ857"/>
      <c r="AMA857"/>
      <c r="AMB857"/>
      <c r="AMC857"/>
      <c r="AMD857"/>
      <c r="AME857"/>
      <c r="AMF857"/>
      <c r="AMG857"/>
    </row>
    <row r="858" spans="2:1021" ht="25.5" customHeight="1">
      <c r="B858" s="6"/>
      <c r="H858" s="6"/>
      <c r="ALZ858"/>
      <c r="AMA858"/>
      <c r="AMB858"/>
      <c r="AMC858"/>
      <c r="AMD858"/>
      <c r="AME858"/>
      <c r="AMF858"/>
      <c r="AMG858"/>
    </row>
    <row r="859" spans="2:1021" ht="25.5" customHeight="1">
      <c r="B859" s="6"/>
      <c r="H859" s="6"/>
      <c r="ALZ859"/>
      <c r="AMA859"/>
      <c r="AMB859"/>
      <c r="AMC859"/>
      <c r="AMD859"/>
      <c r="AME859"/>
      <c r="AMF859"/>
      <c r="AMG859"/>
    </row>
    <row r="860" spans="2:1021" ht="25.5" customHeight="1">
      <c r="B860" s="6"/>
      <c r="H860" s="6"/>
      <c r="ALZ860"/>
      <c r="AMA860"/>
      <c r="AMB860"/>
      <c r="AMC860"/>
      <c r="AMD860"/>
      <c r="AME860"/>
      <c r="AMF860"/>
      <c r="AMG860"/>
    </row>
    <row r="861" spans="2:1021" ht="25.5" customHeight="1">
      <c r="B861" s="6"/>
      <c r="H861" s="6"/>
      <c r="ALZ861"/>
      <c r="AMA861"/>
      <c r="AMB861"/>
      <c r="AMC861"/>
      <c r="AMD861"/>
      <c r="AME861"/>
      <c r="AMF861"/>
      <c r="AMG861"/>
    </row>
    <row r="862" spans="2:1021" ht="25.5" customHeight="1">
      <c r="B862" s="6"/>
      <c r="H862" s="6"/>
      <c r="ALZ862"/>
      <c r="AMA862"/>
      <c r="AMB862"/>
      <c r="AMC862"/>
      <c r="AMD862"/>
      <c r="AME862"/>
      <c r="AMF862"/>
      <c r="AMG862"/>
    </row>
    <row r="863" spans="2:1021" ht="25.5" customHeight="1">
      <c r="B863" s="6"/>
      <c r="H863" s="6"/>
      <c r="ALZ863"/>
      <c r="AMA863"/>
      <c r="AMB863"/>
      <c r="AMC863"/>
      <c r="AMD863"/>
      <c r="AME863"/>
      <c r="AMF863"/>
      <c r="AMG863"/>
    </row>
    <row r="864" spans="2:1021" ht="25.5" customHeight="1">
      <c r="B864" s="6"/>
      <c r="H864" s="6"/>
      <c r="ALZ864"/>
      <c r="AMA864"/>
      <c r="AMB864"/>
      <c r="AMC864"/>
      <c r="AMD864"/>
      <c r="AME864"/>
      <c r="AMF864"/>
      <c r="AMG864"/>
    </row>
    <row r="865" spans="2:1021">
      <c r="B865" s="6"/>
      <c r="H865" s="6"/>
      <c r="ALZ865"/>
      <c r="AMA865"/>
      <c r="AMB865"/>
      <c r="AMC865"/>
      <c r="AMD865"/>
      <c r="AME865"/>
      <c r="AMF865"/>
      <c r="AMG865"/>
    </row>
    <row r="866" spans="2:1021">
      <c r="B866" s="6"/>
      <c r="H866" s="6"/>
      <c r="ALZ866"/>
      <c r="AMA866"/>
      <c r="AMB866"/>
      <c r="AMC866"/>
      <c r="AMD866"/>
      <c r="AME866"/>
      <c r="AMF866"/>
      <c r="AMG866"/>
    </row>
    <row r="867" spans="2:1021">
      <c r="B867" s="6"/>
      <c r="H867" s="6"/>
      <c r="ALZ867"/>
      <c r="AMA867"/>
      <c r="AMB867"/>
      <c r="AMC867"/>
      <c r="AMD867"/>
      <c r="AME867"/>
      <c r="AMF867"/>
      <c r="AMG867"/>
    </row>
    <row r="868" spans="2:1021">
      <c r="B868" s="6"/>
      <c r="H868" s="6"/>
      <c r="ALZ868"/>
      <c r="AMA868"/>
      <c r="AMB868"/>
      <c r="AMC868"/>
      <c r="AMD868"/>
      <c r="AME868"/>
      <c r="AMF868"/>
      <c r="AMG868"/>
    </row>
    <row r="869" spans="2:1021">
      <c r="B869" s="6"/>
      <c r="H869" s="6"/>
      <c r="ALZ869"/>
      <c r="AMA869"/>
      <c r="AMB869"/>
      <c r="AMC869"/>
      <c r="AMD869"/>
      <c r="AME869"/>
      <c r="AMF869"/>
      <c r="AMG869"/>
    </row>
    <row r="870" spans="2:1021">
      <c r="B870" s="6"/>
      <c r="H870" s="6"/>
      <c r="ALZ870"/>
      <c r="AMA870"/>
      <c r="AMB870"/>
      <c r="AMC870"/>
      <c r="AMD870"/>
      <c r="AME870"/>
      <c r="AMF870"/>
      <c r="AMG870"/>
    </row>
    <row r="871" spans="2:1021">
      <c r="B871" s="6"/>
      <c r="H871" s="6"/>
      <c r="ALZ871"/>
      <c r="AMA871"/>
      <c r="AMB871"/>
      <c r="AMC871"/>
      <c r="AMD871"/>
      <c r="AME871"/>
      <c r="AMF871"/>
      <c r="AMG871"/>
    </row>
    <row r="872" spans="2:1021">
      <c r="B872" s="6"/>
      <c r="H872" s="6"/>
      <c r="ALZ872"/>
      <c r="AMA872"/>
      <c r="AMB872"/>
      <c r="AMC872"/>
      <c r="AMD872"/>
      <c r="AME872"/>
      <c r="AMF872"/>
      <c r="AMG872"/>
    </row>
    <row r="873" spans="2:1021">
      <c r="B873" s="6"/>
      <c r="H873" s="6"/>
      <c r="ALZ873"/>
      <c r="AMA873"/>
      <c r="AMB873"/>
      <c r="AMC873"/>
      <c r="AMD873"/>
      <c r="AME873"/>
      <c r="AMF873"/>
      <c r="AMG873"/>
    </row>
    <row r="874" spans="2:1021">
      <c r="B874" s="6"/>
      <c r="H874" s="6"/>
      <c r="ALZ874"/>
      <c r="AMA874"/>
      <c r="AMB874"/>
      <c r="AMC874"/>
      <c r="AMD874"/>
      <c r="AME874"/>
      <c r="AMF874"/>
      <c r="AMG874"/>
    </row>
    <row r="875" spans="2:1021">
      <c r="B875" s="6"/>
      <c r="H875" s="6"/>
      <c r="ALZ875"/>
      <c r="AMA875"/>
      <c r="AMB875"/>
      <c r="AMC875"/>
      <c r="AMD875"/>
      <c r="AME875"/>
      <c r="AMF875"/>
      <c r="AMG875"/>
    </row>
    <row r="876" spans="2:1021">
      <c r="B876" s="6"/>
      <c r="H876" s="6"/>
      <c r="ALZ876"/>
      <c r="AMA876"/>
      <c r="AMB876"/>
      <c r="AMC876"/>
      <c r="AMD876"/>
      <c r="AME876"/>
      <c r="AMF876"/>
      <c r="AMG876"/>
    </row>
    <row r="877" spans="2:1021">
      <c r="B877" s="6"/>
      <c r="H877" s="6"/>
      <c r="ALZ877"/>
      <c r="AMA877"/>
      <c r="AMB877"/>
      <c r="AMC877"/>
      <c r="AMD877"/>
      <c r="AME877"/>
      <c r="AMF877"/>
      <c r="AMG877"/>
    </row>
    <row r="878" spans="2:1021">
      <c r="B878" s="6"/>
      <c r="H878" s="6"/>
      <c r="ALZ878"/>
      <c r="AMA878"/>
      <c r="AMB878"/>
      <c r="AMC878"/>
      <c r="AMD878"/>
      <c r="AME878"/>
      <c r="AMF878"/>
      <c r="AMG878"/>
    </row>
    <row r="879" spans="2:1021">
      <c r="B879" s="6"/>
      <c r="H879" s="6"/>
      <c r="ALZ879"/>
      <c r="AMA879"/>
      <c r="AMB879"/>
      <c r="AMC879"/>
      <c r="AMD879"/>
      <c r="AME879"/>
      <c r="AMF879"/>
      <c r="AMG879"/>
    </row>
    <row r="880" spans="2:1021">
      <c r="B880" s="6"/>
      <c r="H880" s="6"/>
      <c r="ALZ880"/>
      <c r="AMA880"/>
      <c r="AMB880"/>
      <c r="AMC880"/>
      <c r="AMD880"/>
      <c r="AME880"/>
      <c r="AMF880"/>
      <c r="AMG880"/>
    </row>
    <row r="881" spans="2:1021">
      <c r="B881" s="6"/>
      <c r="H881" s="6"/>
      <c r="ALZ881"/>
      <c r="AMA881"/>
      <c r="AMB881"/>
      <c r="AMC881"/>
      <c r="AMD881"/>
      <c r="AME881"/>
      <c r="AMF881"/>
      <c r="AMG881"/>
    </row>
    <row r="882" spans="2:1021">
      <c r="B882" s="6"/>
      <c r="H882" s="6"/>
      <c r="ALZ882"/>
      <c r="AMA882"/>
      <c r="AMB882"/>
      <c r="AMC882"/>
      <c r="AMD882"/>
      <c r="AME882"/>
      <c r="AMF882"/>
      <c r="AMG882"/>
    </row>
    <row r="883" spans="2:1021">
      <c r="B883" s="6"/>
      <c r="H883" s="6"/>
      <c r="ALZ883"/>
      <c r="AMA883"/>
      <c r="AMB883"/>
      <c r="AMC883"/>
      <c r="AMD883"/>
      <c r="AME883"/>
      <c r="AMF883"/>
      <c r="AMG883"/>
    </row>
    <row r="884" spans="2:1021">
      <c r="B884" s="6"/>
      <c r="H884" s="6"/>
      <c r="ALZ884"/>
      <c r="AMA884"/>
      <c r="AMB884"/>
      <c r="AMC884"/>
      <c r="AMD884"/>
      <c r="AME884"/>
      <c r="AMF884"/>
      <c r="AMG884"/>
    </row>
    <row r="885" spans="2:1021">
      <c r="B885" s="6"/>
      <c r="H885" s="6"/>
      <c r="ALZ885"/>
      <c r="AMA885"/>
      <c r="AMB885"/>
      <c r="AMC885"/>
      <c r="AMD885"/>
      <c r="AME885"/>
      <c r="AMF885"/>
      <c r="AMG885"/>
    </row>
    <row r="886" spans="2:1021">
      <c r="B886" s="6"/>
      <c r="H886" s="6"/>
      <c r="ALZ886"/>
      <c r="AMA886"/>
      <c r="AMB886"/>
      <c r="AMC886"/>
      <c r="AMD886"/>
      <c r="AME886"/>
      <c r="AMF886"/>
      <c r="AMG886"/>
    </row>
    <row r="887" spans="2:1021">
      <c r="B887" s="6"/>
      <c r="H887" s="6"/>
      <c r="ALZ887"/>
      <c r="AMA887"/>
      <c r="AMB887"/>
      <c r="AMC887"/>
      <c r="AMD887"/>
      <c r="AME887"/>
      <c r="AMF887"/>
      <c r="AMG887"/>
    </row>
    <row r="888" spans="2:1021">
      <c r="B888" s="6"/>
      <c r="H888" s="6"/>
      <c r="ALZ888"/>
      <c r="AMA888"/>
      <c r="AMB888"/>
      <c r="AMC888"/>
      <c r="AMD888"/>
      <c r="AME888"/>
      <c r="AMF888"/>
      <c r="AMG888"/>
    </row>
    <row r="889" spans="2:1021">
      <c r="B889" s="6"/>
      <c r="H889" s="6"/>
      <c r="ALZ889"/>
      <c r="AMA889"/>
      <c r="AMB889"/>
      <c r="AMC889"/>
      <c r="AMD889"/>
      <c r="AME889"/>
      <c r="AMF889"/>
      <c r="AMG889"/>
    </row>
    <row r="890" spans="2:1021">
      <c r="B890" s="6"/>
      <c r="H890" s="6"/>
      <c r="ALZ890"/>
      <c r="AMA890"/>
      <c r="AMB890"/>
      <c r="AMC890"/>
      <c r="AMD890"/>
      <c r="AME890"/>
      <c r="AMF890"/>
      <c r="AMG890"/>
    </row>
    <row r="891" spans="2:1021">
      <c r="B891" s="6"/>
      <c r="H891" s="6"/>
      <c r="ALZ891"/>
      <c r="AMA891"/>
      <c r="AMB891"/>
      <c r="AMC891"/>
      <c r="AMD891"/>
      <c r="AME891"/>
      <c r="AMF891"/>
      <c r="AMG891"/>
    </row>
    <row r="892" spans="2:1021">
      <c r="B892" s="6"/>
      <c r="H892" s="6"/>
      <c r="ALZ892"/>
      <c r="AMA892"/>
      <c r="AMB892"/>
      <c r="AMC892"/>
      <c r="AMD892"/>
      <c r="AME892"/>
      <c r="AMF892"/>
      <c r="AMG892"/>
    </row>
    <row r="893" spans="2:1021">
      <c r="B893" s="6"/>
      <c r="H893" s="6"/>
      <c r="ALZ893"/>
      <c r="AMA893"/>
      <c r="AMB893"/>
      <c r="AMC893"/>
      <c r="AMD893"/>
      <c r="AME893"/>
      <c r="AMF893"/>
      <c r="AMG893"/>
    </row>
    <row r="894" spans="2:1021">
      <c r="B894" s="6"/>
      <c r="H894" s="6"/>
      <c r="ALZ894"/>
      <c r="AMA894"/>
      <c r="AMB894"/>
      <c r="AMC894"/>
      <c r="AMD894"/>
      <c r="AME894"/>
      <c r="AMF894"/>
      <c r="AMG894"/>
    </row>
    <row r="895" spans="2:1021">
      <c r="B895" s="6"/>
      <c r="H895" s="6"/>
      <c r="ALZ895"/>
      <c r="AMA895"/>
      <c r="AMB895"/>
      <c r="AMC895"/>
      <c r="AMD895"/>
      <c r="AME895"/>
      <c r="AMF895"/>
      <c r="AMG895"/>
    </row>
    <row r="896" spans="2:1021">
      <c r="B896" s="6"/>
      <c r="H896" s="6"/>
      <c r="ALZ896"/>
      <c r="AMA896"/>
      <c r="AMB896"/>
      <c r="AMC896"/>
      <c r="AMD896"/>
      <c r="AME896"/>
      <c r="AMF896"/>
      <c r="AMG896"/>
    </row>
    <row r="897" spans="2:1021">
      <c r="B897" s="6"/>
      <c r="H897" s="6"/>
      <c r="ALZ897"/>
      <c r="AMA897"/>
      <c r="AMB897"/>
      <c r="AMC897"/>
      <c r="AMD897"/>
      <c r="AME897"/>
      <c r="AMF897"/>
      <c r="AMG897"/>
    </row>
    <row r="898" spans="2:1021">
      <c r="B898" s="6"/>
      <c r="H898" s="6"/>
      <c r="ALZ898"/>
      <c r="AMA898"/>
      <c r="AMB898"/>
      <c r="AMC898"/>
      <c r="AMD898"/>
      <c r="AME898"/>
      <c r="AMF898"/>
      <c r="AMG898"/>
    </row>
    <row r="899" spans="2:1021">
      <c r="B899" s="6"/>
      <c r="H899" s="6"/>
      <c r="ALZ899"/>
      <c r="AMA899"/>
      <c r="AMB899"/>
      <c r="AMC899"/>
      <c r="AMD899"/>
      <c r="AME899"/>
      <c r="AMF899"/>
      <c r="AMG899"/>
    </row>
    <row r="900" spans="2:1021">
      <c r="B900" s="6"/>
      <c r="H900" s="6"/>
      <c r="ALZ900"/>
      <c r="AMA900"/>
      <c r="AMB900"/>
      <c r="AMC900"/>
      <c r="AMD900"/>
      <c r="AME900"/>
      <c r="AMF900"/>
      <c r="AMG900"/>
    </row>
    <row r="901" spans="2:1021">
      <c r="B901" s="6"/>
      <c r="H901" s="6"/>
      <c r="ALZ901"/>
      <c r="AMA901"/>
      <c r="AMB901"/>
      <c r="AMC901"/>
      <c r="AMD901"/>
      <c r="AME901"/>
      <c r="AMF901"/>
      <c r="AMG901"/>
    </row>
    <row r="902" spans="2:1021">
      <c r="B902" s="6"/>
      <c r="H902" s="6"/>
      <c r="ALZ902"/>
      <c r="AMA902"/>
      <c r="AMB902"/>
      <c r="AMC902"/>
      <c r="AMD902"/>
      <c r="AME902"/>
      <c r="AMF902"/>
      <c r="AMG902"/>
    </row>
    <row r="903" spans="2:1021">
      <c r="B903" s="6"/>
      <c r="H903" s="6"/>
      <c r="ALZ903"/>
      <c r="AMA903"/>
      <c r="AMB903"/>
      <c r="AMC903"/>
      <c r="AMD903"/>
      <c r="AME903"/>
      <c r="AMF903"/>
      <c r="AMG903"/>
    </row>
    <row r="904" spans="2:1021">
      <c r="B904" s="6"/>
      <c r="H904" s="6"/>
      <c r="ALZ904"/>
      <c r="AMA904"/>
      <c r="AMB904"/>
      <c r="AMC904"/>
      <c r="AMD904"/>
      <c r="AME904"/>
      <c r="AMF904"/>
      <c r="AMG904"/>
    </row>
    <row r="905" spans="2:1021">
      <c r="B905" s="6"/>
      <c r="H905" s="6"/>
      <c r="ALZ905"/>
      <c r="AMA905"/>
      <c r="AMB905"/>
      <c r="AMC905"/>
      <c r="AMD905"/>
      <c r="AME905"/>
      <c r="AMF905"/>
      <c r="AMG905"/>
    </row>
    <row r="906" spans="2:1021">
      <c r="B906" s="6"/>
      <c r="H906" s="6"/>
      <c r="ALZ906"/>
      <c r="AMA906"/>
      <c r="AMB906"/>
      <c r="AMC906"/>
      <c r="AMD906"/>
      <c r="AME906"/>
      <c r="AMF906"/>
      <c r="AMG906"/>
    </row>
    <row r="907" spans="2:1021">
      <c r="B907" s="6"/>
      <c r="H907" s="6"/>
      <c r="ALZ907"/>
      <c r="AMA907"/>
      <c r="AMB907"/>
      <c r="AMC907"/>
      <c r="AMD907"/>
      <c r="AME907"/>
      <c r="AMF907"/>
      <c r="AMG907"/>
    </row>
    <row r="908" spans="2:1021">
      <c r="B908" s="6"/>
      <c r="H908" s="6"/>
      <c r="ALZ908"/>
      <c r="AMA908"/>
      <c r="AMB908"/>
      <c r="AMC908"/>
      <c r="AMD908"/>
      <c r="AME908"/>
      <c r="AMF908"/>
      <c r="AMG908"/>
    </row>
    <row r="909" spans="2:1021">
      <c r="B909" s="6"/>
      <c r="H909" s="6"/>
      <c r="ALZ909"/>
      <c r="AMA909"/>
      <c r="AMB909"/>
      <c r="AMC909"/>
      <c r="AMD909"/>
      <c r="AME909"/>
      <c r="AMF909"/>
      <c r="AMG909"/>
    </row>
    <row r="910" spans="2:1021">
      <c r="B910" s="6"/>
      <c r="H910" s="6"/>
      <c r="ALZ910"/>
      <c r="AMA910"/>
      <c r="AMB910"/>
      <c r="AMC910"/>
      <c r="AMD910"/>
      <c r="AME910"/>
      <c r="AMF910"/>
      <c r="AMG910"/>
    </row>
    <row r="911" spans="2:1021">
      <c r="B911" s="6"/>
      <c r="H911" s="6"/>
      <c r="ALZ911"/>
      <c r="AMA911"/>
      <c r="AMB911"/>
      <c r="AMC911"/>
      <c r="AMD911"/>
      <c r="AME911"/>
      <c r="AMF911"/>
      <c r="AMG911"/>
    </row>
    <row r="912" spans="2:1021">
      <c r="B912" s="6"/>
      <c r="H912" s="6"/>
      <c r="ALZ912"/>
      <c r="AMA912"/>
      <c r="AMB912"/>
      <c r="AMC912"/>
      <c r="AMD912"/>
      <c r="AME912"/>
      <c r="AMF912"/>
      <c r="AMG912"/>
    </row>
    <row r="913" spans="2:1021">
      <c r="B913" s="6"/>
      <c r="H913" s="6"/>
      <c r="ALZ913"/>
      <c r="AMA913"/>
      <c r="AMB913"/>
      <c r="AMC913"/>
      <c r="AMD913"/>
      <c r="AME913"/>
      <c r="AMF913"/>
      <c r="AMG913"/>
    </row>
    <row r="914" spans="2:1021">
      <c r="B914" s="6"/>
      <c r="H914" s="6"/>
      <c r="ALZ914"/>
      <c r="AMA914"/>
      <c r="AMB914"/>
      <c r="AMC914"/>
      <c r="AMD914"/>
      <c r="AME914"/>
      <c r="AMF914"/>
      <c r="AMG914"/>
    </row>
    <row r="915" spans="2:1021">
      <c r="B915" s="6"/>
      <c r="H915" s="6"/>
      <c r="ALZ915"/>
      <c r="AMA915"/>
      <c r="AMB915"/>
      <c r="AMC915"/>
      <c r="AMD915"/>
      <c r="AME915"/>
      <c r="AMF915"/>
      <c r="AMG915"/>
    </row>
    <row r="916" spans="2:1021">
      <c r="B916" s="6"/>
      <c r="H916" s="6"/>
      <c r="ALZ916"/>
      <c r="AMA916"/>
      <c r="AMB916"/>
      <c r="AMC916"/>
      <c r="AMD916"/>
      <c r="AME916"/>
      <c r="AMF916"/>
      <c r="AMG916"/>
    </row>
    <row r="917" spans="2:1021">
      <c r="B917" s="6"/>
      <c r="H917" s="6"/>
      <c r="ALZ917"/>
      <c r="AMA917"/>
      <c r="AMB917"/>
      <c r="AMC917"/>
      <c r="AMD917"/>
      <c r="AME917"/>
      <c r="AMF917"/>
      <c r="AMG917"/>
    </row>
    <row r="918" spans="2:1021">
      <c r="B918" s="6"/>
      <c r="H918" s="6"/>
      <c r="ALZ918"/>
      <c r="AMA918"/>
      <c r="AMB918"/>
      <c r="AMC918"/>
      <c r="AMD918"/>
      <c r="AME918"/>
      <c r="AMF918"/>
      <c r="AMG918"/>
    </row>
    <row r="919" spans="2:1021">
      <c r="B919" s="6"/>
      <c r="H919" s="6"/>
      <c r="ALZ919"/>
      <c r="AMA919"/>
      <c r="AMB919"/>
      <c r="AMC919"/>
      <c r="AMD919"/>
      <c r="AME919"/>
      <c r="AMF919"/>
      <c r="AMG919"/>
    </row>
    <row r="920" spans="2:1021">
      <c r="B920" s="6"/>
      <c r="H920" s="6"/>
      <c r="ALZ920"/>
      <c r="AMA920"/>
      <c r="AMB920"/>
      <c r="AMC920"/>
      <c r="AMD920"/>
      <c r="AME920"/>
      <c r="AMF920"/>
      <c r="AMG920"/>
    </row>
    <row r="921" spans="2:1021">
      <c r="B921" s="6"/>
      <c r="H921" s="6"/>
      <c r="ALZ921"/>
      <c r="AMA921"/>
      <c r="AMB921"/>
      <c r="AMC921"/>
      <c r="AMD921"/>
      <c r="AME921"/>
      <c r="AMF921"/>
      <c r="AMG921"/>
    </row>
    <row r="922" spans="2:1021">
      <c r="B922" s="6"/>
      <c r="H922" s="6"/>
      <c r="ALZ922"/>
      <c r="AMA922"/>
      <c r="AMB922"/>
      <c r="AMC922"/>
      <c r="AMD922"/>
      <c r="AME922"/>
      <c r="AMF922"/>
      <c r="AMG922"/>
    </row>
    <row r="923" spans="2:1021">
      <c r="B923" s="6"/>
      <c r="H923" s="6"/>
      <c r="ALZ923"/>
      <c r="AMA923"/>
      <c r="AMB923"/>
      <c r="AMC923"/>
      <c r="AMD923"/>
      <c r="AME923"/>
      <c r="AMF923"/>
      <c r="AMG923"/>
    </row>
    <row r="924" spans="2:1021">
      <c r="B924" s="6"/>
      <c r="H924" s="6"/>
      <c r="ALZ924"/>
      <c r="AMA924"/>
      <c r="AMB924"/>
      <c r="AMC924"/>
      <c r="AMD924"/>
      <c r="AME924"/>
      <c r="AMF924"/>
      <c r="AMG924"/>
    </row>
    <row r="925" spans="2:1021">
      <c r="B925" s="6"/>
      <c r="H925" s="6"/>
      <c r="ALZ925"/>
      <c r="AMA925"/>
      <c r="AMB925"/>
      <c r="AMC925"/>
      <c r="AMD925"/>
      <c r="AME925"/>
      <c r="AMF925"/>
      <c r="AMG925"/>
    </row>
    <row r="926" spans="2:1021">
      <c r="B926" s="6"/>
      <c r="H926" s="6"/>
      <c r="ALZ926"/>
      <c r="AMA926"/>
      <c r="AMB926"/>
      <c r="AMC926"/>
      <c r="AMD926"/>
      <c r="AME926"/>
      <c r="AMF926"/>
      <c r="AMG926"/>
    </row>
    <row r="927" spans="2:1021">
      <c r="B927" s="6"/>
      <c r="H927" s="6"/>
      <c r="ALZ927"/>
      <c r="AMA927"/>
      <c r="AMB927"/>
      <c r="AMC927"/>
      <c r="AMD927"/>
      <c r="AME927"/>
      <c r="AMF927"/>
      <c r="AMG927"/>
    </row>
    <row r="928" spans="2:1021">
      <c r="B928" s="6"/>
      <c r="H928" s="6"/>
      <c r="ALZ928"/>
      <c r="AMA928"/>
      <c r="AMB928"/>
      <c r="AMC928"/>
      <c r="AMD928"/>
      <c r="AME928"/>
      <c r="AMF928"/>
      <c r="AMG928"/>
    </row>
    <row r="929" spans="2:1021">
      <c r="B929" s="6"/>
      <c r="H929" s="6"/>
      <c r="ALZ929"/>
      <c r="AMA929"/>
      <c r="AMB929"/>
      <c r="AMC929"/>
      <c r="AMD929"/>
      <c r="AME929"/>
      <c r="AMF929"/>
      <c r="AMG929"/>
    </row>
    <row r="930" spans="2:1021">
      <c r="B930" s="6"/>
      <c r="H930" s="6"/>
      <c r="ALZ930"/>
      <c r="AMA930"/>
      <c r="AMB930"/>
      <c r="AMC930"/>
      <c r="AMD930"/>
      <c r="AME930"/>
      <c r="AMF930"/>
      <c r="AMG930"/>
    </row>
    <row r="931" spans="2:1021">
      <c r="B931" s="6"/>
      <c r="H931" s="6"/>
      <c r="ALZ931"/>
      <c r="AMA931"/>
      <c r="AMB931"/>
      <c r="AMC931"/>
      <c r="AMD931"/>
      <c r="AME931"/>
      <c r="AMF931"/>
      <c r="AMG931"/>
    </row>
    <row r="932" spans="2:1021">
      <c r="B932" s="6"/>
      <c r="H932" s="6"/>
      <c r="ALZ932"/>
      <c r="AMA932"/>
      <c r="AMB932"/>
      <c r="AMC932"/>
      <c r="AMD932"/>
      <c r="AME932"/>
      <c r="AMF932"/>
      <c r="AMG932"/>
    </row>
    <row r="933" spans="2:1021">
      <c r="B933" s="6"/>
      <c r="H933" s="6"/>
      <c r="ALZ933"/>
      <c r="AMA933"/>
      <c r="AMB933"/>
      <c r="AMC933"/>
      <c r="AMD933"/>
      <c r="AME933"/>
      <c r="AMF933"/>
      <c r="AMG933"/>
    </row>
    <row r="934" spans="2:1021">
      <c r="B934" s="6"/>
      <c r="H934" s="6"/>
      <c r="ALZ934"/>
      <c r="AMA934"/>
      <c r="AMB934"/>
      <c r="AMC934"/>
      <c r="AMD934"/>
      <c r="AME934"/>
      <c r="AMF934"/>
      <c r="AMG934"/>
    </row>
    <row r="935" spans="2:1021">
      <c r="B935" s="6"/>
      <c r="H935" s="6"/>
      <c r="ALZ935"/>
      <c r="AMA935"/>
      <c r="AMB935"/>
      <c r="AMC935"/>
      <c r="AMD935"/>
      <c r="AME935"/>
      <c r="AMF935"/>
      <c r="AMG935"/>
    </row>
    <row r="936" spans="2:1021">
      <c r="B936" s="6"/>
      <c r="H936" s="6"/>
      <c r="ALZ936"/>
      <c r="AMA936"/>
      <c r="AMB936"/>
      <c r="AMC936"/>
      <c r="AMD936"/>
      <c r="AME936"/>
      <c r="AMF936"/>
      <c r="AMG936"/>
    </row>
    <row r="937" spans="2:1021">
      <c r="B937" s="6"/>
      <c r="H937" s="6"/>
      <c r="ALZ937"/>
      <c r="AMA937"/>
      <c r="AMB937"/>
      <c r="AMC937"/>
      <c r="AMD937"/>
      <c r="AME937"/>
      <c r="AMF937"/>
      <c r="AMG937"/>
    </row>
    <row r="938" spans="2:1021">
      <c r="B938" s="6"/>
      <c r="H938" s="6"/>
      <c r="ALZ938"/>
      <c r="AMA938"/>
      <c r="AMB938"/>
      <c r="AMC938"/>
      <c r="AMD938"/>
      <c r="AME938"/>
      <c r="AMF938"/>
      <c r="AMG938"/>
    </row>
    <row r="939" spans="2:1021">
      <c r="B939" s="6"/>
      <c r="H939" s="6"/>
      <c r="ALZ939"/>
      <c r="AMA939"/>
      <c r="AMB939"/>
      <c r="AMC939"/>
      <c r="AMD939"/>
      <c r="AME939"/>
      <c r="AMF939"/>
      <c r="AMG939"/>
    </row>
    <row r="940" spans="2:1021">
      <c r="B940" s="6"/>
      <c r="H940" s="6"/>
      <c r="ALZ940"/>
      <c r="AMA940"/>
      <c r="AMB940"/>
      <c r="AMC940"/>
      <c r="AMD940"/>
      <c r="AME940"/>
      <c r="AMF940"/>
      <c r="AMG940"/>
    </row>
    <row r="941" spans="2:1021">
      <c r="B941" s="6"/>
      <c r="H941" s="6"/>
      <c r="ALZ941"/>
      <c r="AMA941"/>
      <c r="AMB941"/>
      <c r="AMC941"/>
      <c r="AMD941"/>
      <c r="AME941"/>
      <c r="AMF941"/>
      <c r="AMG941"/>
    </row>
    <row r="942" spans="2:1021">
      <c r="B942" s="6"/>
      <c r="H942" s="6"/>
      <c r="ALZ942"/>
      <c r="AMA942"/>
      <c r="AMB942"/>
      <c r="AMC942"/>
      <c r="AMD942"/>
      <c r="AME942"/>
      <c r="AMF942"/>
      <c r="AMG942"/>
    </row>
    <row r="943" spans="2:1021">
      <c r="B943" s="6"/>
      <c r="H943" s="6"/>
      <c r="ALZ943"/>
      <c r="AMA943"/>
      <c r="AMB943"/>
      <c r="AMC943"/>
      <c r="AMD943"/>
      <c r="AME943"/>
      <c r="AMF943"/>
      <c r="AMG943"/>
    </row>
    <row r="944" spans="2:1021">
      <c r="B944" s="6"/>
      <c r="H944" s="6"/>
      <c r="ALZ944"/>
      <c r="AMA944"/>
      <c r="AMB944"/>
      <c r="AMC944"/>
      <c r="AMD944"/>
      <c r="AME944"/>
      <c r="AMF944"/>
      <c r="AMG944"/>
    </row>
    <row r="945" spans="2:1021">
      <c r="B945" s="6"/>
      <c r="H945" s="6"/>
      <c r="ALZ945"/>
      <c r="AMA945"/>
      <c r="AMB945"/>
      <c r="AMC945"/>
      <c r="AMD945"/>
      <c r="AME945"/>
      <c r="AMF945"/>
      <c r="AMG945"/>
    </row>
    <row r="946" spans="2:1021">
      <c r="B946" s="6"/>
      <c r="H946" s="6"/>
      <c r="ALZ946"/>
      <c r="AMA946"/>
      <c r="AMB946"/>
      <c r="AMC946"/>
      <c r="AMD946"/>
      <c r="AME946"/>
      <c r="AMF946"/>
      <c r="AMG946"/>
    </row>
    <row r="947" spans="2:1021">
      <c r="B947" s="6"/>
      <c r="H947" s="6"/>
      <c r="ALZ947"/>
      <c r="AMA947"/>
      <c r="AMB947"/>
      <c r="AMC947"/>
      <c r="AMD947"/>
      <c r="AME947"/>
      <c r="AMF947"/>
      <c r="AMG947"/>
    </row>
    <row r="948" spans="2:1021">
      <c r="B948" s="6"/>
      <c r="H948" s="6"/>
      <c r="ALZ948"/>
      <c r="AMA948"/>
      <c r="AMB948"/>
      <c r="AMC948"/>
      <c r="AMD948"/>
      <c r="AME948"/>
      <c r="AMF948"/>
      <c r="AMG948"/>
    </row>
    <row r="949" spans="2:1021">
      <c r="B949" s="6"/>
      <c r="H949" s="6"/>
      <c r="ALZ949"/>
      <c r="AMA949"/>
      <c r="AMB949"/>
      <c r="AMC949"/>
      <c r="AMD949"/>
      <c r="AME949"/>
      <c r="AMF949"/>
      <c r="AMG949"/>
    </row>
    <row r="950" spans="2:1021">
      <c r="B950" s="6"/>
      <c r="H950" s="6"/>
      <c r="ALZ950"/>
      <c r="AMA950"/>
      <c r="AMB950"/>
      <c r="AMC950"/>
      <c r="AMD950"/>
      <c r="AME950"/>
      <c r="AMF950"/>
      <c r="AMG950"/>
    </row>
    <row r="951" spans="2:1021">
      <c r="B951" s="6"/>
      <c r="H951" s="6"/>
      <c r="ALZ951"/>
      <c r="AMA951"/>
      <c r="AMB951"/>
      <c r="AMC951"/>
      <c r="AMD951"/>
      <c r="AME951"/>
      <c r="AMF951"/>
      <c r="AMG951"/>
    </row>
    <row r="952" spans="2:1021">
      <c r="B952" s="6"/>
      <c r="H952" s="6"/>
      <c r="ALZ952"/>
      <c r="AMA952"/>
      <c r="AMB952"/>
      <c r="AMC952"/>
      <c r="AMD952"/>
      <c r="AME952"/>
      <c r="AMF952"/>
      <c r="AMG952"/>
    </row>
    <row r="953" spans="2:1021">
      <c r="B953" s="6"/>
      <c r="H953" s="6"/>
      <c r="ALZ953"/>
      <c r="AMA953"/>
      <c r="AMB953"/>
      <c r="AMC953"/>
      <c r="AMD953"/>
      <c r="AME953"/>
      <c r="AMF953"/>
      <c r="AMG953"/>
    </row>
    <row r="954" spans="2:1021">
      <c r="B954" s="6"/>
      <c r="H954" s="6"/>
      <c r="ALZ954"/>
      <c r="AMA954"/>
      <c r="AMB954"/>
      <c r="AMC954"/>
      <c r="AMD954"/>
      <c r="AME954"/>
      <c r="AMF954"/>
      <c r="AMG954"/>
    </row>
    <row r="955" spans="2:1021">
      <c r="B955" s="6"/>
      <c r="H955" s="6"/>
      <c r="ALZ955"/>
      <c r="AMA955"/>
      <c r="AMB955"/>
      <c r="AMC955"/>
      <c r="AMD955"/>
      <c r="AME955"/>
      <c r="AMF955"/>
      <c r="AMG955"/>
    </row>
    <row r="956" spans="2:1021">
      <c r="B956" s="6"/>
      <c r="H956" s="6"/>
      <c r="ALZ956"/>
      <c r="AMA956"/>
      <c r="AMB956"/>
      <c r="AMC956"/>
      <c r="AMD956"/>
      <c r="AME956"/>
      <c r="AMF956"/>
      <c r="AMG956"/>
    </row>
    <row r="957" spans="2:1021">
      <c r="B957" s="6"/>
      <c r="H957" s="6"/>
      <c r="ALZ957"/>
      <c r="AMA957"/>
      <c r="AMB957"/>
      <c r="AMC957"/>
      <c r="AMD957"/>
      <c r="AME957"/>
      <c r="AMF957"/>
      <c r="AMG957"/>
    </row>
    <row r="958" spans="2:1021">
      <c r="B958" s="6"/>
      <c r="H958" s="6"/>
      <c r="ALZ958"/>
      <c r="AMA958"/>
      <c r="AMB958"/>
      <c r="AMC958"/>
      <c r="AMD958"/>
      <c r="AME958"/>
      <c r="AMF958"/>
      <c r="AMG958"/>
    </row>
    <row r="959" spans="2:1021">
      <c r="B959" s="6"/>
      <c r="H959" s="6"/>
      <c r="ALZ959"/>
      <c r="AMA959"/>
      <c r="AMB959"/>
      <c r="AMC959"/>
      <c r="AMD959"/>
      <c r="AME959"/>
      <c r="AMF959"/>
      <c r="AMG959"/>
    </row>
  </sheetData>
  <mergeCells count="248"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A1:F1"/>
    <mergeCell ref="E9:F9"/>
    <mergeCell ref="C10:D10"/>
    <mergeCell ref="E10:F10"/>
    <mergeCell ref="C11:D11"/>
    <mergeCell ref="E11:F11"/>
    <mergeCell ref="C6:D6"/>
    <mergeCell ref="E6:F6"/>
    <mergeCell ref="G6:G18"/>
    <mergeCell ref="C7:D7"/>
    <mergeCell ref="E7:F7"/>
    <mergeCell ref="C8:D8"/>
    <mergeCell ref="E8:F8"/>
    <mergeCell ref="C9:D9"/>
    <mergeCell ref="C17:D17"/>
    <mergeCell ref="E17:F17"/>
    <mergeCell ref="C12:D12"/>
    <mergeCell ref="E12:F12"/>
    <mergeCell ref="G19:G22"/>
    <mergeCell ref="H19:H22"/>
    <mergeCell ref="B20:D20"/>
    <mergeCell ref="E20:F20"/>
    <mergeCell ref="C13:D13"/>
    <mergeCell ref="E13:F13"/>
    <mergeCell ref="C14:D14"/>
    <mergeCell ref="E14:F14"/>
    <mergeCell ref="C15:D15"/>
    <mergeCell ref="E15:F15"/>
    <mergeCell ref="A21:A22"/>
    <mergeCell ref="B21:B22"/>
    <mergeCell ref="C21:D22"/>
    <mergeCell ref="E21:F22"/>
    <mergeCell ref="C23:D23"/>
    <mergeCell ref="E23:F23"/>
    <mergeCell ref="C18:D18"/>
    <mergeCell ref="E18:F18"/>
    <mergeCell ref="B19:D19"/>
    <mergeCell ref="G23:G34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C32:D32"/>
    <mergeCell ref="E32:F32"/>
    <mergeCell ref="C33:D33"/>
    <mergeCell ref="E33:F33"/>
    <mergeCell ref="C34:D34"/>
    <mergeCell ref="E34:F34"/>
    <mergeCell ref="E28:F28"/>
    <mergeCell ref="C29:D29"/>
    <mergeCell ref="E29:F29"/>
    <mergeCell ref="C30:D30"/>
    <mergeCell ref="E30:F30"/>
    <mergeCell ref="C31:D31"/>
    <mergeCell ref="E31:F31"/>
    <mergeCell ref="B35:D35"/>
    <mergeCell ref="G35:G38"/>
    <mergeCell ref="H35:H38"/>
    <mergeCell ref="B36:D36"/>
    <mergeCell ref="E36:F36"/>
    <mergeCell ref="A37:A38"/>
    <mergeCell ref="B37:B38"/>
    <mergeCell ref="C37:D38"/>
    <mergeCell ref="E37:F38"/>
    <mergeCell ref="A43:A44"/>
    <mergeCell ref="B43:B44"/>
    <mergeCell ref="C43:D44"/>
    <mergeCell ref="E43:F44"/>
    <mergeCell ref="C39:D39"/>
    <mergeCell ref="E39:F39"/>
    <mergeCell ref="G39:G40"/>
    <mergeCell ref="C40:D40"/>
    <mergeCell ref="E40:F40"/>
    <mergeCell ref="B41:D41"/>
    <mergeCell ref="G41:G44"/>
    <mergeCell ref="G61:G64"/>
    <mergeCell ref="H61:H64"/>
    <mergeCell ref="B62:D62"/>
    <mergeCell ref="E62:F62"/>
    <mergeCell ref="C59:D59"/>
    <mergeCell ref="C60:D60"/>
    <mergeCell ref="E54:F54"/>
    <mergeCell ref="H41:H44"/>
    <mergeCell ref="B42:D42"/>
    <mergeCell ref="E42:F42"/>
    <mergeCell ref="E56:F56"/>
    <mergeCell ref="E57:F57"/>
    <mergeCell ref="E59:F59"/>
    <mergeCell ref="C58:D58"/>
    <mergeCell ref="E58:F58"/>
    <mergeCell ref="E60:F60"/>
    <mergeCell ref="E55:F55"/>
    <mergeCell ref="G45:G60"/>
    <mergeCell ref="C51:D51"/>
    <mergeCell ref="E51:F51"/>
    <mergeCell ref="C52:D52"/>
    <mergeCell ref="E52:F52"/>
    <mergeCell ref="C53:D53"/>
    <mergeCell ref="E53:F53"/>
    <mergeCell ref="A63:A64"/>
    <mergeCell ref="B63:B64"/>
    <mergeCell ref="C63:D64"/>
    <mergeCell ref="E63:F64"/>
    <mergeCell ref="C65:D65"/>
    <mergeCell ref="E65:F65"/>
    <mergeCell ref="C45:D45"/>
    <mergeCell ref="E45:F45"/>
    <mergeCell ref="B61:D61"/>
    <mergeCell ref="C48:D48"/>
    <mergeCell ref="E48:F48"/>
    <mergeCell ref="C49:D49"/>
    <mergeCell ref="E49:F49"/>
    <mergeCell ref="C50:D50"/>
    <mergeCell ref="E50:F50"/>
    <mergeCell ref="C46:D46"/>
    <mergeCell ref="E46:F46"/>
    <mergeCell ref="C47:D47"/>
    <mergeCell ref="E47:F47"/>
    <mergeCell ref="B66:D66"/>
    <mergeCell ref="G66:G69"/>
    <mergeCell ref="H66:H69"/>
    <mergeCell ref="B67:D67"/>
    <mergeCell ref="E67:F67"/>
    <mergeCell ref="A68:A69"/>
    <mergeCell ref="B68:B69"/>
    <mergeCell ref="C68:D69"/>
    <mergeCell ref="E68:F69"/>
    <mergeCell ref="E75:F75"/>
    <mergeCell ref="C76:D76"/>
    <mergeCell ref="E76:F76"/>
    <mergeCell ref="C77:D77"/>
    <mergeCell ref="E77:F77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G89:G92"/>
    <mergeCell ref="H89:H92"/>
    <mergeCell ref="B90:D90"/>
    <mergeCell ref="E90:F90"/>
    <mergeCell ref="C85:D85"/>
    <mergeCell ref="E85:F85"/>
    <mergeCell ref="C86:D86"/>
    <mergeCell ref="E86:F86"/>
    <mergeCell ref="C87:D87"/>
    <mergeCell ref="E87:F87"/>
    <mergeCell ref="G70:G88"/>
    <mergeCell ref="C81:D81"/>
    <mergeCell ref="E81:F81"/>
    <mergeCell ref="C82:D82"/>
    <mergeCell ref="E82:F82"/>
    <mergeCell ref="C83:D83"/>
    <mergeCell ref="E83:F83"/>
    <mergeCell ref="C84:D84"/>
    <mergeCell ref="E84:F84"/>
    <mergeCell ref="C78:D78"/>
    <mergeCell ref="E78:F78"/>
    <mergeCell ref="C79:D79"/>
    <mergeCell ref="E79:F79"/>
    <mergeCell ref="C80:D80"/>
    <mergeCell ref="A91:A92"/>
    <mergeCell ref="B91:B92"/>
    <mergeCell ref="C91:D92"/>
    <mergeCell ref="E91:F92"/>
    <mergeCell ref="C93:D93"/>
    <mergeCell ref="E93:F93"/>
    <mergeCell ref="C88:D88"/>
    <mergeCell ref="E88:F88"/>
    <mergeCell ref="B89:D89"/>
    <mergeCell ref="G93:G112"/>
    <mergeCell ref="C94:D94"/>
    <mergeCell ref="E94:F94"/>
    <mergeCell ref="C95:D95"/>
    <mergeCell ref="E95:F95"/>
    <mergeCell ref="C96:D96"/>
    <mergeCell ref="E96:F96"/>
    <mergeCell ref="C97:D97"/>
    <mergeCell ref="C112:D112"/>
    <mergeCell ref="E112:F112"/>
    <mergeCell ref="C105:D105"/>
    <mergeCell ref="E105:F105"/>
    <mergeCell ref="C107:D107"/>
    <mergeCell ref="E107:F107"/>
    <mergeCell ref="C108:D108"/>
    <mergeCell ref="E108:F108"/>
    <mergeCell ref="C101:D101"/>
    <mergeCell ref="E101:F101"/>
    <mergeCell ref="C103:D103"/>
    <mergeCell ref="E103:F103"/>
    <mergeCell ref="C104:D104"/>
    <mergeCell ref="E104:F104"/>
    <mergeCell ref="C102:D102"/>
    <mergeCell ref="C111:D111"/>
    <mergeCell ref="C117:D117"/>
    <mergeCell ref="E117:F117"/>
    <mergeCell ref="A118:F118"/>
    <mergeCell ref="B113:D113"/>
    <mergeCell ref="G113:G116"/>
    <mergeCell ref="H113:H116"/>
    <mergeCell ref="B114:D114"/>
    <mergeCell ref="E114:F114"/>
    <mergeCell ref="A115:A116"/>
    <mergeCell ref="B115:B116"/>
    <mergeCell ref="C115:D116"/>
    <mergeCell ref="E115:F116"/>
    <mergeCell ref="E102:F102"/>
    <mergeCell ref="E111:F111"/>
    <mergeCell ref="C16:D16"/>
    <mergeCell ref="E16:F16"/>
    <mergeCell ref="C54:D54"/>
    <mergeCell ref="C55:D55"/>
    <mergeCell ref="C56:D56"/>
    <mergeCell ref="C57:D57"/>
    <mergeCell ref="C106:D106"/>
    <mergeCell ref="E106:F106"/>
    <mergeCell ref="C109:D109"/>
    <mergeCell ref="E109:F109"/>
    <mergeCell ref="C110:D110"/>
    <mergeCell ref="E110:F110"/>
    <mergeCell ref="E97:F97"/>
    <mergeCell ref="C98:D98"/>
    <mergeCell ref="E98:F98"/>
    <mergeCell ref="C99:D99"/>
    <mergeCell ref="E99:F99"/>
    <mergeCell ref="C100:D100"/>
    <mergeCell ref="E100:F100"/>
    <mergeCell ref="E80:F80"/>
    <mergeCell ref="E74:F74"/>
    <mergeCell ref="C75:D7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5625-2879-4F98-AE57-5E2B95DCCD93}">
  <dimension ref="A1:AMG287"/>
  <sheetViews>
    <sheetView topLeftCell="A200" zoomScaleNormal="100" workbookViewId="0">
      <selection activeCell="H169" sqref="H169:H172"/>
    </sheetView>
  </sheetViews>
  <sheetFormatPr defaultColWidth="7.75" defaultRowHeight="14.25"/>
  <cols>
    <col min="1" max="1" width="36.5" style="6" customWidth="1"/>
    <col min="2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16" customWidth="1"/>
    <col min="9" max="1021" width="7.75" style="6"/>
    <col min="1022" max="16384" width="7.75" style="89"/>
  </cols>
  <sheetData>
    <row r="1" spans="1:1021" ht="25.5" customHeight="1">
      <c r="A1" s="203" t="s">
        <v>0</v>
      </c>
      <c r="B1" s="204"/>
      <c r="C1" s="204"/>
      <c r="D1" s="204"/>
      <c r="E1" s="204"/>
      <c r="F1" s="205"/>
      <c r="G1" s="98"/>
      <c r="H1" s="99" t="s">
        <v>1449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89"/>
      <c r="AMA1" s="89"/>
      <c r="AMB1" s="89"/>
      <c r="AMC1" s="89"/>
      <c r="AMD1" s="89"/>
      <c r="AME1" s="89"/>
      <c r="AMF1" s="89"/>
      <c r="AMG1" s="89"/>
    </row>
    <row r="2" spans="1:1021" ht="25.5" customHeight="1">
      <c r="A2" s="80" t="s">
        <v>1449</v>
      </c>
      <c r="B2" s="184" t="s">
        <v>1450</v>
      </c>
      <c r="C2" s="184"/>
      <c r="D2" s="199"/>
      <c r="E2" s="74" t="s">
        <v>5</v>
      </c>
      <c r="F2" s="86">
        <v>67750</v>
      </c>
      <c r="G2" s="182" t="s">
        <v>1</v>
      </c>
      <c r="H2" s="197" t="s">
        <v>1451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89"/>
      <c r="AMA2" s="89"/>
      <c r="AMB2" s="89"/>
      <c r="AMC2" s="89"/>
      <c r="AMD2" s="89"/>
      <c r="AME2" s="89"/>
      <c r="AMF2" s="89"/>
      <c r="AMG2" s="89"/>
    </row>
    <row r="3" spans="1:1021" ht="25.5" customHeight="1">
      <c r="A3" s="80" t="s">
        <v>6</v>
      </c>
      <c r="B3" s="184" t="s">
        <v>1452</v>
      </c>
      <c r="C3" s="184"/>
      <c r="D3" s="199"/>
      <c r="E3" s="74" t="s">
        <v>1105</v>
      </c>
      <c r="F3" s="74" t="s">
        <v>1453</v>
      </c>
      <c r="G3" s="182"/>
      <c r="H3" s="19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89"/>
      <c r="AMA3" s="89"/>
      <c r="AMB3" s="89"/>
      <c r="AMC3" s="89"/>
      <c r="AMD3" s="89"/>
      <c r="AME3" s="89"/>
      <c r="AMF3" s="89"/>
      <c r="AMG3" s="89"/>
    </row>
    <row r="4" spans="1:1021" ht="25.5" customHeight="1">
      <c r="A4" s="188" t="s">
        <v>663</v>
      </c>
      <c r="B4" s="188" t="s">
        <v>10</v>
      </c>
      <c r="C4" s="159" t="s">
        <v>11</v>
      </c>
      <c r="D4" s="190"/>
      <c r="E4" s="163" t="s">
        <v>12</v>
      </c>
      <c r="F4" s="193"/>
      <c r="G4" s="182"/>
      <c r="H4" s="19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89"/>
      <c r="AMA4" s="89"/>
      <c r="AMB4" s="89"/>
      <c r="AMC4" s="89"/>
      <c r="AMD4" s="89"/>
      <c r="AME4" s="89"/>
      <c r="AMF4" s="89"/>
      <c r="AMG4" s="89"/>
    </row>
    <row r="5" spans="1:1021" ht="25.5" customHeight="1">
      <c r="A5" s="189"/>
      <c r="B5" s="189"/>
      <c r="C5" s="191"/>
      <c r="D5" s="192"/>
      <c r="E5" s="194"/>
      <c r="F5" s="195"/>
      <c r="G5" s="183"/>
      <c r="H5" s="19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89"/>
      <c r="AMA5" s="89"/>
      <c r="AMB5" s="89"/>
      <c r="AMC5" s="89"/>
      <c r="AMD5" s="89"/>
      <c r="AME5" s="89"/>
      <c r="AMF5" s="89"/>
      <c r="AMG5" s="89"/>
    </row>
    <row r="6" spans="1:1021" ht="25.5" customHeight="1">
      <c r="A6" s="97" t="s">
        <v>1454</v>
      </c>
      <c r="B6" s="84" t="s">
        <v>1455</v>
      </c>
      <c r="C6" s="216" t="s">
        <v>1453</v>
      </c>
      <c r="D6" s="217"/>
      <c r="E6" s="216" t="s">
        <v>106</v>
      </c>
      <c r="F6" s="217"/>
      <c r="G6" s="281">
        <f>COUNTA(A6:A47)</f>
        <v>42</v>
      </c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89"/>
      <c r="AMA6" s="89"/>
      <c r="AMB6" s="89"/>
      <c r="AMC6" s="89"/>
      <c r="AMD6" s="89"/>
      <c r="AME6" s="89"/>
      <c r="AMF6" s="89"/>
      <c r="AMG6" s="89"/>
    </row>
    <row r="7" spans="1:1021" ht="25.5" customHeight="1">
      <c r="A7" s="97" t="s">
        <v>1456</v>
      </c>
      <c r="B7" s="84" t="s">
        <v>1457</v>
      </c>
      <c r="C7" s="216" t="s">
        <v>1453</v>
      </c>
      <c r="D7" s="217"/>
      <c r="E7" s="216" t="s">
        <v>106</v>
      </c>
      <c r="F7" s="217"/>
      <c r="G7" s="281"/>
      <c r="H7" s="26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89"/>
      <c r="AMA7" s="89"/>
      <c r="AMB7" s="89"/>
      <c r="AMC7" s="89"/>
      <c r="AMD7" s="89"/>
      <c r="AME7" s="89"/>
      <c r="AMF7" s="89"/>
      <c r="AMG7" s="89"/>
    </row>
    <row r="8" spans="1:1021" ht="25.5" customHeight="1">
      <c r="A8" s="97" t="s">
        <v>1458</v>
      </c>
      <c r="B8" s="84" t="s">
        <v>1459</v>
      </c>
      <c r="C8" s="216" t="s">
        <v>1453</v>
      </c>
      <c r="D8" s="217"/>
      <c r="E8" s="216" t="s">
        <v>1460</v>
      </c>
      <c r="F8" s="217"/>
      <c r="G8" s="281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89"/>
      <c r="AMA8" s="89"/>
      <c r="AMB8" s="89"/>
      <c r="AMC8" s="89"/>
      <c r="AMD8" s="89"/>
      <c r="AME8" s="89"/>
      <c r="AMF8" s="89"/>
      <c r="AMG8" s="89"/>
    </row>
    <row r="9" spans="1:1021" ht="25.5" customHeight="1">
      <c r="A9" s="97" t="s">
        <v>1461</v>
      </c>
      <c r="B9" s="84" t="s">
        <v>1462</v>
      </c>
      <c r="C9" s="216" t="s">
        <v>1453</v>
      </c>
      <c r="D9" s="217"/>
      <c r="E9" s="216" t="s">
        <v>106</v>
      </c>
      <c r="F9" s="217"/>
      <c r="G9" s="281"/>
      <c r="H9" s="26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89"/>
      <c r="AMA9" s="89"/>
      <c r="AMB9" s="89"/>
      <c r="AMC9" s="89"/>
      <c r="AMD9" s="89"/>
      <c r="AME9" s="89"/>
      <c r="AMF9" s="89"/>
      <c r="AMG9" s="89"/>
    </row>
    <row r="10" spans="1:1021" ht="25.5" customHeight="1">
      <c r="A10" s="97" t="s">
        <v>1463</v>
      </c>
      <c r="B10" s="84" t="s">
        <v>1464</v>
      </c>
      <c r="C10" s="216" t="s">
        <v>1453</v>
      </c>
      <c r="D10" s="217"/>
      <c r="E10" s="216" t="s">
        <v>407</v>
      </c>
      <c r="F10" s="217"/>
      <c r="G10" s="281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89"/>
      <c r="AMA10" s="89"/>
      <c r="AMB10" s="89"/>
      <c r="AMC10" s="89"/>
      <c r="AMD10" s="89"/>
      <c r="AME10" s="89"/>
      <c r="AMF10" s="89"/>
      <c r="AMG10" s="89"/>
    </row>
    <row r="11" spans="1:1021" ht="25.5" customHeight="1">
      <c r="A11" s="97" t="s">
        <v>1465</v>
      </c>
      <c r="B11" s="84" t="s">
        <v>1466</v>
      </c>
      <c r="C11" s="216" t="s">
        <v>1453</v>
      </c>
      <c r="D11" s="217"/>
      <c r="E11" s="216" t="s">
        <v>106</v>
      </c>
      <c r="F11" s="217"/>
      <c r="G11" s="281"/>
      <c r="H11" s="2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89"/>
      <c r="AMA11" s="89"/>
      <c r="AMB11" s="89"/>
      <c r="AMC11" s="89"/>
      <c r="AMD11" s="89"/>
      <c r="AME11" s="89"/>
      <c r="AMF11" s="89"/>
      <c r="AMG11" s="89"/>
    </row>
    <row r="12" spans="1:1021" ht="25.5" customHeight="1">
      <c r="A12" s="97" t="s">
        <v>1467</v>
      </c>
      <c r="B12" s="84" t="s">
        <v>1468</v>
      </c>
      <c r="C12" s="216" t="s">
        <v>1453</v>
      </c>
      <c r="D12" s="217"/>
      <c r="E12" s="216" t="s">
        <v>106</v>
      </c>
      <c r="F12" s="217"/>
      <c r="G12" s="281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89"/>
      <c r="AMA12" s="89"/>
      <c r="AMB12" s="89"/>
      <c r="AMC12" s="89"/>
      <c r="AMD12" s="89"/>
      <c r="AME12" s="89"/>
      <c r="AMF12" s="89"/>
      <c r="AMG12" s="89"/>
    </row>
    <row r="13" spans="1:1021" ht="25.5" customHeight="1">
      <c r="A13" s="97" t="s">
        <v>1469</v>
      </c>
      <c r="B13" s="84" t="s">
        <v>1470</v>
      </c>
      <c r="C13" s="216" t="s">
        <v>1453</v>
      </c>
      <c r="D13" s="217"/>
      <c r="E13" s="216" t="s">
        <v>106</v>
      </c>
      <c r="F13" s="217"/>
      <c r="G13" s="281"/>
      <c r="H13" s="26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89"/>
      <c r="AMA13" s="89"/>
      <c r="AMB13" s="89"/>
      <c r="AMC13" s="89"/>
      <c r="AMD13" s="89"/>
      <c r="AME13" s="89"/>
      <c r="AMF13" s="89"/>
      <c r="AMG13" s="89"/>
    </row>
    <row r="14" spans="1:1021" ht="25.5" customHeight="1">
      <c r="A14" s="97" t="s">
        <v>1471</v>
      </c>
      <c r="B14" s="84" t="s">
        <v>1472</v>
      </c>
      <c r="C14" s="216" t="s">
        <v>1453</v>
      </c>
      <c r="D14" s="217"/>
      <c r="E14" s="216" t="s">
        <v>106</v>
      </c>
      <c r="F14" s="217"/>
      <c r="G14" s="281"/>
      <c r="H14" s="2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89"/>
      <c r="AMA14" s="89"/>
      <c r="AMB14" s="89"/>
      <c r="AMC14" s="89"/>
      <c r="AMD14" s="89"/>
      <c r="AME14" s="89"/>
      <c r="AMF14" s="89"/>
      <c r="AMG14" s="89"/>
    </row>
    <row r="15" spans="1:1021" ht="25.5" customHeight="1">
      <c r="A15" s="97" t="s">
        <v>1473</v>
      </c>
      <c r="B15" s="84" t="s">
        <v>1474</v>
      </c>
      <c r="C15" s="216" t="s">
        <v>1453</v>
      </c>
      <c r="D15" s="217"/>
      <c r="E15" s="216" t="s">
        <v>106</v>
      </c>
      <c r="F15" s="217"/>
      <c r="G15" s="281"/>
      <c r="H15" s="26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89"/>
      <c r="AMA15" s="89"/>
      <c r="AMB15" s="89"/>
      <c r="AMC15" s="89"/>
      <c r="AMD15" s="89"/>
      <c r="AME15" s="89"/>
      <c r="AMF15" s="89"/>
      <c r="AMG15" s="89"/>
    </row>
    <row r="16" spans="1:1021" ht="25.5" customHeight="1">
      <c r="A16" s="97" t="s">
        <v>1475</v>
      </c>
      <c r="B16" s="84" t="s">
        <v>1476</v>
      </c>
      <c r="C16" s="216" t="s">
        <v>1453</v>
      </c>
      <c r="D16" s="217"/>
      <c r="E16" s="216" t="s">
        <v>106</v>
      </c>
      <c r="F16" s="217"/>
      <c r="G16" s="281"/>
      <c r="H16" s="2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89"/>
      <c r="AMA16" s="89"/>
      <c r="AMB16" s="89"/>
      <c r="AMC16" s="89"/>
      <c r="AMD16" s="89"/>
      <c r="AME16" s="89"/>
      <c r="AMF16" s="89"/>
      <c r="AMG16" s="89"/>
    </row>
    <row r="17" spans="1:1021" ht="25.5" customHeight="1">
      <c r="A17" s="97" t="s">
        <v>1477</v>
      </c>
      <c r="B17" s="84" t="s">
        <v>1478</v>
      </c>
      <c r="C17" s="216" t="s">
        <v>1453</v>
      </c>
      <c r="D17" s="217"/>
      <c r="E17" s="216" t="s">
        <v>106</v>
      </c>
      <c r="F17" s="217"/>
      <c r="G17" s="281"/>
      <c r="H17" s="26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89"/>
      <c r="AMA17" s="89"/>
      <c r="AMB17" s="89"/>
      <c r="AMC17" s="89"/>
      <c r="AMD17" s="89"/>
      <c r="AME17" s="89"/>
      <c r="AMF17" s="89"/>
      <c r="AMG17" s="89"/>
    </row>
    <row r="18" spans="1:1021" ht="25.5" customHeight="1">
      <c r="A18" s="97" t="s">
        <v>1479</v>
      </c>
      <c r="B18" s="84" t="s">
        <v>1478</v>
      </c>
      <c r="C18" s="216" t="s">
        <v>1453</v>
      </c>
      <c r="D18" s="217"/>
      <c r="E18" s="216" t="s">
        <v>106</v>
      </c>
      <c r="F18" s="217"/>
      <c r="G18" s="281"/>
      <c r="H18" s="26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89"/>
      <c r="AMA18" s="89"/>
      <c r="AMB18" s="89"/>
      <c r="AMC18" s="89"/>
      <c r="AMD18" s="89"/>
      <c r="AME18" s="89"/>
      <c r="AMF18" s="89"/>
      <c r="AMG18" s="89"/>
    </row>
    <row r="19" spans="1:1021" ht="25.5" customHeight="1">
      <c r="A19" s="97" t="s">
        <v>1480</v>
      </c>
      <c r="B19" s="84" t="s">
        <v>1481</v>
      </c>
      <c r="C19" s="216" t="s">
        <v>1453</v>
      </c>
      <c r="D19" s="217"/>
      <c r="E19" s="216" t="s">
        <v>106</v>
      </c>
      <c r="F19" s="217"/>
      <c r="G19" s="281"/>
      <c r="H19" s="2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89"/>
      <c r="AMA19" s="89"/>
      <c r="AMB19" s="89"/>
      <c r="AMC19" s="89"/>
      <c r="AMD19" s="89"/>
      <c r="AME19" s="89"/>
      <c r="AMF19" s="89"/>
      <c r="AMG19" s="89"/>
    </row>
    <row r="20" spans="1:1021" ht="25.5" customHeight="1">
      <c r="A20" s="97" t="s">
        <v>1482</v>
      </c>
      <c r="B20" s="84" t="s">
        <v>1483</v>
      </c>
      <c r="C20" s="216" t="s">
        <v>1453</v>
      </c>
      <c r="D20" s="217"/>
      <c r="E20" s="216" t="s">
        <v>106</v>
      </c>
      <c r="F20" s="217"/>
      <c r="G20" s="281"/>
      <c r="H20" s="26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89"/>
      <c r="AMA20" s="89"/>
      <c r="AMB20" s="89"/>
      <c r="AMC20" s="89"/>
      <c r="AMD20" s="89"/>
      <c r="AME20" s="89"/>
      <c r="AMF20" s="89"/>
      <c r="AMG20" s="89"/>
    </row>
    <row r="21" spans="1:1021" ht="25.5" customHeight="1">
      <c r="A21" s="97" t="s">
        <v>1484</v>
      </c>
      <c r="B21" s="84" t="s">
        <v>1485</v>
      </c>
      <c r="C21" s="216" t="s">
        <v>1453</v>
      </c>
      <c r="D21" s="217"/>
      <c r="E21" s="216" t="s">
        <v>106</v>
      </c>
      <c r="F21" s="217"/>
      <c r="G21" s="281"/>
      <c r="H21" s="26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89"/>
      <c r="AMA21" s="89"/>
      <c r="AMB21" s="89"/>
      <c r="AMC21" s="89"/>
      <c r="AMD21" s="89"/>
      <c r="AME21" s="89"/>
      <c r="AMF21" s="89"/>
      <c r="AMG21" s="89"/>
    </row>
    <row r="22" spans="1:1021" ht="25.5" customHeight="1">
      <c r="A22" s="97" t="s">
        <v>1486</v>
      </c>
      <c r="B22" s="84" t="s">
        <v>1487</v>
      </c>
      <c r="C22" s="216" t="s">
        <v>1453</v>
      </c>
      <c r="D22" s="217"/>
      <c r="E22" s="216" t="s">
        <v>106</v>
      </c>
      <c r="F22" s="217"/>
      <c r="G22" s="281"/>
      <c r="H22" s="26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89"/>
      <c r="AMA22" s="89"/>
      <c r="AMB22" s="89"/>
      <c r="AMC22" s="89"/>
      <c r="AMD22" s="89"/>
      <c r="AME22" s="89"/>
      <c r="AMF22" s="89"/>
      <c r="AMG22" s="89"/>
    </row>
    <row r="23" spans="1:1021" ht="25.5" customHeight="1">
      <c r="A23" s="97" t="s">
        <v>1488</v>
      </c>
      <c r="B23" s="84" t="s">
        <v>1489</v>
      </c>
      <c r="C23" s="216" t="s">
        <v>1453</v>
      </c>
      <c r="D23" s="217"/>
      <c r="E23" s="216" t="s">
        <v>106</v>
      </c>
      <c r="F23" s="217"/>
      <c r="G23" s="281"/>
      <c r="H23" s="2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89"/>
      <c r="AMA23" s="89"/>
      <c r="AMB23" s="89"/>
      <c r="AMC23" s="89"/>
      <c r="AMD23" s="89"/>
      <c r="AME23" s="89"/>
      <c r="AMF23" s="89"/>
      <c r="AMG23" s="89"/>
    </row>
    <row r="24" spans="1:1021" ht="25.5" customHeight="1">
      <c r="A24" s="97" t="s">
        <v>1490</v>
      </c>
      <c r="B24" s="84" t="s">
        <v>1491</v>
      </c>
      <c r="C24" s="216" t="s">
        <v>1453</v>
      </c>
      <c r="D24" s="217"/>
      <c r="E24" s="216" t="s">
        <v>106</v>
      </c>
      <c r="F24" s="217"/>
      <c r="G24" s="281"/>
      <c r="H24" s="26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89"/>
      <c r="AMA24" s="89"/>
      <c r="AMB24" s="89"/>
      <c r="AMC24" s="89"/>
      <c r="AMD24" s="89"/>
      <c r="AME24" s="89"/>
      <c r="AMF24" s="89"/>
      <c r="AMG24" s="89"/>
    </row>
    <row r="25" spans="1:1021" ht="25.5" customHeight="1">
      <c r="A25" s="97" t="s">
        <v>1492</v>
      </c>
      <c r="B25" s="84" t="s">
        <v>1493</v>
      </c>
      <c r="C25" s="216" t="s">
        <v>1453</v>
      </c>
      <c r="D25" s="217"/>
      <c r="E25" s="216" t="s">
        <v>106</v>
      </c>
      <c r="F25" s="217"/>
      <c r="G25" s="281"/>
      <c r="H25" s="2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89"/>
      <c r="AMA25" s="89"/>
      <c r="AMB25" s="89"/>
      <c r="AMC25" s="89"/>
      <c r="AMD25" s="89"/>
      <c r="AME25" s="89"/>
      <c r="AMF25" s="89"/>
      <c r="AMG25" s="89"/>
    </row>
    <row r="26" spans="1:1021" ht="25.5" customHeight="1">
      <c r="A26" s="97" t="s">
        <v>1494</v>
      </c>
      <c r="B26" s="84" t="s">
        <v>1495</v>
      </c>
      <c r="C26" s="216" t="s">
        <v>1453</v>
      </c>
      <c r="D26" s="217"/>
      <c r="E26" s="216" t="s">
        <v>106</v>
      </c>
      <c r="F26" s="217"/>
      <c r="G26" s="281"/>
      <c r="H26" s="26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89"/>
      <c r="AMA26" s="89"/>
      <c r="AMB26" s="89"/>
      <c r="AMC26" s="89"/>
      <c r="AMD26" s="89"/>
      <c r="AME26" s="89"/>
      <c r="AMF26" s="89"/>
      <c r="AMG26" s="89"/>
    </row>
    <row r="27" spans="1:1021" ht="25.5" customHeight="1">
      <c r="A27" s="97" t="s">
        <v>1496</v>
      </c>
      <c r="B27" s="84" t="s">
        <v>1497</v>
      </c>
      <c r="C27" s="216" t="s">
        <v>1453</v>
      </c>
      <c r="D27" s="217"/>
      <c r="E27" s="216" t="s">
        <v>106</v>
      </c>
      <c r="F27" s="217"/>
      <c r="G27" s="281"/>
      <c r="H27" s="26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89"/>
      <c r="AMA27" s="89"/>
      <c r="AMB27" s="89"/>
      <c r="AMC27" s="89"/>
      <c r="AMD27" s="89"/>
      <c r="AME27" s="89"/>
      <c r="AMF27" s="89"/>
      <c r="AMG27" s="89"/>
    </row>
    <row r="28" spans="1:1021" ht="25.5" customHeight="1">
      <c r="A28" s="97" t="s">
        <v>1498</v>
      </c>
      <c r="B28" s="84" t="s">
        <v>1499</v>
      </c>
      <c r="C28" s="216" t="s">
        <v>1453</v>
      </c>
      <c r="D28" s="217"/>
      <c r="E28" s="216" t="s">
        <v>106</v>
      </c>
      <c r="F28" s="217"/>
      <c r="G28" s="281"/>
      <c r="H28" s="26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89"/>
      <c r="AMA28" s="89"/>
      <c r="AMB28" s="89"/>
      <c r="AMC28" s="89"/>
      <c r="AMD28" s="89"/>
      <c r="AME28" s="89"/>
      <c r="AMF28" s="89"/>
      <c r="AMG28" s="89"/>
    </row>
    <row r="29" spans="1:1021" ht="25.5" customHeight="1">
      <c r="A29" s="97" t="s">
        <v>1500</v>
      </c>
      <c r="B29" s="84" t="s">
        <v>1501</v>
      </c>
      <c r="C29" s="216" t="s">
        <v>1453</v>
      </c>
      <c r="D29" s="217"/>
      <c r="E29" s="216" t="s">
        <v>407</v>
      </c>
      <c r="F29" s="217"/>
      <c r="G29" s="281"/>
      <c r="H29" s="26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89"/>
      <c r="AMA29" s="89"/>
      <c r="AMB29" s="89"/>
      <c r="AMC29" s="89"/>
      <c r="AMD29" s="89"/>
      <c r="AME29" s="89"/>
      <c r="AMF29" s="89"/>
      <c r="AMG29" s="89"/>
    </row>
    <row r="30" spans="1:1021" ht="25.5" customHeight="1">
      <c r="A30" s="97" t="s">
        <v>1502</v>
      </c>
      <c r="B30" s="84" t="s">
        <v>1503</v>
      </c>
      <c r="C30" s="216" t="s">
        <v>1453</v>
      </c>
      <c r="D30" s="217"/>
      <c r="E30" s="216" t="s">
        <v>106</v>
      </c>
      <c r="F30" s="217"/>
      <c r="G30" s="281"/>
      <c r="H30" s="26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89"/>
      <c r="AMA30" s="89"/>
      <c r="AMB30" s="89"/>
      <c r="AMC30" s="89"/>
      <c r="AMD30" s="89"/>
      <c r="AME30" s="89"/>
      <c r="AMF30" s="89"/>
      <c r="AMG30" s="89"/>
    </row>
    <row r="31" spans="1:1021" ht="25.5" customHeight="1">
      <c r="A31" s="97" t="s">
        <v>1504</v>
      </c>
      <c r="B31" s="84" t="s">
        <v>1505</v>
      </c>
      <c r="C31" s="216" t="s">
        <v>1453</v>
      </c>
      <c r="D31" s="217"/>
      <c r="E31" s="216" t="s">
        <v>106</v>
      </c>
      <c r="F31" s="217"/>
      <c r="G31" s="281"/>
      <c r="H31" s="26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89"/>
      <c r="AMA31" s="89"/>
      <c r="AMB31" s="89"/>
      <c r="AMC31" s="89"/>
      <c r="AMD31" s="89"/>
      <c r="AME31" s="89"/>
      <c r="AMF31" s="89"/>
      <c r="AMG31" s="89"/>
    </row>
    <row r="32" spans="1:1021" ht="25.5" customHeight="1">
      <c r="A32" s="97" t="s">
        <v>1506</v>
      </c>
      <c r="B32" s="84" t="s">
        <v>1507</v>
      </c>
      <c r="C32" s="216" t="s">
        <v>1453</v>
      </c>
      <c r="D32" s="217"/>
      <c r="E32" s="216" t="s">
        <v>106</v>
      </c>
      <c r="F32" s="217"/>
      <c r="G32" s="281"/>
      <c r="H32" s="26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89"/>
      <c r="AMA32" s="89"/>
      <c r="AMB32" s="89"/>
      <c r="AMC32" s="89"/>
      <c r="AMD32" s="89"/>
      <c r="AME32" s="89"/>
      <c r="AMF32" s="89"/>
      <c r="AMG32" s="89"/>
    </row>
    <row r="33" spans="1:1021" ht="25.5" customHeight="1">
      <c r="A33" s="97" t="s">
        <v>1508</v>
      </c>
      <c r="B33" s="84" t="s">
        <v>1509</v>
      </c>
      <c r="C33" s="216" t="s">
        <v>1453</v>
      </c>
      <c r="D33" s="217"/>
      <c r="E33" s="216" t="s">
        <v>106</v>
      </c>
      <c r="F33" s="217"/>
      <c r="G33" s="281"/>
      <c r="H33" s="26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89"/>
      <c r="AMA33" s="89"/>
      <c r="AMB33" s="89"/>
      <c r="AMC33" s="89"/>
      <c r="AMD33" s="89"/>
      <c r="AME33" s="89"/>
      <c r="AMF33" s="89"/>
      <c r="AMG33" s="89"/>
    </row>
    <row r="34" spans="1:1021" ht="25.5" customHeight="1">
      <c r="A34" s="97" t="s">
        <v>1510</v>
      </c>
      <c r="B34" s="84" t="s">
        <v>1511</v>
      </c>
      <c r="C34" s="216" t="s">
        <v>1453</v>
      </c>
      <c r="D34" s="217"/>
      <c r="E34" s="216" t="s">
        <v>106</v>
      </c>
      <c r="F34" s="217"/>
      <c r="G34" s="281"/>
      <c r="H34" s="26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89"/>
      <c r="AMA34" s="89"/>
      <c r="AMB34" s="89"/>
      <c r="AMC34" s="89"/>
      <c r="AMD34" s="89"/>
      <c r="AME34" s="89"/>
      <c r="AMF34" s="89"/>
      <c r="AMG34" s="89"/>
    </row>
    <row r="35" spans="1:1021" ht="25.5" customHeight="1">
      <c r="A35" s="97" t="s">
        <v>1512</v>
      </c>
      <c r="B35" s="84" t="s">
        <v>1513</v>
      </c>
      <c r="C35" s="216" t="s">
        <v>1453</v>
      </c>
      <c r="D35" s="217"/>
      <c r="E35" s="216" t="s">
        <v>106</v>
      </c>
      <c r="F35" s="217"/>
      <c r="G35" s="281"/>
      <c r="H35" s="26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89"/>
      <c r="AMA35" s="89"/>
      <c r="AMB35" s="89"/>
      <c r="AMC35" s="89"/>
      <c r="AMD35" s="89"/>
      <c r="AME35" s="89"/>
      <c r="AMF35" s="89"/>
      <c r="AMG35" s="89"/>
    </row>
    <row r="36" spans="1:1021" ht="25.5" customHeight="1">
      <c r="A36" s="97" t="s">
        <v>1514</v>
      </c>
      <c r="B36" s="84" t="s">
        <v>1515</v>
      </c>
      <c r="C36" s="216" t="s">
        <v>1453</v>
      </c>
      <c r="D36" s="217"/>
      <c r="E36" s="216" t="s">
        <v>407</v>
      </c>
      <c r="F36" s="217"/>
      <c r="G36" s="281"/>
      <c r="H36" s="26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89"/>
      <c r="AMA36" s="89"/>
      <c r="AMB36" s="89"/>
      <c r="AMC36" s="89"/>
      <c r="AMD36" s="89"/>
      <c r="AME36" s="89"/>
      <c r="AMF36" s="89"/>
      <c r="AMG36" s="89"/>
    </row>
    <row r="37" spans="1:1021" ht="25.5" customHeight="1">
      <c r="A37" s="97" t="s">
        <v>1516</v>
      </c>
      <c r="B37" s="84" t="s">
        <v>1517</v>
      </c>
      <c r="C37" s="216" t="s">
        <v>1453</v>
      </c>
      <c r="D37" s="217"/>
      <c r="E37" s="216" t="s">
        <v>106</v>
      </c>
      <c r="F37" s="217"/>
      <c r="G37" s="281"/>
      <c r="H37" s="26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89"/>
      <c r="AMA37" s="89"/>
      <c r="AMB37" s="89"/>
      <c r="AMC37" s="89"/>
      <c r="AMD37" s="89"/>
      <c r="AME37" s="89"/>
      <c r="AMF37" s="89"/>
      <c r="AMG37" s="89"/>
    </row>
    <row r="38" spans="1:1021" ht="25.5" customHeight="1">
      <c r="A38" s="97" t="s">
        <v>1518</v>
      </c>
      <c r="B38" s="84" t="s">
        <v>1519</v>
      </c>
      <c r="C38" s="216" t="s">
        <v>1453</v>
      </c>
      <c r="D38" s="217"/>
      <c r="E38" s="216" t="s">
        <v>407</v>
      </c>
      <c r="F38" s="217"/>
      <c r="G38" s="281"/>
      <c r="H38" s="26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89"/>
      <c r="AMA38" s="89"/>
      <c r="AMB38" s="89"/>
      <c r="AMC38" s="89"/>
      <c r="AMD38" s="89"/>
      <c r="AME38" s="89"/>
      <c r="AMF38" s="89"/>
      <c r="AMG38" s="89"/>
    </row>
    <row r="39" spans="1:1021" ht="25.5" customHeight="1">
      <c r="A39" s="97" t="s">
        <v>1520</v>
      </c>
      <c r="B39" s="84" t="s">
        <v>1521</v>
      </c>
      <c r="C39" s="216" t="s">
        <v>1453</v>
      </c>
      <c r="D39" s="217"/>
      <c r="E39" s="216" t="s">
        <v>106</v>
      </c>
      <c r="F39" s="217"/>
      <c r="G39" s="281"/>
      <c r="H39" s="2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89"/>
      <c r="AMA39" s="89"/>
      <c r="AMB39" s="89"/>
      <c r="AMC39" s="89"/>
      <c r="AMD39" s="89"/>
      <c r="AME39" s="89"/>
      <c r="AMF39" s="89"/>
      <c r="AMG39" s="89"/>
    </row>
    <row r="40" spans="1:1021" ht="25.5" customHeight="1">
      <c r="A40" s="97" t="s">
        <v>1522</v>
      </c>
      <c r="B40" s="84" t="s">
        <v>1523</v>
      </c>
      <c r="C40" s="216" t="s">
        <v>1453</v>
      </c>
      <c r="D40" s="217"/>
      <c r="E40" s="216" t="s">
        <v>106</v>
      </c>
      <c r="F40" s="217"/>
      <c r="G40" s="281"/>
      <c r="H40" s="26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89"/>
      <c r="AMA40" s="89"/>
      <c r="AMB40" s="89"/>
      <c r="AMC40" s="89"/>
      <c r="AMD40" s="89"/>
      <c r="AME40" s="89"/>
      <c r="AMF40" s="89"/>
      <c r="AMG40" s="89"/>
    </row>
    <row r="41" spans="1:1021" ht="25.5" customHeight="1">
      <c r="A41" s="97" t="s">
        <v>1524</v>
      </c>
      <c r="B41" s="84" t="s">
        <v>1525</v>
      </c>
      <c r="C41" s="216" t="s">
        <v>1453</v>
      </c>
      <c r="D41" s="217"/>
      <c r="E41" s="216" t="s">
        <v>106</v>
      </c>
      <c r="F41" s="217"/>
      <c r="G41" s="281"/>
      <c r="H41" s="26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89"/>
      <c r="AMA41" s="89"/>
      <c r="AMB41" s="89"/>
      <c r="AMC41" s="89"/>
      <c r="AMD41" s="89"/>
      <c r="AME41" s="89"/>
      <c r="AMF41" s="89"/>
      <c r="AMG41" s="89"/>
    </row>
    <row r="42" spans="1:1021" ht="25.5" customHeight="1">
      <c r="A42" s="97" t="s">
        <v>1526</v>
      </c>
      <c r="B42" s="84" t="s">
        <v>1527</v>
      </c>
      <c r="C42" s="216" t="s">
        <v>1453</v>
      </c>
      <c r="D42" s="217"/>
      <c r="E42" s="216" t="s">
        <v>106</v>
      </c>
      <c r="F42" s="217"/>
      <c r="G42" s="281"/>
      <c r="H42" s="26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89"/>
      <c r="AMA42" s="89"/>
      <c r="AMB42" s="89"/>
      <c r="AMC42" s="89"/>
      <c r="AMD42" s="89"/>
      <c r="AME42" s="89"/>
      <c r="AMF42" s="89"/>
      <c r="AMG42" s="89"/>
    </row>
    <row r="43" spans="1:1021" ht="25.5" customHeight="1">
      <c r="A43" s="97" t="s">
        <v>1528</v>
      </c>
      <c r="B43" s="84" t="s">
        <v>1529</v>
      </c>
      <c r="C43" s="216" t="s">
        <v>1453</v>
      </c>
      <c r="D43" s="217"/>
      <c r="E43" s="216" t="s">
        <v>106</v>
      </c>
      <c r="F43" s="217"/>
      <c r="G43" s="281"/>
      <c r="H43" s="2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89"/>
      <c r="AMA43" s="89"/>
      <c r="AMB43" s="89"/>
      <c r="AMC43" s="89"/>
      <c r="AMD43" s="89"/>
      <c r="AME43" s="89"/>
      <c r="AMF43" s="89"/>
      <c r="AMG43" s="89"/>
    </row>
    <row r="44" spans="1:1021" ht="25.5" customHeight="1">
      <c r="A44" s="97" t="s">
        <v>1530</v>
      </c>
      <c r="B44" s="84" t="s">
        <v>1531</v>
      </c>
      <c r="C44" s="216" t="s">
        <v>1453</v>
      </c>
      <c r="D44" s="217"/>
      <c r="E44" s="216" t="s">
        <v>106</v>
      </c>
      <c r="F44" s="217"/>
      <c r="G44" s="281"/>
      <c r="H44" s="26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89"/>
      <c r="AMA44" s="89"/>
      <c r="AMB44" s="89"/>
      <c r="AMC44" s="89"/>
      <c r="AMD44" s="89"/>
      <c r="AME44" s="89"/>
      <c r="AMF44" s="89"/>
      <c r="AMG44" s="89"/>
    </row>
    <row r="45" spans="1:1021" ht="25.5" customHeight="1">
      <c r="A45" s="97" t="s">
        <v>1532</v>
      </c>
      <c r="B45" s="84" t="s">
        <v>1533</v>
      </c>
      <c r="C45" s="216" t="s">
        <v>1453</v>
      </c>
      <c r="D45" s="217"/>
      <c r="E45" s="216" t="s">
        <v>106</v>
      </c>
      <c r="F45" s="217"/>
      <c r="G45" s="281"/>
      <c r="H45" s="2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89"/>
      <c r="AMA45" s="89"/>
      <c r="AMB45" s="89"/>
      <c r="AMC45" s="89"/>
      <c r="AMD45" s="89"/>
      <c r="AME45" s="89"/>
      <c r="AMF45" s="89"/>
      <c r="AMG45" s="89"/>
    </row>
    <row r="46" spans="1:1021" ht="25.5" customHeight="1">
      <c r="A46" s="97" t="s">
        <v>1534</v>
      </c>
      <c r="B46" s="84" t="s">
        <v>1535</v>
      </c>
      <c r="C46" s="216" t="s">
        <v>1453</v>
      </c>
      <c r="D46" s="217"/>
      <c r="E46" s="216" t="s">
        <v>106</v>
      </c>
      <c r="F46" s="217"/>
      <c r="G46" s="281"/>
      <c r="H46" s="26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89"/>
      <c r="AMA46" s="89"/>
      <c r="AMB46" s="89"/>
      <c r="AMC46" s="89"/>
      <c r="AMD46" s="89"/>
      <c r="AME46" s="89"/>
      <c r="AMF46" s="89"/>
      <c r="AMG46" s="89"/>
    </row>
    <row r="47" spans="1:1021" ht="25.5" customHeight="1">
      <c r="A47" s="97" t="s">
        <v>1536</v>
      </c>
      <c r="B47" s="84" t="s">
        <v>1537</v>
      </c>
      <c r="C47" s="216" t="s">
        <v>1453</v>
      </c>
      <c r="D47" s="217"/>
      <c r="E47" s="216" t="s">
        <v>106</v>
      </c>
      <c r="F47" s="217"/>
      <c r="G47" s="282"/>
      <c r="H47" s="2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89"/>
      <c r="AMA47" s="89"/>
      <c r="AMB47" s="89"/>
      <c r="AMC47" s="89"/>
      <c r="AMD47" s="89"/>
      <c r="AME47" s="89"/>
      <c r="AMF47" s="89"/>
      <c r="AMG47" s="89"/>
    </row>
    <row r="48" spans="1:1021" ht="25.5" customHeight="1">
      <c r="A48" s="76" t="s">
        <v>3</v>
      </c>
      <c r="B48" s="184" t="s">
        <v>1538</v>
      </c>
      <c r="C48" s="184"/>
      <c r="D48" s="199"/>
      <c r="E48" s="74" t="s">
        <v>5</v>
      </c>
      <c r="F48" s="86">
        <v>142571</v>
      </c>
      <c r="G48" s="182" t="s">
        <v>1</v>
      </c>
      <c r="H48" s="197" t="s">
        <v>2893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</row>
    <row r="49" spans="1:1021" ht="25.5" customHeight="1">
      <c r="A49" s="76" t="s">
        <v>6</v>
      </c>
      <c r="B49" s="184" t="s">
        <v>1540</v>
      </c>
      <c r="C49" s="184"/>
      <c r="D49" s="199"/>
      <c r="E49" s="74" t="s">
        <v>1541</v>
      </c>
      <c r="F49" s="74" t="s">
        <v>1453</v>
      </c>
      <c r="G49" s="182"/>
      <c r="H49" s="197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</row>
    <row r="50" spans="1:1021" ht="25.5" customHeight="1">
      <c r="A50" s="186" t="s">
        <v>663</v>
      </c>
      <c r="B50" s="188" t="s">
        <v>10</v>
      </c>
      <c r="C50" s="159" t="s">
        <v>11</v>
      </c>
      <c r="D50" s="190"/>
      <c r="E50" s="163" t="s">
        <v>12</v>
      </c>
      <c r="F50" s="193"/>
      <c r="G50" s="182"/>
      <c r="H50" s="197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</row>
    <row r="51" spans="1:1021" ht="25.5" customHeight="1">
      <c r="A51" s="187"/>
      <c r="B51" s="189"/>
      <c r="C51" s="191"/>
      <c r="D51" s="192"/>
      <c r="E51" s="194"/>
      <c r="F51" s="195"/>
      <c r="G51" s="183"/>
      <c r="H51" s="19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</row>
    <row r="52" spans="1:1021" ht="25.5" customHeight="1">
      <c r="A52" s="97" t="s">
        <v>1542</v>
      </c>
      <c r="B52" s="84" t="s">
        <v>1543</v>
      </c>
      <c r="C52" s="216" t="s">
        <v>1453</v>
      </c>
      <c r="D52" s="217"/>
      <c r="E52" s="220" t="s">
        <v>1544</v>
      </c>
      <c r="F52" s="221"/>
      <c r="G52" s="178">
        <f>COUNTA(A52:A92)</f>
        <v>41</v>
      </c>
      <c r="H52" s="2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</row>
    <row r="53" spans="1:1021" ht="25.5" customHeight="1">
      <c r="A53" s="97" t="s">
        <v>1545</v>
      </c>
      <c r="B53" s="84" t="s">
        <v>1546</v>
      </c>
      <c r="C53" s="216" t="s">
        <v>1453</v>
      </c>
      <c r="D53" s="217"/>
      <c r="E53" s="220" t="s">
        <v>1544</v>
      </c>
      <c r="F53" s="221"/>
      <c r="G53" s="178"/>
      <c r="H53" s="2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</row>
    <row r="54" spans="1:1021" ht="25.5" customHeight="1">
      <c r="A54" s="97" t="s">
        <v>1547</v>
      </c>
      <c r="B54" s="84" t="s">
        <v>1548</v>
      </c>
      <c r="C54" s="216" t="s">
        <v>1453</v>
      </c>
      <c r="D54" s="217"/>
      <c r="E54" s="220" t="s">
        <v>1544</v>
      </c>
      <c r="F54" s="221"/>
      <c r="G54" s="178"/>
      <c r="H54" s="2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</row>
    <row r="55" spans="1:1021" ht="25.5" customHeight="1">
      <c r="A55" s="97" t="s">
        <v>1549</v>
      </c>
      <c r="B55" s="84" t="s">
        <v>1550</v>
      </c>
      <c r="C55" s="216" t="s">
        <v>1453</v>
      </c>
      <c r="D55" s="217"/>
      <c r="E55" s="220" t="s">
        <v>1544</v>
      </c>
      <c r="F55" s="221"/>
      <c r="G55" s="178"/>
      <c r="H55" s="2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</row>
    <row r="56" spans="1:1021" ht="25.5" customHeight="1">
      <c r="A56" s="97" t="s">
        <v>1551</v>
      </c>
      <c r="B56" s="84" t="s">
        <v>1552</v>
      </c>
      <c r="C56" s="216" t="s">
        <v>1453</v>
      </c>
      <c r="D56" s="217"/>
      <c r="E56" s="220" t="s">
        <v>189</v>
      </c>
      <c r="F56" s="221"/>
      <c r="G56" s="178"/>
      <c r="H56" s="26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</row>
    <row r="57" spans="1:1021" ht="25.5" customHeight="1">
      <c r="A57" s="97" t="s">
        <v>1553</v>
      </c>
      <c r="B57" s="84" t="s">
        <v>1554</v>
      </c>
      <c r="C57" s="216" t="s">
        <v>1453</v>
      </c>
      <c r="D57" s="217"/>
      <c r="E57" s="220" t="s">
        <v>38</v>
      </c>
      <c r="F57" s="221"/>
      <c r="G57" s="178"/>
      <c r="H57" s="26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</row>
    <row r="58" spans="1:1021" ht="25.5" customHeight="1">
      <c r="A58" s="97" t="s">
        <v>1555</v>
      </c>
      <c r="B58" s="84" t="s">
        <v>1556</v>
      </c>
      <c r="C58" s="216" t="s">
        <v>1453</v>
      </c>
      <c r="D58" s="217"/>
      <c r="E58" s="220" t="s">
        <v>1544</v>
      </c>
      <c r="F58" s="221"/>
      <c r="G58" s="178"/>
      <c r="H58" s="26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</row>
    <row r="59" spans="1:1021" ht="25.5" customHeight="1">
      <c r="A59" s="97" t="s">
        <v>1557</v>
      </c>
      <c r="B59" s="84" t="s">
        <v>1558</v>
      </c>
      <c r="C59" s="216" t="s">
        <v>1453</v>
      </c>
      <c r="D59" s="217"/>
      <c r="E59" s="220" t="s">
        <v>1559</v>
      </c>
      <c r="F59" s="221"/>
      <c r="G59" s="178"/>
      <c r="H59" s="26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</row>
    <row r="60" spans="1:1021" ht="25.5" customHeight="1">
      <c r="A60" s="97" t="s">
        <v>1560</v>
      </c>
      <c r="B60" s="84" t="s">
        <v>1561</v>
      </c>
      <c r="C60" s="216" t="s">
        <v>1453</v>
      </c>
      <c r="D60" s="217"/>
      <c r="E60" s="220" t="s">
        <v>1544</v>
      </c>
      <c r="F60" s="221"/>
      <c r="G60" s="178"/>
      <c r="H60" s="26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</row>
    <row r="61" spans="1:1021" ht="25.5" customHeight="1">
      <c r="A61" s="97" t="s">
        <v>1562</v>
      </c>
      <c r="B61" s="84" t="s">
        <v>1563</v>
      </c>
      <c r="C61" s="216" t="s">
        <v>1453</v>
      </c>
      <c r="D61" s="217"/>
      <c r="E61" s="220" t="s">
        <v>1564</v>
      </c>
      <c r="F61" s="221"/>
      <c r="G61" s="178"/>
      <c r="H61" s="26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</row>
    <row r="62" spans="1:1021" ht="25.5" customHeight="1">
      <c r="A62" s="97" t="s">
        <v>1565</v>
      </c>
      <c r="B62" s="84" t="s">
        <v>1566</v>
      </c>
      <c r="C62" s="216" t="s">
        <v>1453</v>
      </c>
      <c r="D62" s="217"/>
      <c r="E62" s="220" t="s">
        <v>1564</v>
      </c>
      <c r="F62" s="221"/>
      <c r="G62" s="178"/>
      <c r="H62" s="26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</row>
    <row r="63" spans="1:1021" ht="25.5" customHeight="1">
      <c r="A63" s="97" t="s">
        <v>1567</v>
      </c>
      <c r="B63" s="84" t="s">
        <v>1568</v>
      </c>
      <c r="C63" s="216" t="s">
        <v>1453</v>
      </c>
      <c r="D63" s="217"/>
      <c r="E63" s="220" t="s">
        <v>252</v>
      </c>
      <c r="F63" s="221"/>
      <c r="G63" s="178"/>
      <c r="H63" s="26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</row>
    <row r="64" spans="1:1021" ht="25.5" customHeight="1">
      <c r="A64" s="97" t="s">
        <v>1569</v>
      </c>
      <c r="B64" s="84" t="s">
        <v>1570</v>
      </c>
      <c r="C64" s="216" t="s">
        <v>1453</v>
      </c>
      <c r="D64" s="217"/>
      <c r="E64" s="220" t="s">
        <v>189</v>
      </c>
      <c r="F64" s="221"/>
      <c r="G64" s="178"/>
      <c r="H64" s="26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</row>
    <row r="65" spans="1:1021" ht="25.5" customHeight="1">
      <c r="A65" s="97" t="s">
        <v>1571</v>
      </c>
      <c r="B65" s="84" t="s">
        <v>1572</v>
      </c>
      <c r="C65" s="216" t="s">
        <v>1453</v>
      </c>
      <c r="D65" s="217"/>
      <c r="E65" s="220" t="s">
        <v>38</v>
      </c>
      <c r="F65" s="221"/>
      <c r="G65" s="178"/>
      <c r="H65" s="26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</row>
    <row r="66" spans="1:1021" ht="25.5" customHeight="1">
      <c r="A66" s="97" t="s">
        <v>1573</v>
      </c>
      <c r="B66" s="84" t="s">
        <v>1574</v>
      </c>
      <c r="C66" s="216" t="s">
        <v>1453</v>
      </c>
      <c r="D66" s="217"/>
      <c r="E66" s="220" t="s">
        <v>189</v>
      </c>
      <c r="F66" s="221"/>
      <c r="G66" s="178"/>
      <c r="H66" s="26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  <c r="AMF66" s="19"/>
      <c r="AMG66" s="19"/>
    </row>
    <row r="67" spans="1:1021" ht="25.5" customHeight="1">
      <c r="A67" s="97" t="s">
        <v>1575</v>
      </c>
      <c r="B67" s="84" t="s">
        <v>1576</v>
      </c>
      <c r="C67" s="216" t="s">
        <v>1453</v>
      </c>
      <c r="D67" s="217"/>
      <c r="E67" s="220" t="s">
        <v>1544</v>
      </c>
      <c r="F67" s="221"/>
      <c r="G67" s="178"/>
      <c r="H67" s="26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</row>
    <row r="68" spans="1:1021" ht="25.5" customHeight="1">
      <c r="A68" s="97" t="s">
        <v>1577</v>
      </c>
      <c r="B68" s="84" t="s">
        <v>1578</v>
      </c>
      <c r="C68" s="216" t="s">
        <v>1453</v>
      </c>
      <c r="D68" s="217"/>
      <c r="E68" s="220" t="s">
        <v>574</v>
      </c>
      <c r="F68" s="221"/>
      <c r="G68" s="178"/>
      <c r="H68" s="26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</row>
    <row r="69" spans="1:1021" ht="25.5" customHeight="1">
      <c r="A69" s="97" t="s">
        <v>1579</v>
      </c>
      <c r="B69" s="84" t="s">
        <v>1580</v>
      </c>
      <c r="C69" s="216" t="s">
        <v>1453</v>
      </c>
      <c r="D69" s="217"/>
      <c r="E69" s="220" t="s">
        <v>252</v>
      </c>
      <c r="F69" s="221"/>
      <c r="G69" s="178"/>
      <c r="H69" s="26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</row>
    <row r="70" spans="1:1021" ht="25.5" customHeight="1">
      <c r="A70" s="97" t="s">
        <v>1581</v>
      </c>
      <c r="B70" s="84" t="s">
        <v>1582</v>
      </c>
      <c r="C70" s="216" t="s">
        <v>1453</v>
      </c>
      <c r="D70" s="217"/>
      <c r="E70" s="220" t="s">
        <v>38</v>
      </c>
      <c r="F70" s="221"/>
      <c r="G70" s="178"/>
      <c r="H70" s="26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</row>
    <row r="71" spans="1:1021" ht="25.5" customHeight="1">
      <c r="A71" s="97" t="s">
        <v>1583</v>
      </c>
      <c r="B71" s="84" t="s">
        <v>1584</v>
      </c>
      <c r="C71" s="216" t="s">
        <v>1453</v>
      </c>
      <c r="D71" s="217"/>
      <c r="E71" s="220" t="s">
        <v>1544</v>
      </c>
      <c r="F71" s="221"/>
      <c r="G71" s="178"/>
      <c r="H71" s="26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</row>
    <row r="72" spans="1:1021" ht="25.5" customHeight="1">
      <c r="A72" s="97" t="s">
        <v>1585</v>
      </c>
      <c r="B72" s="84" t="s">
        <v>1586</v>
      </c>
      <c r="C72" s="216" t="s">
        <v>1453</v>
      </c>
      <c r="D72" s="217"/>
      <c r="E72" s="220" t="s">
        <v>1559</v>
      </c>
      <c r="F72" s="221"/>
      <c r="G72" s="178"/>
      <c r="H72" s="26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</row>
    <row r="73" spans="1:1021" ht="25.5" customHeight="1">
      <c r="A73" s="97" t="s">
        <v>1587</v>
      </c>
      <c r="B73" s="84" t="s">
        <v>1588</v>
      </c>
      <c r="C73" s="216" t="s">
        <v>1453</v>
      </c>
      <c r="D73" s="217"/>
      <c r="E73" s="220" t="s">
        <v>1544</v>
      </c>
      <c r="F73" s="221"/>
      <c r="G73" s="178"/>
      <c r="H73" s="26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</row>
    <row r="74" spans="1:1021" ht="25.5" customHeight="1">
      <c r="A74" s="97" t="s">
        <v>1589</v>
      </c>
      <c r="B74" s="84" t="s">
        <v>1590</v>
      </c>
      <c r="C74" s="216" t="s">
        <v>1453</v>
      </c>
      <c r="D74" s="217"/>
      <c r="E74" s="220" t="s">
        <v>1544</v>
      </c>
      <c r="F74" s="221"/>
      <c r="G74" s="178"/>
      <c r="H74" s="26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</row>
    <row r="75" spans="1:1021" ht="25.5" customHeight="1">
      <c r="A75" s="97" t="s">
        <v>1591</v>
      </c>
      <c r="B75" s="84" t="s">
        <v>1592</v>
      </c>
      <c r="C75" s="216" t="s">
        <v>1453</v>
      </c>
      <c r="D75" s="217"/>
      <c r="E75" s="220" t="s">
        <v>574</v>
      </c>
      <c r="F75" s="221"/>
      <c r="G75" s="178"/>
      <c r="H75" s="26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  <c r="AMF75" s="19"/>
      <c r="AMG75" s="19"/>
    </row>
    <row r="76" spans="1:1021" ht="25.5" customHeight="1">
      <c r="A76" s="97" t="s">
        <v>1593</v>
      </c>
      <c r="B76" s="84" t="s">
        <v>1594</v>
      </c>
      <c r="C76" s="216" t="s">
        <v>1453</v>
      </c>
      <c r="D76" s="217"/>
      <c r="E76" s="220" t="s">
        <v>1559</v>
      </c>
      <c r="F76" s="221"/>
      <c r="G76" s="178"/>
      <c r="H76" s="26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</row>
    <row r="77" spans="1:1021" ht="25.5" customHeight="1">
      <c r="A77" s="97" t="s">
        <v>1595</v>
      </c>
      <c r="B77" s="84" t="s">
        <v>1596</v>
      </c>
      <c r="C77" s="216" t="s">
        <v>1453</v>
      </c>
      <c r="D77" s="217"/>
      <c r="E77" s="220" t="s">
        <v>963</v>
      </c>
      <c r="F77" s="221"/>
      <c r="G77" s="178"/>
      <c r="H77" s="26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</row>
    <row r="78" spans="1:1021" ht="25.5" customHeight="1">
      <c r="A78" s="97" t="s">
        <v>1597</v>
      </c>
      <c r="B78" s="84" t="s">
        <v>1598</v>
      </c>
      <c r="C78" s="216" t="s">
        <v>1453</v>
      </c>
      <c r="D78" s="217"/>
      <c r="E78" s="220" t="s">
        <v>1544</v>
      </c>
      <c r="F78" s="221"/>
      <c r="G78" s="178"/>
      <c r="H78" s="26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</row>
    <row r="79" spans="1:1021" ht="25.5" customHeight="1">
      <c r="A79" s="97" t="s">
        <v>1599</v>
      </c>
      <c r="B79" s="84" t="s">
        <v>1600</v>
      </c>
      <c r="C79" s="216" t="s">
        <v>1453</v>
      </c>
      <c r="D79" s="217"/>
      <c r="E79" s="220" t="s">
        <v>1544</v>
      </c>
      <c r="F79" s="221"/>
      <c r="G79" s="178"/>
      <c r="H79" s="26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</row>
    <row r="80" spans="1:1021" ht="25.5" customHeight="1">
      <c r="A80" s="97" t="s">
        <v>1601</v>
      </c>
      <c r="B80" s="84" t="s">
        <v>1602</v>
      </c>
      <c r="C80" s="216" t="s">
        <v>1453</v>
      </c>
      <c r="D80" s="217"/>
      <c r="E80" s="220" t="s">
        <v>1559</v>
      </c>
      <c r="F80" s="221"/>
      <c r="G80" s="178"/>
      <c r="H80" s="26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</row>
    <row r="81" spans="1:1021" ht="25.5" customHeight="1">
      <c r="A81" s="97" t="s">
        <v>1603</v>
      </c>
      <c r="B81" s="84" t="s">
        <v>1604</v>
      </c>
      <c r="C81" s="216" t="s">
        <v>1453</v>
      </c>
      <c r="D81" s="217"/>
      <c r="E81" s="220" t="s">
        <v>1559</v>
      </c>
      <c r="F81" s="221"/>
      <c r="G81" s="178"/>
      <c r="H81" s="26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</row>
    <row r="82" spans="1:1021" ht="25.5" customHeight="1">
      <c r="A82" s="97" t="s">
        <v>1605</v>
      </c>
      <c r="B82" s="84" t="s">
        <v>1606</v>
      </c>
      <c r="C82" s="216" t="s">
        <v>1453</v>
      </c>
      <c r="D82" s="217"/>
      <c r="E82" s="220" t="s">
        <v>1607</v>
      </c>
      <c r="F82" s="221"/>
      <c r="G82" s="178"/>
      <c r="H82" s="26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</row>
    <row r="83" spans="1:1021" ht="25.5" customHeight="1">
      <c r="A83" s="97" t="s">
        <v>1608</v>
      </c>
      <c r="B83" s="84" t="s">
        <v>1609</v>
      </c>
      <c r="C83" s="216" t="s">
        <v>1453</v>
      </c>
      <c r="D83" s="217"/>
      <c r="E83" s="220" t="s">
        <v>1544</v>
      </c>
      <c r="F83" s="221"/>
      <c r="G83" s="178"/>
      <c r="H83" s="26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</row>
    <row r="84" spans="1:1021" ht="25.5" customHeight="1">
      <c r="A84" s="97" t="s">
        <v>1610</v>
      </c>
      <c r="B84" s="84" t="s">
        <v>1611</v>
      </c>
      <c r="C84" s="216" t="s">
        <v>1453</v>
      </c>
      <c r="D84" s="217"/>
      <c r="E84" s="220" t="s">
        <v>1544</v>
      </c>
      <c r="F84" s="221"/>
      <c r="G84" s="178"/>
      <c r="H84" s="101" t="s">
        <v>1449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</row>
    <row r="85" spans="1:1021" ht="25.5" customHeight="1">
      <c r="A85" s="97" t="s">
        <v>1612</v>
      </c>
      <c r="B85" s="84" t="s">
        <v>1613</v>
      </c>
      <c r="C85" s="216" t="s">
        <v>1453</v>
      </c>
      <c r="D85" s="217"/>
      <c r="E85" s="220" t="s">
        <v>1544</v>
      </c>
      <c r="F85" s="221"/>
      <c r="G85" s="178"/>
      <c r="H85" s="101" t="s">
        <v>1449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</row>
    <row r="86" spans="1:1021" ht="25.5" customHeight="1">
      <c r="A86" s="97" t="s">
        <v>1614</v>
      </c>
      <c r="B86" s="84" t="s">
        <v>1615</v>
      </c>
      <c r="C86" s="216" t="s">
        <v>1453</v>
      </c>
      <c r="D86" s="217"/>
      <c r="E86" s="220" t="s">
        <v>1544</v>
      </c>
      <c r="F86" s="221"/>
      <c r="G86" s="178"/>
      <c r="H86" s="101" t="s">
        <v>1449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</row>
    <row r="87" spans="1:1021" ht="25.5" customHeight="1">
      <c r="A87" s="97" t="s">
        <v>1616</v>
      </c>
      <c r="B87" s="84" t="s">
        <v>1617</v>
      </c>
      <c r="C87" s="216" t="s">
        <v>1453</v>
      </c>
      <c r="D87" s="217"/>
      <c r="E87" s="220" t="s">
        <v>1544</v>
      </c>
      <c r="F87" s="221"/>
      <c r="G87" s="178"/>
      <c r="H87" s="101" t="s">
        <v>1449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</row>
    <row r="88" spans="1:1021" ht="25.5" customHeight="1">
      <c r="A88" s="97" t="s">
        <v>1618</v>
      </c>
      <c r="B88" s="84" t="s">
        <v>1619</v>
      </c>
      <c r="C88" s="216" t="s">
        <v>1453</v>
      </c>
      <c r="D88" s="217"/>
      <c r="E88" s="220" t="s">
        <v>189</v>
      </c>
      <c r="F88" s="221"/>
      <c r="G88" s="178"/>
      <c r="H88" s="101" t="s">
        <v>1449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</row>
    <row r="89" spans="1:1021" ht="25.5" customHeight="1">
      <c r="A89" s="97" t="s">
        <v>1620</v>
      </c>
      <c r="B89" s="84" t="s">
        <v>1621</v>
      </c>
      <c r="C89" s="216" t="s">
        <v>1453</v>
      </c>
      <c r="D89" s="217"/>
      <c r="E89" s="220" t="s">
        <v>189</v>
      </c>
      <c r="F89" s="221"/>
      <c r="G89" s="178"/>
      <c r="H89" s="101" t="s">
        <v>1449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</row>
    <row r="90" spans="1:1021" ht="25.5" customHeight="1">
      <c r="A90" s="97" t="s">
        <v>1622</v>
      </c>
      <c r="B90" s="84" t="s">
        <v>1623</v>
      </c>
      <c r="C90" s="216" t="s">
        <v>1453</v>
      </c>
      <c r="D90" s="217"/>
      <c r="E90" s="220" t="s">
        <v>963</v>
      </c>
      <c r="F90" s="221"/>
      <c r="G90" s="178"/>
      <c r="H90" s="26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</row>
    <row r="91" spans="1:1021" ht="25.5" customHeight="1">
      <c r="A91" s="97" t="s">
        <v>1624</v>
      </c>
      <c r="B91" s="84" t="s">
        <v>1625</v>
      </c>
      <c r="C91" s="216" t="s">
        <v>1453</v>
      </c>
      <c r="D91" s="217"/>
      <c r="E91" s="220" t="s">
        <v>1544</v>
      </c>
      <c r="F91" s="221"/>
      <c r="G91" s="178"/>
      <c r="H91" s="26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  <c r="AMF91" s="19"/>
      <c r="AMG91" s="19"/>
    </row>
    <row r="92" spans="1:1021" ht="25.5" customHeight="1">
      <c r="A92" s="97" t="s">
        <v>1626</v>
      </c>
      <c r="B92" s="84" t="s">
        <v>1627</v>
      </c>
      <c r="C92" s="216" t="s">
        <v>1453</v>
      </c>
      <c r="D92" s="217"/>
      <c r="E92" s="220" t="s">
        <v>1544</v>
      </c>
      <c r="F92" s="221"/>
      <c r="G92" s="196"/>
      <c r="H92" s="26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  <c r="AMF92" s="19"/>
      <c r="AMG92" s="19"/>
    </row>
    <row r="93" spans="1:1021" ht="25.5" customHeight="1">
      <c r="A93" s="76" t="s">
        <v>3</v>
      </c>
      <c r="B93" s="184" t="s">
        <v>1628</v>
      </c>
      <c r="C93" s="184"/>
      <c r="D93" s="199"/>
      <c r="E93" s="77" t="s">
        <v>5</v>
      </c>
      <c r="F93" s="100">
        <v>125320</v>
      </c>
      <c r="G93" s="182" t="s">
        <v>1</v>
      </c>
      <c r="H93" s="210" t="s">
        <v>852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</row>
    <row r="94" spans="1:1021" ht="25.5" customHeight="1">
      <c r="A94" s="76" t="s">
        <v>6</v>
      </c>
      <c r="B94" s="184" t="s">
        <v>1629</v>
      </c>
      <c r="C94" s="184"/>
      <c r="D94" s="199"/>
      <c r="E94" s="74" t="s">
        <v>1105</v>
      </c>
      <c r="F94" s="74" t="s">
        <v>1453</v>
      </c>
      <c r="G94" s="182"/>
      <c r="H94" s="197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</row>
    <row r="95" spans="1:1021" ht="25.5" customHeight="1">
      <c r="A95" s="186" t="s">
        <v>663</v>
      </c>
      <c r="B95" s="188" t="s">
        <v>10</v>
      </c>
      <c r="C95" s="159" t="s">
        <v>11</v>
      </c>
      <c r="D95" s="190"/>
      <c r="E95" s="163" t="s">
        <v>12</v>
      </c>
      <c r="F95" s="193"/>
      <c r="G95" s="182"/>
      <c r="H95" s="197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</row>
    <row r="96" spans="1:1021" ht="25.5" customHeight="1">
      <c r="A96" s="187"/>
      <c r="B96" s="189"/>
      <c r="C96" s="191"/>
      <c r="D96" s="192"/>
      <c r="E96" s="194"/>
      <c r="F96" s="195"/>
      <c r="G96" s="183"/>
      <c r="H96" s="21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</row>
    <row r="97" spans="1:1021" ht="25.5" customHeight="1">
      <c r="A97" s="97" t="s">
        <v>1630</v>
      </c>
      <c r="B97" s="84" t="s">
        <v>1631</v>
      </c>
      <c r="C97" s="216" t="s">
        <v>1453</v>
      </c>
      <c r="D97" s="217"/>
      <c r="E97" s="216" t="s">
        <v>328</v>
      </c>
      <c r="F97" s="217"/>
      <c r="G97" s="78">
        <f>COUNTA(A97:A97)</f>
        <v>1</v>
      </c>
      <c r="H97" s="102" t="s">
        <v>1449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</row>
    <row r="98" spans="1:1021" ht="25.5" customHeight="1">
      <c r="A98" s="76" t="s">
        <v>3</v>
      </c>
      <c r="B98" s="184" t="s">
        <v>1632</v>
      </c>
      <c r="C98" s="184"/>
      <c r="D98" s="199"/>
      <c r="E98" s="74" t="s">
        <v>5</v>
      </c>
      <c r="F98" s="86">
        <v>87923</v>
      </c>
      <c r="G98" s="182" t="s">
        <v>1</v>
      </c>
      <c r="H98" s="197" t="s">
        <v>1633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</row>
    <row r="99" spans="1:1021" ht="25.5" customHeight="1">
      <c r="A99" s="76" t="s">
        <v>6</v>
      </c>
      <c r="B99" s="184" t="s">
        <v>1629</v>
      </c>
      <c r="C99" s="184"/>
      <c r="D99" s="199"/>
      <c r="E99" s="74" t="s">
        <v>1105</v>
      </c>
      <c r="F99" s="74" t="s">
        <v>1453</v>
      </c>
      <c r="G99" s="182"/>
      <c r="H99" s="197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</row>
    <row r="100" spans="1:1021" ht="25.5" customHeight="1">
      <c r="A100" s="186" t="s">
        <v>663</v>
      </c>
      <c r="B100" s="188" t="s">
        <v>10</v>
      </c>
      <c r="C100" s="159" t="s">
        <v>11</v>
      </c>
      <c r="D100" s="190"/>
      <c r="E100" s="163" t="s">
        <v>12</v>
      </c>
      <c r="F100" s="193"/>
      <c r="G100" s="182"/>
      <c r="H100" s="197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</row>
    <row r="101" spans="1:1021" ht="25.5" customHeight="1">
      <c r="A101" s="187"/>
      <c r="B101" s="189"/>
      <c r="C101" s="191"/>
      <c r="D101" s="192"/>
      <c r="E101" s="194"/>
      <c r="F101" s="195"/>
      <c r="G101" s="183"/>
      <c r="H101" s="197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  <c r="AMF101" s="19"/>
      <c r="AMG101" s="19"/>
    </row>
    <row r="102" spans="1:1021" ht="25.5" customHeight="1">
      <c r="A102" s="97" t="s">
        <v>1634</v>
      </c>
      <c r="B102" s="84" t="s">
        <v>1635</v>
      </c>
      <c r="C102" s="216" t="s">
        <v>1453</v>
      </c>
      <c r="D102" s="217"/>
      <c r="E102" s="216" t="s">
        <v>1636</v>
      </c>
      <c r="F102" s="217"/>
      <c r="G102" s="133">
        <f>COUNTA(A102:A106)</f>
        <v>5</v>
      </c>
      <c r="H102" s="37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</row>
    <row r="103" spans="1:1021" ht="25.5" customHeight="1">
      <c r="A103" s="97" t="s">
        <v>1637</v>
      </c>
      <c r="B103" s="84" t="s">
        <v>1638</v>
      </c>
      <c r="C103" s="216" t="s">
        <v>1453</v>
      </c>
      <c r="D103" s="217"/>
      <c r="E103" s="216" t="s">
        <v>1636</v>
      </c>
      <c r="F103" s="217"/>
      <c r="G103" s="133"/>
      <c r="H103" s="37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</row>
    <row r="104" spans="1:1021" ht="25.5" customHeight="1">
      <c r="A104" s="97" t="s">
        <v>1639</v>
      </c>
      <c r="B104" s="84" t="s">
        <v>1640</v>
      </c>
      <c r="C104" s="216" t="s">
        <v>1453</v>
      </c>
      <c r="D104" s="217"/>
      <c r="E104" s="216" t="s">
        <v>1636</v>
      </c>
      <c r="F104" s="217"/>
      <c r="G104" s="133"/>
      <c r="H104" s="37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</row>
    <row r="105" spans="1:1021" ht="25.5" customHeight="1">
      <c r="A105" s="97" t="s">
        <v>1641</v>
      </c>
      <c r="B105" s="84" t="s">
        <v>1642</v>
      </c>
      <c r="C105" s="216" t="s">
        <v>1453</v>
      </c>
      <c r="D105" s="217"/>
      <c r="E105" s="216" t="s">
        <v>1636</v>
      </c>
      <c r="F105" s="217"/>
      <c r="G105" s="133"/>
      <c r="H105" s="37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</row>
    <row r="106" spans="1:1021" ht="25.5" customHeight="1">
      <c r="A106" s="97" t="s">
        <v>1643</v>
      </c>
      <c r="B106" s="84" t="s">
        <v>1644</v>
      </c>
      <c r="C106" s="216" t="s">
        <v>1453</v>
      </c>
      <c r="D106" s="217"/>
      <c r="E106" s="216" t="s">
        <v>1636</v>
      </c>
      <c r="F106" s="217"/>
      <c r="G106" s="198"/>
      <c r="H106" s="37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</row>
    <row r="107" spans="1:1021" ht="25.5" customHeight="1">
      <c r="A107" s="76" t="s">
        <v>3</v>
      </c>
      <c r="B107" s="184" t="s">
        <v>1645</v>
      </c>
      <c r="C107" s="184"/>
      <c r="D107" s="199"/>
      <c r="E107" s="74" t="s">
        <v>5</v>
      </c>
      <c r="F107" s="86">
        <v>87174</v>
      </c>
      <c r="G107" s="182" t="s">
        <v>1</v>
      </c>
      <c r="H107" s="197" t="s">
        <v>1633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</row>
    <row r="108" spans="1:1021" ht="25.5" customHeight="1">
      <c r="A108" s="76" t="s">
        <v>6</v>
      </c>
      <c r="B108" s="184" t="s">
        <v>1646</v>
      </c>
      <c r="C108" s="184"/>
      <c r="D108" s="199"/>
      <c r="E108" s="74" t="s">
        <v>1105</v>
      </c>
      <c r="F108" s="74" t="s">
        <v>1453</v>
      </c>
      <c r="G108" s="182"/>
      <c r="H108" s="197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</row>
    <row r="109" spans="1:1021" ht="25.5" customHeight="1">
      <c r="A109" s="186" t="s">
        <v>663</v>
      </c>
      <c r="B109" s="188" t="s">
        <v>10</v>
      </c>
      <c r="C109" s="159" t="s">
        <v>11</v>
      </c>
      <c r="D109" s="190"/>
      <c r="E109" s="163" t="s">
        <v>12</v>
      </c>
      <c r="F109" s="193"/>
      <c r="G109" s="182"/>
      <c r="H109" s="197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</row>
    <row r="110" spans="1:1021" ht="25.5" customHeight="1">
      <c r="A110" s="187"/>
      <c r="B110" s="189"/>
      <c r="C110" s="191"/>
      <c r="D110" s="192"/>
      <c r="E110" s="194"/>
      <c r="F110" s="195"/>
      <c r="G110" s="183"/>
      <c r="H110" s="197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  <c r="AMF110" s="19"/>
      <c r="AMG110" s="19"/>
    </row>
    <row r="111" spans="1:1021" ht="25.5" customHeight="1">
      <c r="A111" s="97" t="s">
        <v>1647</v>
      </c>
      <c r="B111" s="84" t="s">
        <v>1648</v>
      </c>
      <c r="C111" s="216" t="s">
        <v>1453</v>
      </c>
      <c r="D111" s="217"/>
      <c r="E111" s="216" t="s">
        <v>73</v>
      </c>
      <c r="F111" s="217"/>
      <c r="G111" s="178">
        <f>COUNTA(A111:A162)</f>
        <v>52</v>
      </c>
      <c r="H111" s="26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</row>
    <row r="112" spans="1:1021" ht="25.5" customHeight="1">
      <c r="A112" s="97" t="s">
        <v>1649</v>
      </c>
      <c r="B112" s="84" t="s">
        <v>1650</v>
      </c>
      <c r="C112" s="216" t="s">
        <v>1453</v>
      </c>
      <c r="D112" s="217"/>
      <c r="E112" s="216" t="s">
        <v>77</v>
      </c>
      <c r="F112" s="217"/>
      <c r="G112" s="178"/>
      <c r="H112" s="26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</row>
    <row r="113" spans="1:1021" ht="25.5" customHeight="1">
      <c r="A113" s="97" t="s">
        <v>1651</v>
      </c>
      <c r="B113" s="84" t="s">
        <v>1652</v>
      </c>
      <c r="C113" s="216" t="s">
        <v>1453</v>
      </c>
      <c r="D113" s="217"/>
      <c r="E113" s="216" t="s">
        <v>1160</v>
      </c>
      <c r="F113" s="217"/>
      <c r="G113" s="178"/>
      <c r="H113" s="26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</row>
    <row r="114" spans="1:1021" ht="25.5" customHeight="1">
      <c r="A114" s="97" t="s">
        <v>1653</v>
      </c>
      <c r="B114" s="84" t="s">
        <v>1654</v>
      </c>
      <c r="C114" s="216" t="s">
        <v>1453</v>
      </c>
      <c r="D114" s="217"/>
      <c r="E114" s="216" t="s">
        <v>19</v>
      </c>
      <c r="F114" s="217"/>
      <c r="G114" s="178"/>
      <c r="H114" s="26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</row>
    <row r="115" spans="1:1021" ht="25.5" customHeight="1">
      <c r="A115" s="97" t="s">
        <v>1655</v>
      </c>
      <c r="B115" s="84" t="s">
        <v>1656</v>
      </c>
      <c r="C115" s="216" t="s">
        <v>1453</v>
      </c>
      <c r="D115" s="217"/>
      <c r="E115" s="216" t="s">
        <v>1160</v>
      </c>
      <c r="F115" s="217"/>
      <c r="G115" s="178"/>
      <c r="H115" s="26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</row>
    <row r="116" spans="1:1021" ht="25.5" customHeight="1">
      <c r="A116" s="97" t="s">
        <v>1657</v>
      </c>
      <c r="B116" s="84" t="s">
        <v>1658</v>
      </c>
      <c r="C116" s="216" t="s">
        <v>1453</v>
      </c>
      <c r="D116" s="217"/>
      <c r="E116" s="216" t="s">
        <v>1659</v>
      </c>
      <c r="F116" s="217"/>
      <c r="G116" s="178"/>
      <c r="H116" s="26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</row>
    <row r="117" spans="1:1021" ht="25.5" customHeight="1">
      <c r="A117" s="97" t="s">
        <v>1660</v>
      </c>
      <c r="B117" s="84" t="s">
        <v>1661</v>
      </c>
      <c r="C117" s="216" t="s">
        <v>1453</v>
      </c>
      <c r="D117" s="217"/>
      <c r="E117" s="216" t="s">
        <v>73</v>
      </c>
      <c r="F117" s="217"/>
      <c r="G117" s="178"/>
      <c r="H117" s="26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</row>
    <row r="118" spans="1:1021" ht="25.5" customHeight="1">
      <c r="A118" s="97" t="s">
        <v>1662</v>
      </c>
      <c r="B118" s="84" t="s">
        <v>1663</v>
      </c>
      <c r="C118" s="216" t="s">
        <v>1453</v>
      </c>
      <c r="D118" s="217"/>
      <c r="E118" s="216" t="s">
        <v>19</v>
      </c>
      <c r="F118" s="217"/>
      <c r="G118" s="178"/>
      <c r="H118" s="26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</row>
    <row r="119" spans="1:1021" ht="25.5" customHeight="1">
      <c r="A119" s="97" t="s">
        <v>1664</v>
      </c>
      <c r="B119" s="84" t="s">
        <v>1665</v>
      </c>
      <c r="C119" s="216" t="s">
        <v>1453</v>
      </c>
      <c r="D119" s="217"/>
      <c r="E119" s="216" t="s">
        <v>1320</v>
      </c>
      <c r="F119" s="217"/>
      <c r="G119" s="178"/>
      <c r="H119" s="2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</row>
    <row r="120" spans="1:1021" ht="25.5" customHeight="1">
      <c r="A120" s="97" t="s">
        <v>1666</v>
      </c>
      <c r="B120" s="84" t="s">
        <v>1667</v>
      </c>
      <c r="C120" s="216" t="s">
        <v>1453</v>
      </c>
      <c r="D120" s="217"/>
      <c r="E120" s="216" t="s">
        <v>1668</v>
      </c>
      <c r="F120" s="217"/>
      <c r="G120" s="178"/>
      <c r="H120" s="26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</row>
    <row r="121" spans="1:1021" ht="25.5" customHeight="1">
      <c r="A121" s="97" t="s">
        <v>1669</v>
      </c>
      <c r="B121" s="84" t="s">
        <v>1670</v>
      </c>
      <c r="C121" s="216" t="s">
        <v>1453</v>
      </c>
      <c r="D121" s="217"/>
      <c r="E121" s="216" t="s">
        <v>73</v>
      </c>
      <c r="F121" s="217"/>
      <c r="G121" s="178"/>
      <c r="H121" s="26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</row>
    <row r="122" spans="1:1021" ht="25.5" customHeight="1">
      <c r="A122" s="97" t="s">
        <v>1671</v>
      </c>
      <c r="B122" s="84" t="s">
        <v>1672</v>
      </c>
      <c r="C122" s="216" t="s">
        <v>1453</v>
      </c>
      <c r="D122" s="217"/>
      <c r="E122" s="216" t="s">
        <v>1659</v>
      </c>
      <c r="F122" s="217"/>
      <c r="G122" s="178"/>
      <c r="H122" s="2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</row>
    <row r="123" spans="1:1021" ht="25.5" customHeight="1">
      <c r="A123" s="97" t="s">
        <v>1673</v>
      </c>
      <c r="B123" s="84" t="s">
        <v>1674</v>
      </c>
      <c r="C123" s="216" t="s">
        <v>1453</v>
      </c>
      <c r="D123" s="217"/>
      <c r="E123" s="216" t="s">
        <v>1160</v>
      </c>
      <c r="F123" s="217"/>
      <c r="G123" s="178"/>
      <c r="H123" s="2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</row>
    <row r="124" spans="1:1021" ht="25.5" customHeight="1">
      <c r="A124" s="97" t="s">
        <v>1675</v>
      </c>
      <c r="B124" s="84" t="s">
        <v>1676</v>
      </c>
      <c r="C124" s="216" t="s">
        <v>1453</v>
      </c>
      <c r="D124" s="217"/>
      <c r="E124" s="216" t="s">
        <v>73</v>
      </c>
      <c r="F124" s="217"/>
      <c r="G124" s="178"/>
      <c r="H124" s="26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</row>
    <row r="125" spans="1:1021" ht="25.5" customHeight="1">
      <c r="A125" s="97" t="s">
        <v>1677</v>
      </c>
      <c r="B125" s="84" t="s">
        <v>1678</v>
      </c>
      <c r="C125" s="216" t="s">
        <v>1453</v>
      </c>
      <c r="D125" s="217"/>
      <c r="E125" s="216" t="s">
        <v>1668</v>
      </c>
      <c r="F125" s="217"/>
      <c r="G125" s="178"/>
      <c r="H125" s="26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</row>
    <row r="126" spans="1:1021" ht="25.5" customHeight="1">
      <c r="A126" s="97" t="s">
        <v>1679</v>
      </c>
      <c r="B126" s="84" t="s">
        <v>1680</v>
      </c>
      <c r="C126" s="216" t="s">
        <v>1453</v>
      </c>
      <c r="D126" s="217"/>
      <c r="E126" s="216" t="s">
        <v>1681</v>
      </c>
      <c r="F126" s="217"/>
      <c r="G126" s="178"/>
      <c r="H126" s="26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  <c r="AMF126" s="19"/>
      <c r="AMG126" s="19"/>
    </row>
    <row r="127" spans="1:1021" ht="25.5" customHeight="1">
      <c r="A127" s="97" t="s">
        <v>1682</v>
      </c>
      <c r="B127" s="84" t="s">
        <v>1683</v>
      </c>
      <c r="C127" s="216" t="s">
        <v>1453</v>
      </c>
      <c r="D127" s="217"/>
      <c r="E127" s="216" t="s">
        <v>73</v>
      </c>
      <c r="F127" s="217"/>
      <c r="G127" s="178"/>
      <c r="H127" s="26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</row>
    <row r="128" spans="1:1021" ht="25.5" customHeight="1">
      <c r="A128" s="97" t="s">
        <v>1684</v>
      </c>
      <c r="B128" s="84" t="s">
        <v>1685</v>
      </c>
      <c r="C128" s="216" t="s">
        <v>1453</v>
      </c>
      <c r="D128" s="217"/>
      <c r="E128" s="216" t="s">
        <v>77</v>
      </c>
      <c r="F128" s="217"/>
      <c r="G128" s="178"/>
      <c r="H128" s="26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</row>
    <row r="129" spans="1:1021" ht="25.5" customHeight="1">
      <c r="A129" s="97" t="s">
        <v>1686</v>
      </c>
      <c r="B129" s="84" t="s">
        <v>1687</v>
      </c>
      <c r="C129" s="216" t="s">
        <v>1453</v>
      </c>
      <c r="D129" s="217"/>
      <c r="E129" s="216" t="s">
        <v>1160</v>
      </c>
      <c r="F129" s="217"/>
      <c r="G129" s="178"/>
      <c r="H129" s="26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</row>
    <row r="130" spans="1:1021" ht="25.5" customHeight="1">
      <c r="A130" s="97" t="s">
        <v>1688</v>
      </c>
      <c r="B130" s="84" t="s">
        <v>1689</v>
      </c>
      <c r="C130" s="216" t="s">
        <v>1453</v>
      </c>
      <c r="D130" s="217"/>
      <c r="E130" s="216" t="s">
        <v>407</v>
      </c>
      <c r="F130" s="217"/>
      <c r="G130" s="178"/>
      <c r="H130" s="26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</row>
    <row r="131" spans="1:1021" ht="25.5" customHeight="1">
      <c r="A131" s="97" t="s">
        <v>1690</v>
      </c>
      <c r="B131" s="84" t="s">
        <v>1691</v>
      </c>
      <c r="C131" s="216" t="s">
        <v>1453</v>
      </c>
      <c r="D131" s="217"/>
      <c r="E131" s="216" t="s">
        <v>1692</v>
      </c>
      <c r="F131" s="217"/>
      <c r="G131" s="178"/>
      <c r="H131" s="26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</row>
    <row r="132" spans="1:1021" ht="25.5" customHeight="1">
      <c r="A132" s="97" t="s">
        <v>1693</v>
      </c>
      <c r="B132" s="84" t="s">
        <v>1694</v>
      </c>
      <c r="C132" s="216" t="s">
        <v>1453</v>
      </c>
      <c r="D132" s="217"/>
      <c r="E132" s="216" t="s">
        <v>77</v>
      </c>
      <c r="F132" s="217"/>
      <c r="G132" s="178"/>
      <c r="H132" s="26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  <c r="AMF132" s="19"/>
      <c r="AMG132" s="19"/>
    </row>
    <row r="133" spans="1:1021" ht="25.5" customHeight="1">
      <c r="A133" s="97" t="s">
        <v>1695</v>
      </c>
      <c r="B133" s="84" t="s">
        <v>1696</v>
      </c>
      <c r="C133" s="216" t="s">
        <v>1453</v>
      </c>
      <c r="D133" s="217"/>
      <c r="E133" s="216" t="s">
        <v>1160</v>
      </c>
      <c r="F133" s="217"/>
      <c r="G133" s="178"/>
      <c r="H133" s="26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  <c r="AMF133" s="19"/>
      <c r="AMG133" s="19"/>
    </row>
    <row r="134" spans="1:1021" ht="25.5" customHeight="1">
      <c r="A134" s="97" t="s">
        <v>1697</v>
      </c>
      <c r="B134" s="84" t="s">
        <v>1698</v>
      </c>
      <c r="C134" s="216" t="s">
        <v>1453</v>
      </c>
      <c r="D134" s="217"/>
      <c r="E134" s="244" t="s">
        <v>1699</v>
      </c>
      <c r="F134" s="245"/>
      <c r="G134" s="178"/>
      <c r="H134" s="26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  <c r="AMF134" s="19"/>
      <c r="AMG134" s="19"/>
    </row>
    <row r="135" spans="1:1021" ht="25.5" customHeight="1">
      <c r="A135" s="97" t="s">
        <v>1700</v>
      </c>
      <c r="B135" s="84" t="s">
        <v>1701</v>
      </c>
      <c r="C135" s="216" t="s">
        <v>1453</v>
      </c>
      <c r="D135" s="217"/>
      <c r="E135" s="216" t="s">
        <v>1702</v>
      </c>
      <c r="F135" s="217"/>
      <c r="G135" s="178"/>
      <c r="H135" s="26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  <c r="AMF135" s="19"/>
      <c r="AMG135" s="19"/>
    </row>
    <row r="136" spans="1:1021" ht="25.5" customHeight="1">
      <c r="A136" s="97" t="s">
        <v>1703</v>
      </c>
      <c r="B136" s="84" t="s">
        <v>1704</v>
      </c>
      <c r="C136" s="216" t="s">
        <v>1453</v>
      </c>
      <c r="D136" s="217"/>
      <c r="E136" s="216" t="s">
        <v>407</v>
      </c>
      <c r="F136" s="217"/>
      <c r="G136" s="178"/>
      <c r="H136" s="26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  <c r="AMF136" s="19"/>
      <c r="AMG136" s="19"/>
    </row>
    <row r="137" spans="1:1021" ht="25.5" customHeight="1">
      <c r="A137" s="97" t="s">
        <v>1705</v>
      </c>
      <c r="B137" s="84" t="s">
        <v>1706</v>
      </c>
      <c r="C137" s="216" t="s">
        <v>1453</v>
      </c>
      <c r="D137" s="217"/>
      <c r="E137" s="216" t="s">
        <v>1659</v>
      </c>
      <c r="F137" s="217"/>
      <c r="G137" s="178"/>
      <c r="H137" s="26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  <c r="AMF137" s="19"/>
      <c r="AMG137" s="19"/>
    </row>
    <row r="138" spans="1:1021" ht="25.5" customHeight="1">
      <c r="A138" s="97" t="s">
        <v>1707</v>
      </c>
      <c r="B138" s="84" t="s">
        <v>1708</v>
      </c>
      <c r="C138" s="216" t="s">
        <v>1453</v>
      </c>
      <c r="D138" s="217"/>
      <c r="E138" s="216" t="s">
        <v>1709</v>
      </c>
      <c r="F138" s="217"/>
      <c r="G138" s="178"/>
      <c r="H138" s="26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  <c r="AMF138" s="19"/>
      <c r="AMG138" s="19"/>
    </row>
    <row r="139" spans="1:1021" ht="25.5" customHeight="1">
      <c r="A139" s="97" t="s">
        <v>1710</v>
      </c>
      <c r="B139" s="84" t="s">
        <v>1711</v>
      </c>
      <c r="C139" s="216" t="s">
        <v>1453</v>
      </c>
      <c r="D139" s="217"/>
      <c r="E139" s="216" t="s">
        <v>1702</v>
      </c>
      <c r="F139" s="217"/>
      <c r="G139" s="178"/>
      <c r="H139" s="26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  <c r="AMF139" s="19"/>
      <c r="AMG139" s="19"/>
    </row>
    <row r="140" spans="1:1021" ht="25.5" customHeight="1">
      <c r="A140" s="97" t="s">
        <v>1712</v>
      </c>
      <c r="B140" s="84" t="s">
        <v>1713</v>
      </c>
      <c r="C140" s="216" t="s">
        <v>1453</v>
      </c>
      <c r="D140" s="217"/>
      <c r="E140" s="216" t="s">
        <v>407</v>
      </c>
      <c r="F140" s="217"/>
      <c r="G140" s="178"/>
      <c r="H140" s="26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  <c r="AMF140" s="19"/>
      <c r="AMG140" s="19"/>
    </row>
    <row r="141" spans="1:1021" ht="25.5" customHeight="1">
      <c r="A141" s="97" t="s">
        <v>1714</v>
      </c>
      <c r="B141" s="84" t="s">
        <v>1715</v>
      </c>
      <c r="C141" s="216" t="s">
        <v>1453</v>
      </c>
      <c r="D141" s="217"/>
      <c r="E141" s="216" t="s">
        <v>77</v>
      </c>
      <c r="F141" s="217"/>
      <c r="G141" s="178"/>
      <c r="H141" s="26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  <c r="AMF141" s="19"/>
      <c r="AMG141" s="19"/>
    </row>
    <row r="142" spans="1:1021" ht="25.5" customHeight="1">
      <c r="A142" s="97" t="s">
        <v>1716</v>
      </c>
      <c r="B142" s="84" t="s">
        <v>1717</v>
      </c>
      <c r="C142" s="216" t="s">
        <v>1453</v>
      </c>
      <c r="D142" s="217"/>
      <c r="E142" s="216" t="s">
        <v>1160</v>
      </c>
      <c r="F142" s="217"/>
      <c r="G142" s="178"/>
      <c r="H142" s="26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19"/>
      <c r="AMD142" s="19"/>
      <c r="AME142" s="19"/>
      <c r="AMF142" s="19"/>
      <c r="AMG142" s="19"/>
    </row>
    <row r="143" spans="1:1021" ht="25.5" customHeight="1">
      <c r="A143" s="97" t="s">
        <v>1718</v>
      </c>
      <c r="B143" s="84" t="s">
        <v>1719</v>
      </c>
      <c r="C143" s="216" t="s">
        <v>1453</v>
      </c>
      <c r="D143" s="217"/>
      <c r="E143" s="216" t="s">
        <v>1160</v>
      </c>
      <c r="F143" s="217"/>
      <c r="G143" s="178"/>
      <c r="H143" s="26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9"/>
      <c r="AME143" s="19"/>
      <c r="AMF143" s="19"/>
      <c r="AMG143" s="19"/>
    </row>
    <row r="144" spans="1:1021" ht="25.5" customHeight="1">
      <c r="A144" s="97" t="s">
        <v>1720</v>
      </c>
      <c r="B144" s="84" t="s">
        <v>1721</v>
      </c>
      <c r="C144" s="216" t="s">
        <v>1453</v>
      </c>
      <c r="D144" s="217"/>
      <c r="E144" s="216" t="s">
        <v>19</v>
      </c>
      <c r="F144" s="217"/>
      <c r="G144" s="178"/>
      <c r="H144" s="26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19"/>
      <c r="AMD144" s="19"/>
      <c r="AME144" s="19"/>
      <c r="AMF144" s="19"/>
      <c r="AMG144" s="19"/>
    </row>
    <row r="145" spans="1:1021" ht="25.5" customHeight="1">
      <c r="A145" s="97" t="s">
        <v>1722</v>
      </c>
      <c r="B145" s="84" t="s">
        <v>1723</v>
      </c>
      <c r="C145" s="216" t="s">
        <v>1453</v>
      </c>
      <c r="D145" s="217"/>
      <c r="E145" s="216" t="s">
        <v>77</v>
      </c>
      <c r="F145" s="217"/>
      <c r="G145" s="178"/>
      <c r="H145" s="26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9"/>
      <c r="AME145" s="19"/>
      <c r="AMF145" s="19"/>
      <c r="AMG145" s="19"/>
    </row>
    <row r="146" spans="1:1021" ht="25.5" customHeight="1">
      <c r="A146" s="97" t="s">
        <v>1724</v>
      </c>
      <c r="B146" s="84" t="s">
        <v>1725</v>
      </c>
      <c r="C146" s="216" t="s">
        <v>1453</v>
      </c>
      <c r="D146" s="217"/>
      <c r="E146" s="216" t="s">
        <v>1320</v>
      </c>
      <c r="F146" s="217"/>
      <c r="G146" s="178"/>
      <c r="H146" s="26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9"/>
      <c r="AME146" s="19"/>
      <c r="AMF146" s="19"/>
      <c r="AMG146" s="19"/>
    </row>
    <row r="147" spans="1:1021" ht="25.5" customHeight="1">
      <c r="A147" s="97" t="s">
        <v>1726</v>
      </c>
      <c r="B147" s="84" t="s">
        <v>1727</v>
      </c>
      <c r="C147" s="216" t="s">
        <v>1453</v>
      </c>
      <c r="D147" s="217"/>
      <c r="E147" s="216" t="s">
        <v>1702</v>
      </c>
      <c r="F147" s="217"/>
      <c r="G147" s="178"/>
      <c r="H147" s="26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  <c r="ZV147" s="19"/>
      <c r="ZW147" s="19"/>
      <c r="ZX147" s="19"/>
      <c r="ZY147" s="19"/>
      <c r="ZZ147" s="19"/>
      <c r="AAA147" s="19"/>
      <c r="AAB147" s="19"/>
      <c r="AAC147" s="19"/>
      <c r="AAD147" s="19"/>
      <c r="AAE147" s="19"/>
      <c r="AAF147" s="19"/>
      <c r="AAG147" s="19"/>
      <c r="AAH147" s="19"/>
      <c r="AAI147" s="19"/>
      <c r="AAJ147" s="19"/>
      <c r="AAK147" s="19"/>
      <c r="AAL147" s="19"/>
      <c r="AAM147" s="19"/>
      <c r="AAN147" s="19"/>
      <c r="AAO147" s="19"/>
      <c r="AAP147" s="19"/>
      <c r="AAQ147" s="19"/>
      <c r="AAR147" s="19"/>
      <c r="AAS147" s="19"/>
      <c r="AAT147" s="19"/>
      <c r="AAU147" s="19"/>
      <c r="AAV147" s="19"/>
      <c r="AAW147" s="19"/>
      <c r="AAX147" s="19"/>
      <c r="AAY147" s="19"/>
      <c r="AAZ147" s="19"/>
      <c r="ABA147" s="19"/>
      <c r="ABB147" s="19"/>
      <c r="ABC147" s="19"/>
      <c r="ABD147" s="19"/>
      <c r="ABE147" s="19"/>
      <c r="ABF147" s="19"/>
      <c r="ABG147" s="19"/>
      <c r="ABH147" s="19"/>
      <c r="ABI147" s="19"/>
      <c r="ABJ147" s="19"/>
      <c r="ABK147" s="19"/>
      <c r="ABL147" s="19"/>
      <c r="ABM147" s="19"/>
      <c r="ABN147" s="19"/>
      <c r="ABO147" s="19"/>
      <c r="ABP147" s="19"/>
      <c r="ABQ147" s="19"/>
      <c r="ABR147" s="19"/>
      <c r="ABS147" s="19"/>
      <c r="ABT147" s="19"/>
      <c r="ABU147" s="19"/>
      <c r="ABV147" s="19"/>
      <c r="ABW147" s="19"/>
      <c r="ABX147" s="19"/>
      <c r="ABY147" s="19"/>
      <c r="ABZ147" s="19"/>
      <c r="ACA147" s="19"/>
      <c r="ACB147" s="19"/>
      <c r="ACC147" s="19"/>
      <c r="ACD147" s="19"/>
      <c r="ACE147" s="19"/>
      <c r="ACF147" s="19"/>
      <c r="ACG147" s="19"/>
      <c r="ACH147" s="19"/>
      <c r="ACI147" s="19"/>
      <c r="ACJ147" s="19"/>
      <c r="ACK147" s="19"/>
      <c r="ACL147" s="19"/>
      <c r="ACM147" s="19"/>
      <c r="ACN147" s="19"/>
      <c r="ACO147" s="19"/>
      <c r="ACP147" s="19"/>
      <c r="ACQ147" s="19"/>
      <c r="ACR147" s="19"/>
      <c r="ACS147" s="19"/>
      <c r="ACT147" s="19"/>
      <c r="ACU147" s="19"/>
      <c r="ACV147" s="19"/>
      <c r="ACW147" s="19"/>
      <c r="ACX147" s="19"/>
      <c r="ACY147" s="19"/>
      <c r="ACZ147" s="19"/>
      <c r="ADA147" s="19"/>
      <c r="ADB147" s="19"/>
      <c r="ADC147" s="19"/>
      <c r="ADD147" s="19"/>
      <c r="ADE147" s="19"/>
      <c r="ADF147" s="19"/>
      <c r="ADG147" s="19"/>
      <c r="ADH147" s="19"/>
      <c r="ADI147" s="19"/>
      <c r="ADJ147" s="19"/>
      <c r="ADK147" s="19"/>
      <c r="ADL147" s="19"/>
      <c r="ADM147" s="19"/>
      <c r="ADN147" s="19"/>
      <c r="ADO147" s="19"/>
      <c r="ADP147" s="19"/>
      <c r="ADQ147" s="19"/>
      <c r="ADR147" s="19"/>
      <c r="ADS147" s="19"/>
      <c r="ADT147" s="19"/>
      <c r="ADU147" s="19"/>
      <c r="ADV147" s="19"/>
      <c r="ADW147" s="19"/>
      <c r="ADX147" s="19"/>
      <c r="ADY147" s="19"/>
      <c r="ADZ147" s="19"/>
      <c r="AEA147" s="19"/>
      <c r="AEB147" s="19"/>
      <c r="AEC147" s="19"/>
      <c r="AED147" s="19"/>
      <c r="AEE147" s="19"/>
      <c r="AEF147" s="19"/>
      <c r="AEG147" s="19"/>
      <c r="AEH147" s="19"/>
      <c r="AEI147" s="19"/>
      <c r="AEJ147" s="19"/>
      <c r="AEK147" s="19"/>
      <c r="AEL147" s="19"/>
      <c r="AEM147" s="19"/>
      <c r="AEN147" s="19"/>
      <c r="AEO147" s="19"/>
      <c r="AEP147" s="19"/>
      <c r="AEQ147" s="19"/>
      <c r="AER147" s="19"/>
      <c r="AES147" s="19"/>
      <c r="AET147" s="19"/>
      <c r="AEU147" s="19"/>
      <c r="AEV147" s="19"/>
      <c r="AEW147" s="19"/>
      <c r="AEX147" s="19"/>
      <c r="AEY147" s="19"/>
      <c r="AEZ147" s="19"/>
      <c r="AFA147" s="19"/>
      <c r="AFB147" s="19"/>
      <c r="AFC147" s="19"/>
      <c r="AFD147" s="19"/>
      <c r="AFE147" s="19"/>
      <c r="AFF147" s="19"/>
      <c r="AFG147" s="19"/>
      <c r="AFH147" s="19"/>
      <c r="AFI147" s="19"/>
      <c r="AFJ147" s="19"/>
      <c r="AFK147" s="19"/>
      <c r="AFL147" s="19"/>
      <c r="AFM147" s="19"/>
      <c r="AFN147" s="19"/>
      <c r="AFO147" s="19"/>
      <c r="AFP147" s="19"/>
      <c r="AFQ147" s="19"/>
      <c r="AFR147" s="19"/>
      <c r="AFS147" s="19"/>
      <c r="AFT147" s="19"/>
      <c r="AFU147" s="19"/>
      <c r="AFV147" s="19"/>
      <c r="AFW147" s="19"/>
      <c r="AFX147" s="19"/>
      <c r="AFY147" s="19"/>
      <c r="AFZ147" s="19"/>
      <c r="AGA147" s="19"/>
      <c r="AGB147" s="19"/>
      <c r="AGC147" s="19"/>
      <c r="AGD147" s="19"/>
      <c r="AGE147" s="19"/>
      <c r="AGF147" s="19"/>
      <c r="AGG147" s="19"/>
      <c r="AGH147" s="19"/>
      <c r="AGI147" s="19"/>
      <c r="AGJ147" s="19"/>
      <c r="AGK147" s="19"/>
      <c r="AGL147" s="19"/>
      <c r="AGM147" s="19"/>
      <c r="AGN147" s="19"/>
      <c r="AGO147" s="19"/>
      <c r="AGP147" s="19"/>
      <c r="AGQ147" s="19"/>
      <c r="AGR147" s="19"/>
      <c r="AGS147" s="19"/>
      <c r="AGT147" s="19"/>
      <c r="AGU147" s="19"/>
      <c r="AGV147" s="19"/>
      <c r="AGW147" s="19"/>
      <c r="AGX147" s="19"/>
      <c r="AGY147" s="19"/>
      <c r="AGZ147" s="19"/>
      <c r="AHA147" s="19"/>
      <c r="AHB147" s="19"/>
      <c r="AHC147" s="19"/>
      <c r="AHD147" s="19"/>
      <c r="AHE147" s="19"/>
      <c r="AHF147" s="19"/>
      <c r="AHG147" s="19"/>
      <c r="AHH147" s="19"/>
      <c r="AHI147" s="19"/>
      <c r="AHJ147" s="19"/>
      <c r="AHK147" s="19"/>
      <c r="AHL147" s="19"/>
      <c r="AHM147" s="19"/>
      <c r="AHN147" s="19"/>
      <c r="AHO147" s="19"/>
      <c r="AHP147" s="19"/>
      <c r="AHQ147" s="19"/>
      <c r="AHR147" s="19"/>
      <c r="AHS147" s="19"/>
      <c r="AHT147" s="19"/>
      <c r="AHU147" s="19"/>
      <c r="AHV147" s="19"/>
      <c r="AHW147" s="19"/>
      <c r="AHX147" s="19"/>
      <c r="AHY147" s="19"/>
      <c r="AHZ147" s="19"/>
      <c r="AIA147" s="19"/>
      <c r="AIB147" s="19"/>
      <c r="AIC147" s="19"/>
      <c r="AID147" s="19"/>
      <c r="AIE147" s="19"/>
      <c r="AIF147" s="19"/>
      <c r="AIG147" s="19"/>
      <c r="AIH147" s="19"/>
      <c r="AII147" s="19"/>
      <c r="AIJ147" s="19"/>
      <c r="AIK147" s="19"/>
      <c r="AIL147" s="19"/>
      <c r="AIM147" s="19"/>
      <c r="AIN147" s="19"/>
      <c r="AIO147" s="19"/>
      <c r="AIP147" s="19"/>
      <c r="AIQ147" s="19"/>
      <c r="AIR147" s="19"/>
      <c r="AIS147" s="19"/>
      <c r="AIT147" s="19"/>
      <c r="AIU147" s="19"/>
      <c r="AIV147" s="19"/>
      <c r="AIW147" s="19"/>
      <c r="AIX147" s="19"/>
      <c r="AIY147" s="19"/>
      <c r="AIZ147" s="19"/>
      <c r="AJA147" s="19"/>
      <c r="AJB147" s="19"/>
      <c r="AJC147" s="19"/>
      <c r="AJD147" s="19"/>
      <c r="AJE147" s="19"/>
      <c r="AJF147" s="19"/>
      <c r="AJG147" s="19"/>
      <c r="AJH147" s="19"/>
      <c r="AJI147" s="19"/>
      <c r="AJJ147" s="19"/>
      <c r="AJK147" s="19"/>
      <c r="AJL147" s="19"/>
      <c r="AJM147" s="19"/>
      <c r="AJN147" s="19"/>
      <c r="AJO147" s="19"/>
      <c r="AJP147" s="19"/>
      <c r="AJQ147" s="19"/>
      <c r="AJR147" s="19"/>
      <c r="AJS147" s="19"/>
      <c r="AJT147" s="19"/>
      <c r="AJU147" s="19"/>
      <c r="AJV147" s="19"/>
      <c r="AJW147" s="19"/>
      <c r="AJX147" s="19"/>
      <c r="AJY147" s="19"/>
      <c r="AJZ147" s="19"/>
      <c r="AKA147" s="19"/>
      <c r="AKB147" s="19"/>
      <c r="AKC147" s="19"/>
      <c r="AKD147" s="19"/>
      <c r="AKE147" s="19"/>
      <c r="AKF147" s="19"/>
      <c r="AKG147" s="19"/>
      <c r="AKH147" s="19"/>
      <c r="AKI147" s="19"/>
      <c r="AKJ147" s="19"/>
      <c r="AKK147" s="19"/>
      <c r="AKL147" s="19"/>
      <c r="AKM147" s="19"/>
      <c r="AKN147" s="19"/>
      <c r="AKO147" s="19"/>
      <c r="AKP147" s="19"/>
      <c r="AKQ147" s="19"/>
      <c r="AKR147" s="19"/>
      <c r="AKS147" s="19"/>
      <c r="AKT147" s="19"/>
      <c r="AKU147" s="19"/>
      <c r="AKV147" s="19"/>
      <c r="AKW147" s="19"/>
      <c r="AKX147" s="19"/>
      <c r="AKY147" s="19"/>
      <c r="AKZ147" s="19"/>
      <c r="ALA147" s="19"/>
      <c r="ALB147" s="19"/>
      <c r="ALC147" s="19"/>
      <c r="ALD147" s="19"/>
      <c r="ALE147" s="19"/>
      <c r="ALF147" s="19"/>
      <c r="ALG147" s="19"/>
      <c r="ALH147" s="19"/>
      <c r="ALI147" s="19"/>
      <c r="ALJ147" s="19"/>
      <c r="ALK147" s="19"/>
      <c r="ALL147" s="19"/>
      <c r="ALM147" s="19"/>
      <c r="ALN147" s="19"/>
      <c r="ALO147" s="19"/>
      <c r="ALP147" s="19"/>
      <c r="ALQ147" s="19"/>
      <c r="ALR147" s="19"/>
      <c r="ALS147" s="19"/>
      <c r="ALT147" s="19"/>
      <c r="ALU147" s="19"/>
      <c r="ALV147" s="19"/>
      <c r="ALW147" s="19"/>
      <c r="ALX147" s="19"/>
      <c r="ALY147" s="19"/>
      <c r="ALZ147" s="19"/>
      <c r="AMA147" s="19"/>
      <c r="AMB147" s="19"/>
      <c r="AMC147" s="19"/>
      <c r="AMD147" s="19"/>
      <c r="AME147" s="19"/>
      <c r="AMF147" s="19"/>
      <c r="AMG147" s="19"/>
    </row>
    <row r="148" spans="1:1021" ht="25.5" customHeight="1">
      <c r="A148" s="97" t="s">
        <v>1728</v>
      </c>
      <c r="B148" s="84" t="s">
        <v>1729</v>
      </c>
      <c r="C148" s="216" t="s">
        <v>1453</v>
      </c>
      <c r="D148" s="217"/>
      <c r="E148" s="216" t="s">
        <v>77</v>
      </c>
      <c r="F148" s="217"/>
      <c r="G148" s="178"/>
      <c r="H148" s="26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9"/>
      <c r="AME148" s="19"/>
      <c r="AMF148" s="19"/>
      <c r="AMG148" s="19"/>
    </row>
    <row r="149" spans="1:1021" ht="25.5" customHeight="1">
      <c r="A149" s="97" t="s">
        <v>1730</v>
      </c>
      <c r="B149" s="84" t="s">
        <v>1731</v>
      </c>
      <c r="C149" s="216" t="s">
        <v>1453</v>
      </c>
      <c r="D149" s="217"/>
      <c r="E149" s="216" t="s">
        <v>19</v>
      </c>
      <c r="F149" s="217"/>
      <c r="G149" s="178"/>
      <c r="H149" s="26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9"/>
      <c r="AME149" s="19"/>
      <c r="AMF149" s="19"/>
      <c r="AMG149" s="19"/>
    </row>
    <row r="150" spans="1:1021" ht="25.5" customHeight="1">
      <c r="A150" s="97" t="s">
        <v>1732</v>
      </c>
      <c r="B150" s="84" t="s">
        <v>1733</v>
      </c>
      <c r="C150" s="216" t="s">
        <v>1453</v>
      </c>
      <c r="D150" s="217"/>
      <c r="E150" s="216" t="s">
        <v>1160</v>
      </c>
      <c r="F150" s="217"/>
      <c r="G150" s="178"/>
      <c r="H150" s="26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19"/>
      <c r="AMD150" s="19"/>
      <c r="AME150" s="19"/>
      <c r="AMF150" s="19"/>
      <c r="AMG150" s="19"/>
    </row>
    <row r="151" spans="1:1021" ht="25.5" customHeight="1">
      <c r="A151" s="97" t="s">
        <v>1734</v>
      </c>
      <c r="B151" s="84" t="s">
        <v>1735</v>
      </c>
      <c r="C151" s="216" t="s">
        <v>1453</v>
      </c>
      <c r="D151" s="217"/>
      <c r="E151" s="216" t="s">
        <v>407</v>
      </c>
      <c r="F151" s="217"/>
      <c r="G151" s="178"/>
      <c r="H151" s="26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19"/>
      <c r="AMD151" s="19"/>
      <c r="AME151" s="19"/>
      <c r="AMF151" s="19"/>
      <c r="AMG151" s="19"/>
    </row>
    <row r="152" spans="1:1021" ht="25.5" customHeight="1">
      <c r="A152" s="97" t="s">
        <v>1736</v>
      </c>
      <c r="B152" s="84" t="s">
        <v>1737</v>
      </c>
      <c r="C152" s="216" t="s">
        <v>1453</v>
      </c>
      <c r="D152" s="217"/>
      <c r="E152" s="216" t="s">
        <v>73</v>
      </c>
      <c r="F152" s="217"/>
      <c r="G152" s="178"/>
      <c r="H152" s="26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9"/>
      <c r="AME152" s="19"/>
      <c r="AMF152" s="19"/>
      <c r="AMG152" s="19"/>
    </row>
    <row r="153" spans="1:1021" ht="25.5" customHeight="1">
      <c r="A153" s="97" t="s">
        <v>1738</v>
      </c>
      <c r="B153" s="84" t="s">
        <v>1739</v>
      </c>
      <c r="C153" s="216" t="s">
        <v>1453</v>
      </c>
      <c r="D153" s="217"/>
      <c r="E153" s="216" t="s">
        <v>1740</v>
      </c>
      <c r="F153" s="217"/>
      <c r="G153" s="178"/>
      <c r="H153" s="26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9"/>
      <c r="AME153" s="19"/>
      <c r="AMF153" s="19"/>
      <c r="AMG153" s="19"/>
    </row>
    <row r="154" spans="1:1021" ht="25.5" customHeight="1">
      <c r="A154" s="97" t="s">
        <v>1741</v>
      </c>
      <c r="B154" s="84" t="s">
        <v>1742</v>
      </c>
      <c r="C154" s="216" t="s">
        <v>1453</v>
      </c>
      <c r="D154" s="217"/>
      <c r="E154" s="216" t="s">
        <v>77</v>
      </c>
      <c r="F154" s="217"/>
      <c r="G154" s="178"/>
      <c r="H154" s="26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</row>
    <row r="155" spans="1:1021" ht="25.5" customHeight="1">
      <c r="A155" s="97" t="s">
        <v>1743</v>
      </c>
      <c r="B155" s="84" t="s">
        <v>1744</v>
      </c>
      <c r="C155" s="216" t="s">
        <v>1453</v>
      </c>
      <c r="D155" s="217"/>
      <c r="E155" s="216" t="s">
        <v>1320</v>
      </c>
      <c r="F155" s="217"/>
      <c r="G155" s="178"/>
      <c r="H155" s="26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9"/>
      <c r="AME155" s="19"/>
      <c r="AMF155" s="19"/>
      <c r="AMG155" s="19"/>
    </row>
    <row r="156" spans="1:1021" ht="25.5" customHeight="1">
      <c r="A156" s="97" t="s">
        <v>1745</v>
      </c>
      <c r="B156" s="84" t="s">
        <v>1746</v>
      </c>
      <c r="C156" s="216" t="s">
        <v>1453</v>
      </c>
      <c r="D156" s="217"/>
      <c r="E156" s="216" t="s">
        <v>1659</v>
      </c>
      <c r="F156" s="217"/>
      <c r="G156" s="178"/>
      <c r="H156" s="26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9"/>
      <c r="AME156" s="19"/>
      <c r="AMF156" s="19"/>
      <c r="AMG156" s="19"/>
    </row>
    <row r="157" spans="1:1021" ht="25.5" customHeight="1">
      <c r="A157" s="97" t="s">
        <v>1747</v>
      </c>
      <c r="B157" s="84" t="s">
        <v>1748</v>
      </c>
      <c r="C157" s="216" t="s">
        <v>1453</v>
      </c>
      <c r="D157" s="217"/>
      <c r="E157" s="216" t="s">
        <v>73</v>
      </c>
      <c r="F157" s="217"/>
      <c r="G157" s="178"/>
      <c r="H157" s="26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9"/>
      <c r="AME157" s="19"/>
      <c r="AMF157" s="19"/>
      <c r="AMG157" s="19"/>
    </row>
    <row r="158" spans="1:1021" ht="25.5" customHeight="1">
      <c r="A158" s="97" t="s">
        <v>1749</v>
      </c>
      <c r="B158" s="84" t="s">
        <v>1750</v>
      </c>
      <c r="C158" s="216" t="s">
        <v>1453</v>
      </c>
      <c r="D158" s="217"/>
      <c r="E158" s="216" t="s">
        <v>1160</v>
      </c>
      <c r="F158" s="217"/>
      <c r="G158" s="178"/>
      <c r="H158" s="26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9"/>
      <c r="AME158" s="19"/>
      <c r="AMF158" s="19"/>
      <c r="AMG158" s="19"/>
    </row>
    <row r="159" spans="1:1021" ht="25.5" customHeight="1">
      <c r="A159" s="97" t="s">
        <v>1751</v>
      </c>
      <c r="B159" s="84" t="s">
        <v>1752</v>
      </c>
      <c r="C159" s="216" t="s">
        <v>1453</v>
      </c>
      <c r="D159" s="217"/>
      <c r="E159" s="216" t="s">
        <v>1160</v>
      </c>
      <c r="F159" s="217"/>
      <c r="G159" s="178"/>
      <c r="H159" s="26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  <c r="ZV159" s="19"/>
      <c r="ZW159" s="19"/>
      <c r="ZX159" s="19"/>
      <c r="ZY159" s="19"/>
      <c r="ZZ159" s="19"/>
      <c r="AAA159" s="19"/>
      <c r="AAB159" s="19"/>
      <c r="AAC159" s="19"/>
      <c r="AAD159" s="19"/>
      <c r="AAE159" s="19"/>
      <c r="AAF159" s="19"/>
      <c r="AAG159" s="19"/>
      <c r="AAH159" s="19"/>
      <c r="AAI159" s="19"/>
      <c r="AAJ159" s="19"/>
      <c r="AAK159" s="19"/>
      <c r="AAL159" s="19"/>
      <c r="AAM159" s="19"/>
      <c r="AAN159" s="19"/>
      <c r="AAO159" s="19"/>
      <c r="AAP159" s="19"/>
      <c r="AAQ159" s="19"/>
      <c r="AAR159" s="19"/>
      <c r="AAS159" s="19"/>
      <c r="AAT159" s="19"/>
      <c r="AAU159" s="19"/>
      <c r="AAV159" s="19"/>
      <c r="AAW159" s="19"/>
      <c r="AAX159" s="19"/>
      <c r="AAY159" s="19"/>
      <c r="AAZ159" s="19"/>
      <c r="ABA159" s="19"/>
      <c r="ABB159" s="19"/>
      <c r="ABC159" s="19"/>
      <c r="ABD159" s="19"/>
      <c r="ABE159" s="19"/>
      <c r="ABF159" s="19"/>
      <c r="ABG159" s="19"/>
      <c r="ABH159" s="19"/>
      <c r="ABI159" s="19"/>
      <c r="ABJ159" s="19"/>
      <c r="ABK159" s="19"/>
      <c r="ABL159" s="19"/>
      <c r="ABM159" s="19"/>
      <c r="ABN159" s="19"/>
      <c r="ABO159" s="19"/>
      <c r="ABP159" s="19"/>
      <c r="ABQ159" s="19"/>
      <c r="ABR159" s="19"/>
      <c r="ABS159" s="19"/>
      <c r="ABT159" s="19"/>
      <c r="ABU159" s="19"/>
      <c r="ABV159" s="19"/>
      <c r="ABW159" s="19"/>
      <c r="ABX159" s="19"/>
      <c r="ABY159" s="19"/>
      <c r="ABZ159" s="19"/>
      <c r="ACA159" s="19"/>
      <c r="ACB159" s="19"/>
      <c r="ACC159" s="19"/>
      <c r="ACD159" s="19"/>
      <c r="ACE159" s="19"/>
      <c r="ACF159" s="19"/>
      <c r="ACG159" s="19"/>
      <c r="ACH159" s="19"/>
      <c r="ACI159" s="19"/>
      <c r="ACJ159" s="19"/>
      <c r="ACK159" s="19"/>
      <c r="ACL159" s="19"/>
      <c r="ACM159" s="19"/>
      <c r="ACN159" s="19"/>
      <c r="ACO159" s="19"/>
      <c r="ACP159" s="19"/>
      <c r="ACQ159" s="19"/>
      <c r="ACR159" s="19"/>
      <c r="ACS159" s="19"/>
      <c r="ACT159" s="19"/>
      <c r="ACU159" s="19"/>
      <c r="ACV159" s="19"/>
      <c r="ACW159" s="19"/>
      <c r="ACX159" s="19"/>
      <c r="ACY159" s="19"/>
      <c r="ACZ159" s="19"/>
      <c r="ADA159" s="19"/>
      <c r="ADB159" s="19"/>
      <c r="ADC159" s="19"/>
      <c r="ADD159" s="19"/>
      <c r="ADE159" s="19"/>
      <c r="ADF159" s="19"/>
      <c r="ADG159" s="19"/>
      <c r="ADH159" s="19"/>
      <c r="ADI159" s="19"/>
      <c r="ADJ159" s="19"/>
      <c r="ADK159" s="19"/>
      <c r="ADL159" s="19"/>
      <c r="ADM159" s="19"/>
      <c r="ADN159" s="19"/>
      <c r="ADO159" s="19"/>
      <c r="ADP159" s="19"/>
      <c r="ADQ159" s="19"/>
      <c r="ADR159" s="19"/>
      <c r="ADS159" s="19"/>
      <c r="ADT159" s="19"/>
      <c r="ADU159" s="19"/>
      <c r="ADV159" s="19"/>
      <c r="ADW159" s="19"/>
      <c r="ADX159" s="19"/>
      <c r="ADY159" s="19"/>
      <c r="ADZ159" s="19"/>
      <c r="AEA159" s="19"/>
      <c r="AEB159" s="19"/>
      <c r="AEC159" s="19"/>
      <c r="AED159" s="19"/>
      <c r="AEE159" s="19"/>
      <c r="AEF159" s="19"/>
      <c r="AEG159" s="19"/>
      <c r="AEH159" s="19"/>
      <c r="AEI159" s="19"/>
      <c r="AEJ159" s="19"/>
      <c r="AEK159" s="19"/>
      <c r="AEL159" s="19"/>
      <c r="AEM159" s="19"/>
      <c r="AEN159" s="19"/>
      <c r="AEO159" s="19"/>
      <c r="AEP159" s="19"/>
      <c r="AEQ159" s="19"/>
      <c r="AER159" s="19"/>
      <c r="AES159" s="19"/>
      <c r="AET159" s="19"/>
      <c r="AEU159" s="19"/>
      <c r="AEV159" s="19"/>
      <c r="AEW159" s="19"/>
      <c r="AEX159" s="19"/>
      <c r="AEY159" s="19"/>
      <c r="AEZ159" s="19"/>
      <c r="AFA159" s="19"/>
      <c r="AFB159" s="19"/>
      <c r="AFC159" s="19"/>
      <c r="AFD159" s="19"/>
      <c r="AFE159" s="19"/>
      <c r="AFF159" s="19"/>
      <c r="AFG159" s="19"/>
      <c r="AFH159" s="19"/>
      <c r="AFI159" s="19"/>
      <c r="AFJ159" s="19"/>
      <c r="AFK159" s="19"/>
      <c r="AFL159" s="19"/>
      <c r="AFM159" s="19"/>
      <c r="AFN159" s="19"/>
      <c r="AFO159" s="19"/>
      <c r="AFP159" s="19"/>
      <c r="AFQ159" s="19"/>
      <c r="AFR159" s="19"/>
      <c r="AFS159" s="19"/>
      <c r="AFT159" s="19"/>
      <c r="AFU159" s="19"/>
      <c r="AFV159" s="19"/>
      <c r="AFW159" s="19"/>
      <c r="AFX159" s="19"/>
      <c r="AFY159" s="19"/>
      <c r="AFZ159" s="19"/>
      <c r="AGA159" s="19"/>
      <c r="AGB159" s="19"/>
      <c r="AGC159" s="19"/>
      <c r="AGD159" s="19"/>
      <c r="AGE159" s="19"/>
      <c r="AGF159" s="19"/>
      <c r="AGG159" s="19"/>
      <c r="AGH159" s="19"/>
      <c r="AGI159" s="19"/>
      <c r="AGJ159" s="19"/>
      <c r="AGK159" s="19"/>
      <c r="AGL159" s="19"/>
      <c r="AGM159" s="19"/>
      <c r="AGN159" s="19"/>
      <c r="AGO159" s="19"/>
      <c r="AGP159" s="19"/>
      <c r="AGQ159" s="19"/>
      <c r="AGR159" s="19"/>
      <c r="AGS159" s="19"/>
      <c r="AGT159" s="19"/>
      <c r="AGU159" s="19"/>
      <c r="AGV159" s="19"/>
      <c r="AGW159" s="19"/>
      <c r="AGX159" s="19"/>
      <c r="AGY159" s="19"/>
      <c r="AGZ159" s="19"/>
      <c r="AHA159" s="19"/>
      <c r="AHB159" s="19"/>
      <c r="AHC159" s="19"/>
      <c r="AHD159" s="19"/>
      <c r="AHE159" s="19"/>
      <c r="AHF159" s="19"/>
      <c r="AHG159" s="19"/>
      <c r="AHH159" s="19"/>
      <c r="AHI159" s="19"/>
      <c r="AHJ159" s="19"/>
      <c r="AHK159" s="19"/>
      <c r="AHL159" s="19"/>
      <c r="AHM159" s="19"/>
      <c r="AHN159" s="19"/>
      <c r="AHO159" s="19"/>
      <c r="AHP159" s="19"/>
      <c r="AHQ159" s="19"/>
      <c r="AHR159" s="19"/>
      <c r="AHS159" s="19"/>
      <c r="AHT159" s="19"/>
      <c r="AHU159" s="19"/>
      <c r="AHV159" s="19"/>
      <c r="AHW159" s="19"/>
      <c r="AHX159" s="19"/>
      <c r="AHY159" s="19"/>
      <c r="AHZ159" s="19"/>
      <c r="AIA159" s="19"/>
      <c r="AIB159" s="19"/>
      <c r="AIC159" s="19"/>
      <c r="AID159" s="19"/>
      <c r="AIE159" s="19"/>
      <c r="AIF159" s="19"/>
      <c r="AIG159" s="19"/>
      <c r="AIH159" s="19"/>
      <c r="AII159" s="19"/>
      <c r="AIJ159" s="19"/>
      <c r="AIK159" s="19"/>
      <c r="AIL159" s="19"/>
      <c r="AIM159" s="19"/>
      <c r="AIN159" s="19"/>
      <c r="AIO159" s="19"/>
      <c r="AIP159" s="19"/>
      <c r="AIQ159" s="19"/>
      <c r="AIR159" s="19"/>
      <c r="AIS159" s="19"/>
      <c r="AIT159" s="19"/>
      <c r="AIU159" s="19"/>
      <c r="AIV159" s="19"/>
      <c r="AIW159" s="19"/>
      <c r="AIX159" s="19"/>
      <c r="AIY159" s="19"/>
      <c r="AIZ159" s="19"/>
      <c r="AJA159" s="19"/>
      <c r="AJB159" s="19"/>
      <c r="AJC159" s="19"/>
      <c r="AJD159" s="19"/>
      <c r="AJE159" s="19"/>
      <c r="AJF159" s="19"/>
      <c r="AJG159" s="19"/>
      <c r="AJH159" s="19"/>
      <c r="AJI159" s="19"/>
      <c r="AJJ159" s="19"/>
      <c r="AJK159" s="19"/>
      <c r="AJL159" s="19"/>
      <c r="AJM159" s="19"/>
      <c r="AJN159" s="19"/>
      <c r="AJO159" s="19"/>
      <c r="AJP159" s="19"/>
      <c r="AJQ159" s="19"/>
      <c r="AJR159" s="19"/>
      <c r="AJS159" s="19"/>
      <c r="AJT159" s="19"/>
      <c r="AJU159" s="19"/>
      <c r="AJV159" s="19"/>
      <c r="AJW159" s="19"/>
      <c r="AJX159" s="19"/>
      <c r="AJY159" s="19"/>
      <c r="AJZ159" s="19"/>
      <c r="AKA159" s="19"/>
      <c r="AKB159" s="19"/>
      <c r="AKC159" s="19"/>
      <c r="AKD159" s="19"/>
      <c r="AKE159" s="19"/>
      <c r="AKF159" s="19"/>
      <c r="AKG159" s="19"/>
      <c r="AKH159" s="19"/>
      <c r="AKI159" s="19"/>
      <c r="AKJ159" s="19"/>
      <c r="AKK159" s="19"/>
      <c r="AKL159" s="19"/>
      <c r="AKM159" s="19"/>
      <c r="AKN159" s="19"/>
      <c r="AKO159" s="19"/>
      <c r="AKP159" s="19"/>
      <c r="AKQ159" s="19"/>
      <c r="AKR159" s="19"/>
      <c r="AKS159" s="19"/>
      <c r="AKT159" s="19"/>
      <c r="AKU159" s="19"/>
      <c r="AKV159" s="19"/>
      <c r="AKW159" s="19"/>
      <c r="AKX159" s="19"/>
      <c r="AKY159" s="19"/>
      <c r="AKZ159" s="19"/>
      <c r="ALA159" s="19"/>
      <c r="ALB159" s="19"/>
      <c r="ALC159" s="19"/>
      <c r="ALD159" s="19"/>
      <c r="ALE159" s="19"/>
      <c r="ALF159" s="19"/>
      <c r="ALG159" s="19"/>
      <c r="ALH159" s="19"/>
      <c r="ALI159" s="19"/>
      <c r="ALJ159" s="19"/>
      <c r="ALK159" s="19"/>
      <c r="ALL159" s="19"/>
      <c r="ALM159" s="19"/>
      <c r="ALN159" s="19"/>
      <c r="ALO159" s="19"/>
      <c r="ALP159" s="19"/>
      <c r="ALQ159" s="19"/>
      <c r="ALR159" s="19"/>
      <c r="ALS159" s="19"/>
      <c r="ALT159" s="19"/>
      <c r="ALU159" s="19"/>
      <c r="ALV159" s="19"/>
      <c r="ALW159" s="19"/>
      <c r="ALX159" s="19"/>
      <c r="ALY159" s="19"/>
      <c r="ALZ159" s="19"/>
      <c r="AMA159" s="19"/>
      <c r="AMB159" s="19"/>
      <c r="AMC159" s="19"/>
      <c r="AMD159" s="19"/>
      <c r="AME159" s="19"/>
      <c r="AMF159" s="19"/>
      <c r="AMG159" s="19"/>
    </row>
    <row r="160" spans="1:1021" ht="25.5" customHeight="1">
      <c r="A160" s="97" t="s">
        <v>1753</v>
      </c>
      <c r="B160" s="84" t="s">
        <v>1754</v>
      </c>
      <c r="C160" s="216" t="s">
        <v>1453</v>
      </c>
      <c r="D160" s="217"/>
      <c r="E160" s="216" t="s">
        <v>19</v>
      </c>
      <c r="F160" s="217"/>
      <c r="G160" s="178"/>
      <c r="H160" s="26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  <c r="ZV160" s="19"/>
      <c r="ZW160" s="19"/>
      <c r="ZX160" s="19"/>
      <c r="ZY160" s="19"/>
      <c r="ZZ160" s="19"/>
      <c r="AAA160" s="19"/>
      <c r="AAB160" s="19"/>
      <c r="AAC160" s="19"/>
      <c r="AAD160" s="19"/>
      <c r="AAE160" s="19"/>
      <c r="AAF160" s="19"/>
      <c r="AAG160" s="19"/>
      <c r="AAH160" s="19"/>
      <c r="AAI160" s="19"/>
      <c r="AAJ160" s="19"/>
      <c r="AAK160" s="19"/>
      <c r="AAL160" s="19"/>
      <c r="AAM160" s="19"/>
      <c r="AAN160" s="19"/>
      <c r="AAO160" s="19"/>
      <c r="AAP160" s="19"/>
      <c r="AAQ160" s="19"/>
      <c r="AAR160" s="19"/>
      <c r="AAS160" s="19"/>
      <c r="AAT160" s="19"/>
      <c r="AAU160" s="19"/>
      <c r="AAV160" s="19"/>
      <c r="AAW160" s="19"/>
      <c r="AAX160" s="19"/>
      <c r="AAY160" s="19"/>
      <c r="AAZ160" s="19"/>
      <c r="ABA160" s="19"/>
      <c r="ABB160" s="19"/>
      <c r="ABC160" s="19"/>
      <c r="ABD160" s="19"/>
      <c r="ABE160" s="19"/>
      <c r="ABF160" s="19"/>
      <c r="ABG160" s="19"/>
      <c r="ABH160" s="19"/>
      <c r="ABI160" s="19"/>
      <c r="ABJ160" s="19"/>
      <c r="ABK160" s="19"/>
      <c r="ABL160" s="19"/>
      <c r="ABM160" s="19"/>
      <c r="ABN160" s="19"/>
      <c r="ABO160" s="19"/>
      <c r="ABP160" s="19"/>
      <c r="ABQ160" s="19"/>
      <c r="ABR160" s="19"/>
      <c r="ABS160" s="19"/>
      <c r="ABT160" s="19"/>
      <c r="ABU160" s="19"/>
      <c r="ABV160" s="19"/>
      <c r="ABW160" s="19"/>
      <c r="ABX160" s="19"/>
      <c r="ABY160" s="19"/>
      <c r="ABZ160" s="19"/>
      <c r="ACA160" s="19"/>
      <c r="ACB160" s="19"/>
      <c r="ACC160" s="19"/>
      <c r="ACD160" s="19"/>
      <c r="ACE160" s="19"/>
      <c r="ACF160" s="19"/>
      <c r="ACG160" s="19"/>
      <c r="ACH160" s="19"/>
      <c r="ACI160" s="19"/>
      <c r="ACJ160" s="19"/>
      <c r="ACK160" s="19"/>
      <c r="ACL160" s="19"/>
      <c r="ACM160" s="19"/>
      <c r="ACN160" s="19"/>
      <c r="ACO160" s="19"/>
      <c r="ACP160" s="19"/>
      <c r="ACQ160" s="19"/>
      <c r="ACR160" s="19"/>
      <c r="ACS160" s="19"/>
      <c r="ACT160" s="19"/>
      <c r="ACU160" s="19"/>
      <c r="ACV160" s="19"/>
      <c r="ACW160" s="19"/>
      <c r="ACX160" s="19"/>
      <c r="ACY160" s="19"/>
      <c r="ACZ160" s="19"/>
      <c r="ADA160" s="19"/>
      <c r="ADB160" s="19"/>
      <c r="ADC160" s="19"/>
      <c r="ADD160" s="19"/>
      <c r="ADE160" s="19"/>
      <c r="ADF160" s="19"/>
      <c r="ADG160" s="19"/>
      <c r="ADH160" s="19"/>
      <c r="ADI160" s="19"/>
      <c r="ADJ160" s="19"/>
      <c r="ADK160" s="19"/>
      <c r="ADL160" s="19"/>
      <c r="ADM160" s="19"/>
      <c r="ADN160" s="19"/>
      <c r="ADO160" s="19"/>
      <c r="ADP160" s="19"/>
      <c r="ADQ160" s="19"/>
      <c r="ADR160" s="19"/>
      <c r="ADS160" s="19"/>
      <c r="ADT160" s="19"/>
      <c r="ADU160" s="19"/>
      <c r="ADV160" s="19"/>
      <c r="ADW160" s="19"/>
      <c r="ADX160" s="19"/>
      <c r="ADY160" s="19"/>
      <c r="ADZ160" s="19"/>
      <c r="AEA160" s="19"/>
      <c r="AEB160" s="19"/>
      <c r="AEC160" s="19"/>
      <c r="AED160" s="19"/>
      <c r="AEE160" s="19"/>
      <c r="AEF160" s="19"/>
      <c r="AEG160" s="19"/>
      <c r="AEH160" s="19"/>
      <c r="AEI160" s="19"/>
      <c r="AEJ160" s="19"/>
      <c r="AEK160" s="19"/>
      <c r="AEL160" s="19"/>
      <c r="AEM160" s="19"/>
      <c r="AEN160" s="19"/>
      <c r="AEO160" s="19"/>
      <c r="AEP160" s="19"/>
      <c r="AEQ160" s="19"/>
      <c r="AER160" s="19"/>
      <c r="AES160" s="19"/>
      <c r="AET160" s="19"/>
      <c r="AEU160" s="19"/>
      <c r="AEV160" s="19"/>
      <c r="AEW160" s="19"/>
      <c r="AEX160" s="19"/>
      <c r="AEY160" s="19"/>
      <c r="AEZ160" s="19"/>
      <c r="AFA160" s="19"/>
      <c r="AFB160" s="19"/>
      <c r="AFC160" s="19"/>
      <c r="AFD160" s="19"/>
      <c r="AFE160" s="19"/>
      <c r="AFF160" s="19"/>
      <c r="AFG160" s="19"/>
      <c r="AFH160" s="19"/>
      <c r="AFI160" s="19"/>
      <c r="AFJ160" s="19"/>
      <c r="AFK160" s="19"/>
      <c r="AFL160" s="19"/>
      <c r="AFM160" s="19"/>
      <c r="AFN160" s="19"/>
      <c r="AFO160" s="19"/>
      <c r="AFP160" s="19"/>
      <c r="AFQ160" s="19"/>
      <c r="AFR160" s="19"/>
      <c r="AFS160" s="19"/>
      <c r="AFT160" s="19"/>
      <c r="AFU160" s="19"/>
      <c r="AFV160" s="19"/>
      <c r="AFW160" s="19"/>
      <c r="AFX160" s="19"/>
      <c r="AFY160" s="19"/>
      <c r="AFZ160" s="19"/>
      <c r="AGA160" s="19"/>
      <c r="AGB160" s="19"/>
      <c r="AGC160" s="19"/>
      <c r="AGD160" s="19"/>
      <c r="AGE160" s="19"/>
      <c r="AGF160" s="19"/>
      <c r="AGG160" s="19"/>
      <c r="AGH160" s="19"/>
      <c r="AGI160" s="19"/>
      <c r="AGJ160" s="19"/>
      <c r="AGK160" s="19"/>
      <c r="AGL160" s="19"/>
      <c r="AGM160" s="19"/>
      <c r="AGN160" s="19"/>
      <c r="AGO160" s="19"/>
      <c r="AGP160" s="19"/>
      <c r="AGQ160" s="19"/>
      <c r="AGR160" s="19"/>
      <c r="AGS160" s="19"/>
      <c r="AGT160" s="19"/>
      <c r="AGU160" s="19"/>
      <c r="AGV160" s="19"/>
      <c r="AGW160" s="19"/>
      <c r="AGX160" s="19"/>
      <c r="AGY160" s="19"/>
      <c r="AGZ160" s="19"/>
      <c r="AHA160" s="19"/>
      <c r="AHB160" s="19"/>
      <c r="AHC160" s="19"/>
      <c r="AHD160" s="19"/>
      <c r="AHE160" s="19"/>
      <c r="AHF160" s="19"/>
      <c r="AHG160" s="19"/>
      <c r="AHH160" s="19"/>
      <c r="AHI160" s="19"/>
      <c r="AHJ160" s="19"/>
      <c r="AHK160" s="19"/>
      <c r="AHL160" s="19"/>
      <c r="AHM160" s="19"/>
      <c r="AHN160" s="19"/>
      <c r="AHO160" s="19"/>
      <c r="AHP160" s="19"/>
      <c r="AHQ160" s="19"/>
      <c r="AHR160" s="19"/>
      <c r="AHS160" s="19"/>
      <c r="AHT160" s="19"/>
      <c r="AHU160" s="19"/>
      <c r="AHV160" s="19"/>
      <c r="AHW160" s="19"/>
      <c r="AHX160" s="19"/>
      <c r="AHY160" s="19"/>
      <c r="AHZ160" s="19"/>
      <c r="AIA160" s="19"/>
      <c r="AIB160" s="19"/>
      <c r="AIC160" s="19"/>
      <c r="AID160" s="19"/>
      <c r="AIE160" s="19"/>
      <c r="AIF160" s="19"/>
      <c r="AIG160" s="19"/>
      <c r="AIH160" s="19"/>
      <c r="AII160" s="19"/>
      <c r="AIJ160" s="19"/>
      <c r="AIK160" s="19"/>
      <c r="AIL160" s="19"/>
      <c r="AIM160" s="19"/>
      <c r="AIN160" s="19"/>
      <c r="AIO160" s="19"/>
      <c r="AIP160" s="19"/>
      <c r="AIQ160" s="19"/>
      <c r="AIR160" s="19"/>
      <c r="AIS160" s="19"/>
      <c r="AIT160" s="19"/>
      <c r="AIU160" s="19"/>
      <c r="AIV160" s="19"/>
      <c r="AIW160" s="19"/>
      <c r="AIX160" s="19"/>
      <c r="AIY160" s="19"/>
      <c r="AIZ160" s="19"/>
      <c r="AJA160" s="19"/>
      <c r="AJB160" s="19"/>
      <c r="AJC160" s="19"/>
      <c r="AJD160" s="19"/>
      <c r="AJE160" s="19"/>
      <c r="AJF160" s="19"/>
      <c r="AJG160" s="19"/>
      <c r="AJH160" s="19"/>
      <c r="AJI160" s="19"/>
      <c r="AJJ160" s="19"/>
      <c r="AJK160" s="19"/>
      <c r="AJL160" s="19"/>
      <c r="AJM160" s="19"/>
      <c r="AJN160" s="19"/>
      <c r="AJO160" s="19"/>
      <c r="AJP160" s="19"/>
      <c r="AJQ160" s="19"/>
      <c r="AJR160" s="19"/>
      <c r="AJS160" s="19"/>
      <c r="AJT160" s="19"/>
      <c r="AJU160" s="19"/>
      <c r="AJV160" s="19"/>
      <c r="AJW160" s="19"/>
      <c r="AJX160" s="19"/>
      <c r="AJY160" s="19"/>
      <c r="AJZ160" s="19"/>
      <c r="AKA160" s="19"/>
      <c r="AKB160" s="19"/>
      <c r="AKC160" s="19"/>
      <c r="AKD160" s="19"/>
      <c r="AKE160" s="19"/>
      <c r="AKF160" s="19"/>
      <c r="AKG160" s="19"/>
      <c r="AKH160" s="19"/>
      <c r="AKI160" s="19"/>
      <c r="AKJ160" s="19"/>
      <c r="AKK160" s="19"/>
      <c r="AKL160" s="19"/>
      <c r="AKM160" s="19"/>
      <c r="AKN160" s="19"/>
      <c r="AKO160" s="19"/>
      <c r="AKP160" s="19"/>
      <c r="AKQ160" s="19"/>
      <c r="AKR160" s="19"/>
      <c r="AKS160" s="19"/>
      <c r="AKT160" s="19"/>
      <c r="AKU160" s="19"/>
      <c r="AKV160" s="19"/>
      <c r="AKW160" s="19"/>
      <c r="AKX160" s="19"/>
      <c r="AKY160" s="19"/>
      <c r="AKZ160" s="19"/>
      <c r="ALA160" s="19"/>
      <c r="ALB160" s="19"/>
      <c r="ALC160" s="19"/>
      <c r="ALD160" s="19"/>
      <c r="ALE160" s="19"/>
      <c r="ALF160" s="19"/>
      <c r="ALG160" s="19"/>
      <c r="ALH160" s="19"/>
      <c r="ALI160" s="19"/>
      <c r="ALJ160" s="19"/>
      <c r="ALK160" s="19"/>
      <c r="ALL160" s="19"/>
      <c r="ALM160" s="19"/>
      <c r="ALN160" s="19"/>
      <c r="ALO160" s="19"/>
      <c r="ALP160" s="19"/>
      <c r="ALQ160" s="19"/>
      <c r="ALR160" s="19"/>
      <c r="ALS160" s="19"/>
      <c r="ALT160" s="19"/>
      <c r="ALU160" s="19"/>
      <c r="ALV160" s="19"/>
      <c r="ALW160" s="19"/>
      <c r="ALX160" s="19"/>
      <c r="ALY160" s="19"/>
      <c r="ALZ160" s="19"/>
      <c r="AMA160" s="19"/>
      <c r="AMB160" s="19"/>
      <c r="AMC160" s="19"/>
      <c r="AMD160" s="19"/>
      <c r="AME160" s="19"/>
      <c r="AMF160" s="19"/>
      <c r="AMG160" s="19"/>
    </row>
    <row r="161" spans="1:1021" ht="25.5" customHeight="1">
      <c r="A161" s="97" t="s">
        <v>1755</v>
      </c>
      <c r="B161" s="84" t="s">
        <v>1756</v>
      </c>
      <c r="C161" s="216" t="s">
        <v>1453</v>
      </c>
      <c r="D161" s="217"/>
      <c r="E161" s="216" t="s">
        <v>1659</v>
      </c>
      <c r="F161" s="217"/>
      <c r="G161" s="178"/>
      <c r="H161" s="26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9"/>
      <c r="AME161" s="19"/>
      <c r="AMF161" s="19"/>
      <c r="AMG161" s="19"/>
    </row>
    <row r="162" spans="1:1021" ht="25.5" customHeight="1">
      <c r="A162" s="97" t="s">
        <v>1757</v>
      </c>
      <c r="B162" s="84" t="s">
        <v>1758</v>
      </c>
      <c r="C162" s="216" t="s">
        <v>1453</v>
      </c>
      <c r="D162" s="217"/>
      <c r="E162" s="216" t="s">
        <v>77</v>
      </c>
      <c r="F162" s="217"/>
      <c r="G162" s="179"/>
      <c r="H162" s="26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9"/>
      <c r="AME162" s="19"/>
      <c r="AMF162" s="19"/>
      <c r="AMG162" s="19"/>
    </row>
    <row r="163" spans="1:1021" ht="25.5" customHeight="1">
      <c r="A163" s="76" t="s">
        <v>3</v>
      </c>
      <c r="B163" s="184" t="s">
        <v>1759</v>
      </c>
      <c r="C163" s="184"/>
      <c r="D163" s="199"/>
      <c r="E163" s="74" t="s">
        <v>5</v>
      </c>
      <c r="F163" s="86">
        <v>148680</v>
      </c>
      <c r="G163" s="182" t="s">
        <v>1</v>
      </c>
      <c r="H163" s="197" t="s">
        <v>1760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  <c r="ZV163" s="19"/>
      <c r="ZW163" s="19"/>
      <c r="ZX163" s="19"/>
      <c r="ZY163" s="19"/>
      <c r="ZZ163" s="19"/>
      <c r="AAA163" s="19"/>
      <c r="AAB163" s="19"/>
      <c r="AAC163" s="19"/>
      <c r="AAD163" s="19"/>
      <c r="AAE163" s="19"/>
      <c r="AAF163" s="19"/>
      <c r="AAG163" s="19"/>
      <c r="AAH163" s="19"/>
      <c r="AAI163" s="19"/>
      <c r="AAJ163" s="19"/>
      <c r="AAK163" s="19"/>
      <c r="AAL163" s="19"/>
      <c r="AAM163" s="19"/>
      <c r="AAN163" s="19"/>
      <c r="AAO163" s="19"/>
      <c r="AAP163" s="19"/>
      <c r="AAQ163" s="19"/>
      <c r="AAR163" s="19"/>
      <c r="AAS163" s="19"/>
      <c r="AAT163" s="19"/>
      <c r="AAU163" s="19"/>
      <c r="AAV163" s="19"/>
      <c r="AAW163" s="19"/>
      <c r="AAX163" s="19"/>
      <c r="AAY163" s="19"/>
      <c r="AAZ163" s="19"/>
      <c r="ABA163" s="19"/>
      <c r="ABB163" s="19"/>
      <c r="ABC163" s="19"/>
      <c r="ABD163" s="19"/>
      <c r="ABE163" s="19"/>
      <c r="ABF163" s="19"/>
      <c r="ABG163" s="19"/>
      <c r="ABH163" s="19"/>
      <c r="ABI163" s="19"/>
      <c r="ABJ163" s="19"/>
      <c r="ABK163" s="19"/>
      <c r="ABL163" s="19"/>
      <c r="ABM163" s="19"/>
      <c r="ABN163" s="19"/>
      <c r="ABO163" s="19"/>
      <c r="ABP163" s="19"/>
      <c r="ABQ163" s="19"/>
      <c r="ABR163" s="19"/>
      <c r="ABS163" s="19"/>
      <c r="ABT163" s="19"/>
      <c r="ABU163" s="19"/>
      <c r="ABV163" s="19"/>
      <c r="ABW163" s="19"/>
      <c r="ABX163" s="19"/>
      <c r="ABY163" s="19"/>
      <c r="ABZ163" s="19"/>
      <c r="ACA163" s="19"/>
      <c r="ACB163" s="19"/>
      <c r="ACC163" s="19"/>
      <c r="ACD163" s="19"/>
      <c r="ACE163" s="19"/>
      <c r="ACF163" s="19"/>
      <c r="ACG163" s="19"/>
      <c r="ACH163" s="19"/>
      <c r="ACI163" s="19"/>
      <c r="ACJ163" s="19"/>
      <c r="ACK163" s="19"/>
      <c r="ACL163" s="19"/>
      <c r="ACM163" s="19"/>
      <c r="ACN163" s="19"/>
      <c r="ACO163" s="19"/>
      <c r="ACP163" s="19"/>
      <c r="ACQ163" s="19"/>
      <c r="ACR163" s="19"/>
      <c r="ACS163" s="19"/>
      <c r="ACT163" s="19"/>
      <c r="ACU163" s="19"/>
      <c r="ACV163" s="19"/>
      <c r="ACW163" s="19"/>
      <c r="ACX163" s="19"/>
      <c r="ACY163" s="19"/>
      <c r="ACZ163" s="19"/>
      <c r="ADA163" s="19"/>
      <c r="ADB163" s="19"/>
      <c r="ADC163" s="19"/>
      <c r="ADD163" s="19"/>
      <c r="ADE163" s="19"/>
      <c r="ADF163" s="19"/>
      <c r="ADG163" s="19"/>
      <c r="ADH163" s="19"/>
      <c r="ADI163" s="19"/>
      <c r="ADJ163" s="19"/>
      <c r="ADK163" s="19"/>
      <c r="ADL163" s="19"/>
      <c r="ADM163" s="19"/>
      <c r="ADN163" s="19"/>
      <c r="ADO163" s="19"/>
      <c r="ADP163" s="19"/>
      <c r="ADQ163" s="19"/>
      <c r="ADR163" s="19"/>
      <c r="ADS163" s="19"/>
      <c r="ADT163" s="19"/>
      <c r="ADU163" s="19"/>
      <c r="ADV163" s="19"/>
      <c r="ADW163" s="19"/>
      <c r="ADX163" s="19"/>
      <c r="ADY163" s="19"/>
      <c r="ADZ163" s="19"/>
      <c r="AEA163" s="19"/>
      <c r="AEB163" s="19"/>
      <c r="AEC163" s="19"/>
      <c r="AED163" s="19"/>
      <c r="AEE163" s="19"/>
      <c r="AEF163" s="19"/>
      <c r="AEG163" s="19"/>
      <c r="AEH163" s="19"/>
      <c r="AEI163" s="19"/>
      <c r="AEJ163" s="19"/>
      <c r="AEK163" s="19"/>
      <c r="AEL163" s="19"/>
      <c r="AEM163" s="19"/>
      <c r="AEN163" s="19"/>
      <c r="AEO163" s="19"/>
      <c r="AEP163" s="19"/>
      <c r="AEQ163" s="19"/>
      <c r="AER163" s="19"/>
      <c r="AES163" s="19"/>
      <c r="AET163" s="19"/>
      <c r="AEU163" s="19"/>
      <c r="AEV163" s="19"/>
      <c r="AEW163" s="19"/>
      <c r="AEX163" s="19"/>
      <c r="AEY163" s="19"/>
      <c r="AEZ163" s="19"/>
      <c r="AFA163" s="19"/>
      <c r="AFB163" s="19"/>
      <c r="AFC163" s="19"/>
      <c r="AFD163" s="19"/>
      <c r="AFE163" s="19"/>
      <c r="AFF163" s="19"/>
      <c r="AFG163" s="19"/>
      <c r="AFH163" s="19"/>
      <c r="AFI163" s="19"/>
      <c r="AFJ163" s="19"/>
      <c r="AFK163" s="19"/>
      <c r="AFL163" s="19"/>
      <c r="AFM163" s="19"/>
      <c r="AFN163" s="19"/>
      <c r="AFO163" s="19"/>
      <c r="AFP163" s="19"/>
      <c r="AFQ163" s="19"/>
      <c r="AFR163" s="19"/>
      <c r="AFS163" s="19"/>
      <c r="AFT163" s="19"/>
      <c r="AFU163" s="19"/>
      <c r="AFV163" s="19"/>
      <c r="AFW163" s="19"/>
      <c r="AFX163" s="19"/>
      <c r="AFY163" s="19"/>
      <c r="AFZ163" s="19"/>
      <c r="AGA163" s="19"/>
      <c r="AGB163" s="19"/>
      <c r="AGC163" s="19"/>
      <c r="AGD163" s="19"/>
      <c r="AGE163" s="19"/>
      <c r="AGF163" s="19"/>
      <c r="AGG163" s="19"/>
      <c r="AGH163" s="19"/>
      <c r="AGI163" s="19"/>
      <c r="AGJ163" s="19"/>
      <c r="AGK163" s="19"/>
      <c r="AGL163" s="19"/>
      <c r="AGM163" s="19"/>
      <c r="AGN163" s="19"/>
      <c r="AGO163" s="19"/>
      <c r="AGP163" s="19"/>
      <c r="AGQ163" s="19"/>
      <c r="AGR163" s="19"/>
      <c r="AGS163" s="19"/>
      <c r="AGT163" s="19"/>
      <c r="AGU163" s="19"/>
      <c r="AGV163" s="19"/>
      <c r="AGW163" s="19"/>
      <c r="AGX163" s="19"/>
      <c r="AGY163" s="19"/>
      <c r="AGZ163" s="19"/>
      <c r="AHA163" s="19"/>
      <c r="AHB163" s="19"/>
      <c r="AHC163" s="19"/>
      <c r="AHD163" s="19"/>
      <c r="AHE163" s="19"/>
      <c r="AHF163" s="19"/>
      <c r="AHG163" s="19"/>
      <c r="AHH163" s="19"/>
      <c r="AHI163" s="19"/>
      <c r="AHJ163" s="19"/>
      <c r="AHK163" s="19"/>
      <c r="AHL163" s="19"/>
      <c r="AHM163" s="19"/>
      <c r="AHN163" s="19"/>
      <c r="AHO163" s="19"/>
      <c r="AHP163" s="19"/>
      <c r="AHQ163" s="19"/>
      <c r="AHR163" s="19"/>
      <c r="AHS163" s="19"/>
      <c r="AHT163" s="19"/>
      <c r="AHU163" s="19"/>
      <c r="AHV163" s="19"/>
      <c r="AHW163" s="19"/>
      <c r="AHX163" s="19"/>
      <c r="AHY163" s="19"/>
      <c r="AHZ163" s="19"/>
      <c r="AIA163" s="19"/>
      <c r="AIB163" s="19"/>
      <c r="AIC163" s="19"/>
      <c r="AID163" s="19"/>
      <c r="AIE163" s="19"/>
      <c r="AIF163" s="19"/>
      <c r="AIG163" s="19"/>
      <c r="AIH163" s="19"/>
      <c r="AII163" s="19"/>
      <c r="AIJ163" s="19"/>
      <c r="AIK163" s="19"/>
      <c r="AIL163" s="19"/>
      <c r="AIM163" s="19"/>
      <c r="AIN163" s="19"/>
      <c r="AIO163" s="19"/>
      <c r="AIP163" s="19"/>
      <c r="AIQ163" s="19"/>
      <c r="AIR163" s="19"/>
      <c r="AIS163" s="19"/>
      <c r="AIT163" s="19"/>
      <c r="AIU163" s="19"/>
      <c r="AIV163" s="19"/>
      <c r="AIW163" s="19"/>
      <c r="AIX163" s="19"/>
      <c r="AIY163" s="19"/>
      <c r="AIZ163" s="19"/>
      <c r="AJA163" s="19"/>
      <c r="AJB163" s="19"/>
      <c r="AJC163" s="19"/>
      <c r="AJD163" s="19"/>
      <c r="AJE163" s="19"/>
      <c r="AJF163" s="19"/>
      <c r="AJG163" s="19"/>
      <c r="AJH163" s="19"/>
      <c r="AJI163" s="19"/>
      <c r="AJJ163" s="19"/>
      <c r="AJK163" s="19"/>
      <c r="AJL163" s="19"/>
      <c r="AJM163" s="19"/>
      <c r="AJN163" s="19"/>
      <c r="AJO163" s="19"/>
      <c r="AJP163" s="19"/>
      <c r="AJQ163" s="19"/>
      <c r="AJR163" s="19"/>
      <c r="AJS163" s="19"/>
      <c r="AJT163" s="19"/>
      <c r="AJU163" s="19"/>
      <c r="AJV163" s="19"/>
      <c r="AJW163" s="19"/>
      <c r="AJX163" s="19"/>
      <c r="AJY163" s="19"/>
      <c r="AJZ163" s="19"/>
      <c r="AKA163" s="19"/>
      <c r="AKB163" s="19"/>
      <c r="AKC163" s="19"/>
      <c r="AKD163" s="19"/>
      <c r="AKE163" s="19"/>
      <c r="AKF163" s="19"/>
      <c r="AKG163" s="19"/>
      <c r="AKH163" s="19"/>
      <c r="AKI163" s="19"/>
      <c r="AKJ163" s="19"/>
      <c r="AKK163" s="19"/>
      <c r="AKL163" s="19"/>
      <c r="AKM163" s="19"/>
      <c r="AKN163" s="19"/>
      <c r="AKO163" s="19"/>
      <c r="AKP163" s="19"/>
      <c r="AKQ163" s="19"/>
      <c r="AKR163" s="19"/>
      <c r="AKS163" s="19"/>
      <c r="AKT163" s="19"/>
      <c r="AKU163" s="19"/>
      <c r="AKV163" s="19"/>
      <c r="AKW163" s="19"/>
      <c r="AKX163" s="19"/>
      <c r="AKY163" s="19"/>
      <c r="AKZ163" s="19"/>
      <c r="ALA163" s="19"/>
      <c r="ALB163" s="19"/>
      <c r="ALC163" s="19"/>
      <c r="ALD163" s="19"/>
      <c r="ALE163" s="19"/>
      <c r="ALF163" s="19"/>
      <c r="ALG163" s="19"/>
      <c r="ALH163" s="19"/>
      <c r="ALI163" s="19"/>
      <c r="ALJ163" s="19"/>
      <c r="ALK163" s="19"/>
      <c r="ALL163" s="19"/>
      <c r="ALM163" s="19"/>
      <c r="ALN163" s="19"/>
      <c r="ALO163" s="19"/>
      <c r="ALP163" s="19"/>
      <c r="ALQ163" s="19"/>
      <c r="ALR163" s="19"/>
      <c r="ALS163" s="19"/>
      <c r="ALT163" s="19"/>
      <c r="ALU163" s="19"/>
      <c r="ALV163" s="19"/>
      <c r="ALW163" s="19"/>
      <c r="ALX163" s="19"/>
      <c r="ALY163" s="19"/>
      <c r="ALZ163" s="19"/>
      <c r="AMA163" s="19"/>
      <c r="AMB163" s="19"/>
      <c r="AMC163" s="19"/>
      <c r="AMD163" s="19"/>
      <c r="AME163" s="19"/>
      <c r="AMF163" s="19"/>
      <c r="AMG163" s="19"/>
    </row>
    <row r="164" spans="1:1021" ht="25.5" customHeight="1">
      <c r="A164" s="76" t="s">
        <v>6</v>
      </c>
      <c r="B164" s="184" t="s">
        <v>1445</v>
      </c>
      <c r="C164" s="184"/>
      <c r="D164" s="199"/>
      <c r="E164" s="74" t="s">
        <v>1105</v>
      </c>
      <c r="F164" s="74" t="s">
        <v>1453</v>
      </c>
      <c r="G164" s="182"/>
      <c r="H164" s="197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9"/>
      <c r="AME164" s="19"/>
      <c r="AMF164" s="19"/>
      <c r="AMG164" s="19"/>
    </row>
    <row r="165" spans="1:1021" ht="25.5" customHeight="1">
      <c r="A165" s="186" t="s">
        <v>663</v>
      </c>
      <c r="B165" s="188" t="s">
        <v>10</v>
      </c>
      <c r="C165" s="159" t="s">
        <v>11</v>
      </c>
      <c r="D165" s="190"/>
      <c r="E165" s="163" t="s">
        <v>12</v>
      </c>
      <c r="F165" s="193"/>
      <c r="G165" s="182"/>
      <c r="H165" s="197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  <c r="ZV165" s="19"/>
      <c r="ZW165" s="19"/>
      <c r="ZX165" s="19"/>
      <c r="ZY165" s="19"/>
      <c r="ZZ165" s="19"/>
      <c r="AAA165" s="19"/>
      <c r="AAB165" s="19"/>
      <c r="AAC165" s="19"/>
      <c r="AAD165" s="19"/>
      <c r="AAE165" s="19"/>
      <c r="AAF165" s="19"/>
      <c r="AAG165" s="19"/>
      <c r="AAH165" s="19"/>
      <c r="AAI165" s="19"/>
      <c r="AAJ165" s="19"/>
      <c r="AAK165" s="19"/>
      <c r="AAL165" s="19"/>
      <c r="AAM165" s="19"/>
      <c r="AAN165" s="19"/>
      <c r="AAO165" s="19"/>
      <c r="AAP165" s="19"/>
      <c r="AAQ165" s="19"/>
      <c r="AAR165" s="19"/>
      <c r="AAS165" s="19"/>
      <c r="AAT165" s="19"/>
      <c r="AAU165" s="19"/>
      <c r="AAV165" s="19"/>
      <c r="AAW165" s="19"/>
      <c r="AAX165" s="19"/>
      <c r="AAY165" s="19"/>
      <c r="AAZ165" s="19"/>
      <c r="ABA165" s="19"/>
      <c r="ABB165" s="19"/>
      <c r="ABC165" s="19"/>
      <c r="ABD165" s="19"/>
      <c r="ABE165" s="19"/>
      <c r="ABF165" s="19"/>
      <c r="ABG165" s="19"/>
      <c r="ABH165" s="19"/>
      <c r="ABI165" s="19"/>
      <c r="ABJ165" s="19"/>
      <c r="ABK165" s="19"/>
      <c r="ABL165" s="19"/>
      <c r="ABM165" s="19"/>
      <c r="ABN165" s="19"/>
      <c r="ABO165" s="19"/>
      <c r="ABP165" s="19"/>
      <c r="ABQ165" s="19"/>
      <c r="ABR165" s="19"/>
      <c r="ABS165" s="19"/>
      <c r="ABT165" s="19"/>
      <c r="ABU165" s="19"/>
      <c r="ABV165" s="19"/>
      <c r="ABW165" s="19"/>
      <c r="ABX165" s="19"/>
      <c r="ABY165" s="19"/>
      <c r="ABZ165" s="19"/>
      <c r="ACA165" s="19"/>
      <c r="ACB165" s="19"/>
      <c r="ACC165" s="19"/>
      <c r="ACD165" s="19"/>
      <c r="ACE165" s="19"/>
      <c r="ACF165" s="19"/>
      <c r="ACG165" s="19"/>
      <c r="ACH165" s="19"/>
      <c r="ACI165" s="19"/>
      <c r="ACJ165" s="19"/>
      <c r="ACK165" s="19"/>
      <c r="ACL165" s="19"/>
      <c r="ACM165" s="19"/>
      <c r="ACN165" s="19"/>
      <c r="ACO165" s="19"/>
      <c r="ACP165" s="19"/>
      <c r="ACQ165" s="19"/>
      <c r="ACR165" s="19"/>
      <c r="ACS165" s="19"/>
      <c r="ACT165" s="19"/>
      <c r="ACU165" s="19"/>
      <c r="ACV165" s="19"/>
      <c r="ACW165" s="19"/>
      <c r="ACX165" s="19"/>
      <c r="ACY165" s="19"/>
      <c r="ACZ165" s="19"/>
      <c r="ADA165" s="19"/>
      <c r="ADB165" s="19"/>
      <c r="ADC165" s="19"/>
      <c r="ADD165" s="19"/>
      <c r="ADE165" s="19"/>
      <c r="ADF165" s="19"/>
      <c r="ADG165" s="19"/>
      <c r="ADH165" s="19"/>
      <c r="ADI165" s="19"/>
      <c r="ADJ165" s="19"/>
      <c r="ADK165" s="19"/>
      <c r="ADL165" s="19"/>
      <c r="ADM165" s="19"/>
      <c r="ADN165" s="19"/>
      <c r="ADO165" s="19"/>
      <c r="ADP165" s="19"/>
      <c r="ADQ165" s="19"/>
      <c r="ADR165" s="19"/>
      <c r="ADS165" s="19"/>
      <c r="ADT165" s="19"/>
      <c r="ADU165" s="19"/>
      <c r="ADV165" s="19"/>
      <c r="ADW165" s="19"/>
      <c r="ADX165" s="19"/>
      <c r="ADY165" s="19"/>
      <c r="ADZ165" s="19"/>
      <c r="AEA165" s="19"/>
      <c r="AEB165" s="19"/>
      <c r="AEC165" s="19"/>
      <c r="AED165" s="19"/>
      <c r="AEE165" s="19"/>
      <c r="AEF165" s="19"/>
      <c r="AEG165" s="19"/>
      <c r="AEH165" s="19"/>
      <c r="AEI165" s="19"/>
      <c r="AEJ165" s="19"/>
      <c r="AEK165" s="19"/>
      <c r="AEL165" s="19"/>
      <c r="AEM165" s="19"/>
      <c r="AEN165" s="19"/>
      <c r="AEO165" s="19"/>
      <c r="AEP165" s="19"/>
      <c r="AEQ165" s="19"/>
      <c r="AER165" s="19"/>
      <c r="AES165" s="19"/>
      <c r="AET165" s="19"/>
      <c r="AEU165" s="19"/>
      <c r="AEV165" s="19"/>
      <c r="AEW165" s="19"/>
      <c r="AEX165" s="19"/>
      <c r="AEY165" s="19"/>
      <c r="AEZ165" s="19"/>
      <c r="AFA165" s="19"/>
      <c r="AFB165" s="19"/>
      <c r="AFC165" s="19"/>
      <c r="AFD165" s="19"/>
      <c r="AFE165" s="19"/>
      <c r="AFF165" s="19"/>
      <c r="AFG165" s="19"/>
      <c r="AFH165" s="19"/>
      <c r="AFI165" s="19"/>
      <c r="AFJ165" s="19"/>
      <c r="AFK165" s="19"/>
      <c r="AFL165" s="19"/>
      <c r="AFM165" s="19"/>
      <c r="AFN165" s="19"/>
      <c r="AFO165" s="19"/>
      <c r="AFP165" s="19"/>
      <c r="AFQ165" s="19"/>
      <c r="AFR165" s="19"/>
      <c r="AFS165" s="19"/>
      <c r="AFT165" s="19"/>
      <c r="AFU165" s="19"/>
      <c r="AFV165" s="19"/>
      <c r="AFW165" s="19"/>
      <c r="AFX165" s="19"/>
      <c r="AFY165" s="19"/>
      <c r="AFZ165" s="19"/>
      <c r="AGA165" s="19"/>
      <c r="AGB165" s="19"/>
      <c r="AGC165" s="19"/>
      <c r="AGD165" s="19"/>
      <c r="AGE165" s="19"/>
      <c r="AGF165" s="19"/>
      <c r="AGG165" s="19"/>
      <c r="AGH165" s="19"/>
      <c r="AGI165" s="19"/>
      <c r="AGJ165" s="19"/>
      <c r="AGK165" s="19"/>
      <c r="AGL165" s="19"/>
      <c r="AGM165" s="19"/>
      <c r="AGN165" s="19"/>
      <c r="AGO165" s="19"/>
      <c r="AGP165" s="19"/>
      <c r="AGQ165" s="19"/>
      <c r="AGR165" s="19"/>
      <c r="AGS165" s="19"/>
      <c r="AGT165" s="19"/>
      <c r="AGU165" s="19"/>
      <c r="AGV165" s="19"/>
      <c r="AGW165" s="19"/>
      <c r="AGX165" s="19"/>
      <c r="AGY165" s="19"/>
      <c r="AGZ165" s="19"/>
      <c r="AHA165" s="19"/>
      <c r="AHB165" s="19"/>
      <c r="AHC165" s="19"/>
      <c r="AHD165" s="19"/>
      <c r="AHE165" s="19"/>
      <c r="AHF165" s="19"/>
      <c r="AHG165" s="19"/>
      <c r="AHH165" s="19"/>
      <c r="AHI165" s="19"/>
      <c r="AHJ165" s="19"/>
      <c r="AHK165" s="19"/>
      <c r="AHL165" s="19"/>
      <c r="AHM165" s="19"/>
      <c r="AHN165" s="19"/>
      <c r="AHO165" s="19"/>
      <c r="AHP165" s="19"/>
      <c r="AHQ165" s="19"/>
      <c r="AHR165" s="19"/>
      <c r="AHS165" s="19"/>
      <c r="AHT165" s="19"/>
      <c r="AHU165" s="19"/>
      <c r="AHV165" s="19"/>
      <c r="AHW165" s="19"/>
      <c r="AHX165" s="19"/>
      <c r="AHY165" s="19"/>
      <c r="AHZ165" s="19"/>
      <c r="AIA165" s="19"/>
      <c r="AIB165" s="19"/>
      <c r="AIC165" s="19"/>
      <c r="AID165" s="19"/>
      <c r="AIE165" s="19"/>
      <c r="AIF165" s="19"/>
      <c r="AIG165" s="19"/>
      <c r="AIH165" s="19"/>
      <c r="AII165" s="19"/>
      <c r="AIJ165" s="19"/>
      <c r="AIK165" s="19"/>
      <c r="AIL165" s="19"/>
      <c r="AIM165" s="19"/>
      <c r="AIN165" s="19"/>
      <c r="AIO165" s="19"/>
      <c r="AIP165" s="19"/>
      <c r="AIQ165" s="19"/>
      <c r="AIR165" s="19"/>
      <c r="AIS165" s="19"/>
      <c r="AIT165" s="19"/>
      <c r="AIU165" s="19"/>
      <c r="AIV165" s="19"/>
      <c r="AIW165" s="19"/>
      <c r="AIX165" s="19"/>
      <c r="AIY165" s="19"/>
      <c r="AIZ165" s="19"/>
      <c r="AJA165" s="19"/>
      <c r="AJB165" s="19"/>
      <c r="AJC165" s="19"/>
      <c r="AJD165" s="19"/>
      <c r="AJE165" s="19"/>
      <c r="AJF165" s="19"/>
      <c r="AJG165" s="19"/>
      <c r="AJH165" s="19"/>
      <c r="AJI165" s="19"/>
      <c r="AJJ165" s="19"/>
      <c r="AJK165" s="19"/>
      <c r="AJL165" s="19"/>
      <c r="AJM165" s="19"/>
      <c r="AJN165" s="19"/>
      <c r="AJO165" s="19"/>
      <c r="AJP165" s="19"/>
      <c r="AJQ165" s="19"/>
      <c r="AJR165" s="19"/>
      <c r="AJS165" s="19"/>
      <c r="AJT165" s="19"/>
      <c r="AJU165" s="19"/>
      <c r="AJV165" s="19"/>
      <c r="AJW165" s="19"/>
      <c r="AJX165" s="19"/>
      <c r="AJY165" s="19"/>
      <c r="AJZ165" s="19"/>
      <c r="AKA165" s="19"/>
      <c r="AKB165" s="19"/>
      <c r="AKC165" s="19"/>
      <c r="AKD165" s="19"/>
      <c r="AKE165" s="19"/>
      <c r="AKF165" s="19"/>
      <c r="AKG165" s="19"/>
      <c r="AKH165" s="19"/>
      <c r="AKI165" s="19"/>
      <c r="AKJ165" s="19"/>
      <c r="AKK165" s="19"/>
      <c r="AKL165" s="19"/>
      <c r="AKM165" s="19"/>
      <c r="AKN165" s="19"/>
      <c r="AKO165" s="19"/>
      <c r="AKP165" s="19"/>
      <c r="AKQ165" s="19"/>
      <c r="AKR165" s="19"/>
      <c r="AKS165" s="19"/>
      <c r="AKT165" s="19"/>
      <c r="AKU165" s="19"/>
      <c r="AKV165" s="19"/>
      <c r="AKW165" s="19"/>
      <c r="AKX165" s="19"/>
      <c r="AKY165" s="19"/>
      <c r="AKZ165" s="19"/>
      <c r="ALA165" s="19"/>
      <c r="ALB165" s="19"/>
      <c r="ALC165" s="19"/>
      <c r="ALD165" s="19"/>
      <c r="ALE165" s="19"/>
      <c r="ALF165" s="19"/>
      <c r="ALG165" s="19"/>
      <c r="ALH165" s="19"/>
      <c r="ALI165" s="19"/>
      <c r="ALJ165" s="19"/>
      <c r="ALK165" s="19"/>
      <c r="ALL165" s="19"/>
      <c r="ALM165" s="19"/>
      <c r="ALN165" s="19"/>
      <c r="ALO165" s="19"/>
      <c r="ALP165" s="19"/>
      <c r="ALQ165" s="19"/>
      <c r="ALR165" s="19"/>
      <c r="ALS165" s="19"/>
      <c r="ALT165" s="19"/>
      <c r="ALU165" s="19"/>
      <c r="ALV165" s="19"/>
      <c r="ALW165" s="19"/>
      <c r="ALX165" s="19"/>
      <c r="ALY165" s="19"/>
      <c r="ALZ165" s="19"/>
      <c r="AMA165" s="19"/>
      <c r="AMB165" s="19"/>
      <c r="AMC165" s="19"/>
      <c r="AMD165" s="19"/>
      <c r="AME165" s="19"/>
      <c r="AMF165" s="19"/>
      <c r="AMG165" s="19"/>
    </row>
    <row r="166" spans="1:1021" ht="25.5" customHeight="1">
      <c r="A166" s="187"/>
      <c r="B166" s="189"/>
      <c r="C166" s="191"/>
      <c r="D166" s="192"/>
      <c r="E166" s="194"/>
      <c r="F166" s="195"/>
      <c r="G166" s="183"/>
      <c r="H166" s="197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  <c r="ZV166" s="19"/>
      <c r="ZW166" s="19"/>
      <c r="ZX166" s="19"/>
      <c r="ZY166" s="19"/>
      <c r="ZZ166" s="19"/>
      <c r="AAA166" s="19"/>
      <c r="AAB166" s="19"/>
      <c r="AAC166" s="19"/>
      <c r="AAD166" s="19"/>
      <c r="AAE166" s="19"/>
      <c r="AAF166" s="19"/>
      <c r="AAG166" s="19"/>
      <c r="AAH166" s="19"/>
      <c r="AAI166" s="19"/>
      <c r="AAJ166" s="19"/>
      <c r="AAK166" s="19"/>
      <c r="AAL166" s="19"/>
      <c r="AAM166" s="19"/>
      <c r="AAN166" s="19"/>
      <c r="AAO166" s="19"/>
      <c r="AAP166" s="19"/>
      <c r="AAQ166" s="19"/>
      <c r="AAR166" s="19"/>
      <c r="AAS166" s="19"/>
      <c r="AAT166" s="19"/>
      <c r="AAU166" s="19"/>
      <c r="AAV166" s="19"/>
      <c r="AAW166" s="19"/>
      <c r="AAX166" s="19"/>
      <c r="AAY166" s="19"/>
      <c r="AAZ166" s="19"/>
      <c r="ABA166" s="19"/>
      <c r="ABB166" s="19"/>
      <c r="ABC166" s="19"/>
      <c r="ABD166" s="19"/>
      <c r="ABE166" s="19"/>
      <c r="ABF166" s="19"/>
      <c r="ABG166" s="19"/>
      <c r="ABH166" s="19"/>
      <c r="ABI166" s="19"/>
      <c r="ABJ166" s="19"/>
      <c r="ABK166" s="19"/>
      <c r="ABL166" s="19"/>
      <c r="ABM166" s="19"/>
      <c r="ABN166" s="19"/>
      <c r="ABO166" s="19"/>
      <c r="ABP166" s="19"/>
      <c r="ABQ166" s="19"/>
      <c r="ABR166" s="19"/>
      <c r="ABS166" s="19"/>
      <c r="ABT166" s="19"/>
      <c r="ABU166" s="19"/>
      <c r="ABV166" s="19"/>
      <c r="ABW166" s="19"/>
      <c r="ABX166" s="19"/>
      <c r="ABY166" s="19"/>
      <c r="ABZ166" s="19"/>
      <c r="ACA166" s="19"/>
      <c r="ACB166" s="19"/>
      <c r="ACC166" s="19"/>
      <c r="ACD166" s="19"/>
      <c r="ACE166" s="19"/>
      <c r="ACF166" s="19"/>
      <c r="ACG166" s="19"/>
      <c r="ACH166" s="19"/>
      <c r="ACI166" s="19"/>
      <c r="ACJ166" s="19"/>
      <c r="ACK166" s="19"/>
      <c r="ACL166" s="19"/>
      <c r="ACM166" s="19"/>
      <c r="ACN166" s="19"/>
      <c r="ACO166" s="19"/>
      <c r="ACP166" s="19"/>
      <c r="ACQ166" s="19"/>
      <c r="ACR166" s="19"/>
      <c r="ACS166" s="19"/>
      <c r="ACT166" s="19"/>
      <c r="ACU166" s="19"/>
      <c r="ACV166" s="19"/>
      <c r="ACW166" s="19"/>
      <c r="ACX166" s="19"/>
      <c r="ACY166" s="19"/>
      <c r="ACZ166" s="19"/>
      <c r="ADA166" s="19"/>
      <c r="ADB166" s="19"/>
      <c r="ADC166" s="19"/>
      <c r="ADD166" s="19"/>
      <c r="ADE166" s="19"/>
      <c r="ADF166" s="19"/>
      <c r="ADG166" s="19"/>
      <c r="ADH166" s="19"/>
      <c r="ADI166" s="19"/>
      <c r="ADJ166" s="19"/>
      <c r="ADK166" s="19"/>
      <c r="ADL166" s="19"/>
      <c r="ADM166" s="19"/>
      <c r="ADN166" s="19"/>
      <c r="ADO166" s="19"/>
      <c r="ADP166" s="19"/>
      <c r="ADQ166" s="19"/>
      <c r="ADR166" s="19"/>
      <c r="ADS166" s="19"/>
      <c r="ADT166" s="19"/>
      <c r="ADU166" s="19"/>
      <c r="ADV166" s="19"/>
      <c r="ADW166" s="19"/>
      <c r="ADX166" s="19"/>
      <c r="ADY166" s="19"/>
      <c r="ADZ166" s="19"/>
      <c r="AEA166" s="19"/>
      <c r="AEB166" s="19"/>
      <c r="AEC166" s="19"/>
      <c r="AED166" s="19"/>
      <c r="AEE166" s="19"/>
      <c r="AEF166" s="19"/>
      <c r="AEG166" s="19"/>
      <c r="AEH166" s="19"/>
      <c r="AEI166" s="19"/>
      <c r="AEJ166" s="19"/>
      <c r="AEK166" s="19"/>
      <c r="AEL166" s="19"/>
      <c r="AEM166" s="19"/>
      <c r="AEN166" s="19"/>
      <c r="AEO166" s="19"/>
      <c r="AEP166" s="19"/>
      <c r="AEQ166" s="19"/>
      <c r="AER166" s="19"/>
      <c r="AES166" s="19"/>
      <c r="AET166" s="19"/>
      <c r="AEU166" s="19"/>
      <c r="AEV166" s="19"/>
      <c r="AEW166" s="19"/>
      <c r="AEX166" s="19"/>
      <c r="AEY166" s="19"/>
      <c r="AEZ166" s="19"/>
      <c r="AFA166" s="19"/>
      <c r="AFB166" s="19"/>
      <c r="AFC166" s="19"/>
      <c r="AFD166" s="19"/>
      <c r="AFE166" s="19"/>
      <c r="AFF166" s="19"/>
      <c r="AFG166" s="19"/>
      <c r="AFH166" s="19"/>
      <c r="AFI166" s="19"/>
      <c r="AFJ166" s="19"/>
      <c r="AFK166" s="19"/>
      <c r="AFL166" s="19"/>
      <c r="AFM166" s="19"/>
      <c r="AFN166" s="19"/>
      <c r="AFO166" s="19"/>
      <c r="AFP166" s="19"/>
      <c r="AFQ166" s="19"/>
      <c r="AFR166" s="19"/>
      <c r="AFS166" s="19"/>
      <c r="AFT166" s="19"/>
      <c r="AFU166" s="19"/>
      <c r="AFV166" s="19"/>
      <c r="AFW166" s="19"/>
      <c r="AFX166" s="19"/>
      <c r="AFY166" s="19"/>
      <c r="AFZ166" s="19"/>
      <c r="AGA166" s="19"/>
      <c r="AGB166" s="19"/>
      <c r="AGC166" s="19"/>
      <c r="AGD166" s="19"/>
      <c r="AGE166" s="19"/>
      <c r="AGF166" s="19"/>
      <c r="AGG166" s="19"/>
      <c r="AGH166" s="19"/>
      <c r="AGI166" s="19"/>
      <c r="AGJ166" s="19"/>
      <c r="AGK166" s="19"/>
      <c r="AGL166" s="19"/>
      <c r="AGM166" s="19"/>
      <c r="AGN166" s="19"/>
      <c r="AGO166" s="19"/>
      <c r="AGP166" s="19"/>
      <c r="AGQ166" s="19"/>
      <c r="AGR166" s="19"/>
      <c r="AGS166" s="19"/>
      <c r="AGT166" s="19"/>
      <c r="AGU166" s="19"/>
      <c r="AGV166" s="19"/>
      <c r="AGW166" s="19"/>
      <c r="AGX166" s="19"/>
      <c r="AGY166" s="19"/>
      <c r="AGZ166" s="19"/>
      <c r="AHA166" s="19"/>
      <c r="AHB166" s="19"/>
      <c r="AHC166" s="19"/>
      <c r="AHD166" s="19"/>
      <c r="AHE166" s="19"/>
      <c r="AHF166" s="19"/>
      <c r="AHG166" s="19"/>
      <c r="AHH166" s="19"/>
      <c r="AHI166" s="19"/>
      <c r="AHJ166" s="19"/>
      <c r="AHK166" s="19"/>
      <c r="AHL166" s="19"/>
      <c r="AHM166" s="19"/>
      <c r="AHN166" s="19"/>
      <c r="AHO166" s="19"/>
      <c r="AHP166" s="19"/>
      <c r="AHQ166" s="19"/>
      <c r="AHR166" s="19"/>
      <c r="AHS166" s="19"/>
      <c r="AHT166" s="19"/>
      <c r="AHU166" s="19"/>
      <c r="AHV166" s="19"/>
      <c r="AHW166" s="19"/>
      <c r="AHX166" s="19"/>
      <c r="AHY166" s="19"/>
      <c r="AHZ166" s="19"/>
      <c r="AIA166" s="19"/>
      <c r="AIB166" s="19"/>
      <c r="AIC166" s="19"/>
      <c r="AID166" s="19"/>
      <c r="AIE166" s="19"/>
      <c r="AIF166" s="19"/>
      <c r="AIG166" s="19"/>
      <c r="AIH166" s="19"/>
      <c r="AII166" s="19"/>
      <c r="AIJ166" s="19"/>
      <c r="AIK166" s="19"/>
      <c r="AIL166" s="19"/>
      <c r="AIM166" s="19"/>
      <c r="AIN166" s="19"/>
      <c r="AIO166" s="19"/>
      <c r="AIP166" s="19"/>
      <c r="AIQ166" s="19"/>
      <c r="AIR166" s="19"/>
      <c r="AIS166" s="19"/>
      <c r="AIT166" s="19"/>
      <c r="AIU166" s="19"/>
      <c r="AIV166" s="19"/>
      <c r="AIW166" s="19"/>
      <c r="AIX166" s="19"/>
      <c r="AIY166" s="19"/>
      <c r="AIZ166" s="19"/>
      <c r="AJA166" s="19"/>
      <c r="AJB166" s="19"/>
      <c r="AJC166" s="19"/>
      <c r="AJD166" s="19"/>
      <c r="AJE166" s="19"/>
      <c r="AJF166" s="19"/>
      <c r="AJG166" s="19"/>
      <c r="AJH166" s="19"/>
      <c r="AJI166" s="19"/>
      <c r="AJJ166" s="19"/>
      <c r="AJK166" s="19"/>
      <c r="AJL166" s="19"/>
      <c r="AJM166" s="19"/>
      <c r="AJN166" s="19"/>
      <c r="AJO166" s="19"/>
      <c r="AJP166" s="19"/>
      <c r="AJQ166" s="19"/>
      <c r="AJR166" s="19"/>
      <c r="AJS166" s="19"/>
      <c r="AJT166" s="19"/>
      <c r="AJU166" s="19"/>
      <c r="AJV166" s="19"/>
      <c r="AJW166" s="19"/>
      <c r="AJX166" s="19"/>
      <c r="AJY166" s="19"/>
      <c r="AJZ166" s="19"/>
      <c r="AKA166" s="19"/>
      <c r="AKB166" s="19"/>
      <c r="AKC166" s="19"/>
      <c r="AKD166" s="19"/>
      <c r="AKE166" s="19"/>
      <c r="AKF166" s="19"/>
      <c r="AKG166" s="19"/>
      <c r="AKH166" s="19"/>
      <c r="AKI166" s="19"/>
      <c r="AKJ166" s="19"/>
      <c r="AKK166" s="19"/>
      <c r="AKL166" s="19"/>
      <c r="AKM166" s="19"/>
      <c r="AKN166" s="19"/>
      <c r="AKO166" s="19"/>
      <c r="AKP166" s="19"/>
      <c r="AKQ166" s="19"/>
      <c r="AKR166" s="19"/>
      <c r="AKS166" s="19"/>
      <c r="AKT166" s="19"/>
      <c r="AKU166" s="19"/>
      <c r="AKV166" s="19"/>
      <c r="AKW166" s="19"/>
      <c r="AKX166" s="19"/>
      <c r="AKY166" s="19"/>
      <c r="AKZ166" s="19"/>
      <c r="ALA166" s="19"/>
      <c r="ALB166" s="19"/>
      <c r="ALC166" s="19"/>
      <c r="ALD166" s="19"/>
      <c r="ALE166" s="19"/>
      <c r="ALF166" s="19"/>
      <c r="ALG166" s="19"/>
      <c r="ALH166" s="19"/>
      <c r="ALI166" s="19"/>
      <c r="ALJ166" s="19"/>
      <c r="ALK166" s="19"/>
      <c r="ALL166" s="19"/>
      <c r="ALM166" s="19"/>
      <c r="ALN166" s="19"/>
      <c r="ALO166" s="19"/>
      <c r="ALP166" s="19"/>
      <c r="ALQ166" s="19"/>
      <c r="ALR166" s="19"/>
      <c r="ALS166" s="19"/>
      <c r="ALT166" s="19"/>
      <c r="ALU166" s="19"/>
      <c r="ALV166" s="19"/>
      <c r="ALW166" s="19"/>
      <c r="ALX166" s="19"/>
      <c r="ALY166" s="19"/>
      <c r="ALZ166" s="19"/>
      <c r="AMA166" s="19"/>
      <c r="AMB166" s="19"/>
      <c r="AMC166" s="19"/>
      <c r="AMD166" s="19"/>
      <c r="AME166" s="19"/>
      <c r="AMF166" s="19"/>
      <c r="AMG166" s="19"/>
    </row>
    <row r="167" spans="1:1021" ht="25.5" customHeight="1">
      <c r="A167" s="90" t="s">
        <v>1761</v>
      </c>
      <c r="B167" s="84" t="s">
        <v>1762</v>
      </c>
      <c r="C167" s="216" t="s">
        <v>1453</v>
      </c>
      <c r="D167" s="217"/>
      <c r="E167" s="216" t="s">
        <v>64</v>
      </c>
      <c r="F167" s="217"/>
      <c r="G167" s="246">
        <f>COUNTA(A167:A168)</f>
        <v>2</v>
      </c>
      <c r="H167" s="37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  <c r="OV167" s="19"/>
      <c r="OW167" s="19"/>
      <c r="OX167" s="19"/>
      <c r="OY167" s="19"/>
      <c r="OZ167" s="19"/>
      <c r="PA167" s="19"/>
      <c r="PB167" s="19"/>
      <c r="PC167" s="19"/>
      <c r="PD167" s="19"/>
      <c r="PE167" s="19"/>
      <c r="PF167" s="19"/>
      <c r="PG167" s="19"/>
      <c r="PH167" s="19"/>
      <c r="PI167" s="19"/>
      <c r="PJ167" s="19"/>
      <c r="PK167" s="19"/>
      <c r="PL167" s="19"/>
      <c r="PM167" s="19"/>
      <c r="PN167" s="19"/>
      <c r="PO167" s="19"/>
      <c r="PP167" s="19"/>
      <c r="PQ167" s="19"/>
      <c r="PR167" s="19"/>
      <c r="PS167" s="19"/>
      <c r="PT167" s="19"/>
      <c r="PU167" s="19"/>
      <c r="PV167" s="19"/>
      <c r="PW167" s="19"/>
      <c r="PX167" s="19"/>
      <c r="PY167" s="19"/>
      <c r="PZ167" s="19"/>
      <c r="QA167" s="19"/>
      <c r="QB167" s="19"/>
      <c r="QC167" s="19"/>
      <c r="QD167" s="19"/>
      <c r="QE167" s="19"/>
      <c r="QF167" s="19"/>
      <c r="QG167" s="19"/>
      <c r="QH167" s="19"/>
      <c r="QI167" s="19"/>
      <c r="QJ167" s="19"/>
      <c r="QK167" s="19"/>
      <c r="QL167" s="19"/>
      <c r="QM167" s="19"/>
      <c r="QN167" s="19"/>
      <c r="QO167" s="19"/>
      <c r="QP167" s="19"/>
      <c r="QQ167" s="19"/>
      <c r="QR167" s="19"/>
      <c r="QS167" s="19"/>
      <c r="QT167" s="19"/>
      <c r="QU167" s="19"/>
      <c r="QV167" s="19"/>
      <c r="QW167" s="19"/>
      <c r="QX167" s="19"/>
      <c r="QY167" s="19"/>
      <c r="QZ167" s="19"/>
      <c r="RA167" s="19"/>
      <c r="RB167" s="19"/>
      <c r="RC167" s="19"/>
      <c r="RD167" s="19"/>
      <c r="RE167" s="19"/>
      <c r="RF167" s="19"/>
      <c r="RG167" s="19"/>
      <c r="RH167" s="19"/>
      <c r="RI167" s="19"/>
      <c r="RJ167" s="19"/>
      <c r="RK167" s="19"/>
      <c r="RL167" s="19"/>
      <c r="RM167" s="19"/>
      <c r="RN167" s="19"/>
      <c r="RO167" s="19"/>
      <c r="RP167" s="19"/>
      <c r="RQ167" s="19"/>
      <c r="RR167" s="19"/>
      <c r="RS167" s="19"/>
      <c r="RT167" s="19"/>
      <c r="RU167" s="19"/>
      <c r="RV167" s="19"/>
      <c r="RW167" s="19"/>
      <c r="RX167" s="19"/>
      <c r="RY167" s="19"/>
      <c r="RZ167" s="19"/>
      <c r="SA167" s="19"/>
      <c r="SB167" s="19"/>
      <c r="SC167" s="19"/>
      <c r="SD167" s="19"/>
      <c r="SE167" s="19"/>
      <c r="SF167" s="19"/>
      <c r="SG167" s="19"/>
      <c r="SH167" s="19"/>
      <c r="SI167" s="19"/>
      <c r="SJ167" s="19"/>
      <c r="SK167" s="19"/>
      <c r="SL167" s="19"/>
      <c r="SM167" s="19"/>
      <c r="SN167" s="19"/>
      <c r="SO167" s="19"/>
      <c r="SP167" s="19"/>
      <c r="SQ167" s="19"/>
      <c r="SR167" s="19"/>
      <c r="SS167" s="19"/>
      <c r="ST167" s="19"/>
      <c r="SU167" s="19"/>
      <c r="SV167" s="19"/>
      <c r="SW167" s="19"/>
      <c r="SX167" s="19"/>
      <c r="SY167" s="19"/>
      <c r="SZ167" s="19"/>
      <c r="TA167" s="19"/>
      <c r="TB167" s="19"/>
      <c r="TC167" s="19"/>
      <c r="TD167" s="19"/>
      <c r="TE167" s="19"/>
      <c r="TF167" s="19"/>
      <c r="TG167" s="19"/>
      <c r="TH167" s="19"/>
      <c r="TI167" s="19"/>
      <c r="TJ167" s="19"/>
      <c r="TK167" s="19"/>
      <c r="TL167" s="19"/>
      <c r="TM167" s="19"/>
      <c r="TN167" s="19"/>
      <c r="TO167" s="19"/>
      <c r="TP167" s="19"/>
      <c r="TQ167" s="19"/>
      <c r="TR167" s="19"/>
      <c r="TS167" s="19"/>
      <c r="TT167" s="19"/>
      <c r="TU167" s="19"/>
      <c r="TV167" s="19"/>
      <c r="TW167" s="19"/>
      <c r="TX167" s="19"/>
      <c r="TY167" s="19"/>
      <c r="TZ167" s="19"/>
      <c r="UA167" s="19"/>
      <c r="UB167" s="19"/>
      <c r="UC167" s="19"/>
      <c r="UD167" s="19"/>
      <c r="UE167" s="19"/>
      <c r="UF167" s="19"/>
      <c r="UG167" s="19"/>
      <c r="UH167" s="19"/>
      <c r="UI167" s="19"/>
      <c r="UJ167" s="19"/>
      <c r="UK167" s="19"/>
      <c r="UL167" s="19"/>
      <c r="UM167" s="19"/>
      <c r="UN167" s="19"/>
      <c r="UO167" s="19"/>
      <c r="UP167" s="19"/>
      <c r="UQ167" s="19"/>
      <c r="UR167" s="19"/>
      <c r="US167" s="19"/>
      <c r="UT167" s="19"/>
      <c r="UU167" s="19"/>
      <c r="UV167" s="19"/>
      <c r="UW167" s="19"/>
      <c r="UX167" s="19"/>
      <c r="UY167" s="19"/>
      <c r="UZ167" s="19"/>
      <c r="VA167" s="19"/>
      <c r="VB167" s="19"/>
      <c r="VC167" s="19"/>
      <c r="VD167" s="19"/>
      <c r="VE167" s="19"/>
      <c r="VF167" s="19"/>
      <c r="VG167" s="19"/>
      <c r="VH167" s="19"/>
      <c r="VI167" s="19"/>
      <c r="VJ167" s="19"/>
      <c r="VK167" s="19"/>
      <c r="VL167" s="19"/>
      <c r="VM167" s="19"/>
      <c r="VN167" s="19"/>
      <c r="VO167" s="19"/>
      <c r="VP167" s="19"/>
      <c r="VQ167" s="19"/>
      <c r="VR167" s="19"/>
      <c r="VS167" s="19"/>
      <c r="VT167" s="19"/>
      <c r="VU167" s="19"/>
      <c r="VV167" s="19"/>
      <c r="VW167" s="19"/>
      <c r="VX167" s="19"/>
      <c r="VY167" s="19"/>
      <c r="VZ167" s="19"/>
      <c r="WA167" s="19"/>
      <c r="WB167" s="19"/>
      <c r="WC167" s="19"/>
      <c r="WD167" s="19"/>
      <c r="WE167" s="19"/>
      <c r="WF167" s="19"/>
      <c r="WG167" s="19"/>
      <c r="WH167" s="19"/>
      <c r="WI167" s="19"/>
      <c r="WJ167" s="19"/>
      <c r="WK167" s="19"/>
      <c r="WL167" s="19"/>
      <c r="WM167" s="19"/>
      <c r="WN167" s="19"/>
      <c r="WO167" s="19"/>
      <c r="WP167" s="19"/>
      <c r="WQ167" s="19"/>
      <c r="WR167" s="19"/>
      <c r="WS167" s="19"/>
      <c r="WT167" s="19"/>
      <c r="WU167" s="19"/>
      <c r="WV167" s="19"/>
      <c r="WW167" s="19"/>
      <c r="WX167" s="19"/>
      <c r="WY167" s="19"/>
      <c r="WZ167" s="19"/>
      <c r="XA167" s="19"/>
      <c r="XB167" s="19"/>
      <c r="XC167" s="19"/>
      <c r="XD167" s="19"/>
      <c r="XE167" s="19"/>
      <c r="XF167" s="19"/>
      <c r="XG167" s="19"/>
      <c r="XH167" s="19"/>
      <c r="XI167" s="19"/>
      <c r="XJ167" s="19"/>
      <c r="XK167" s="19"/>
      <c r="XL167" s="19"/>
      <c r="XM167" s="19"/>
      <c r="XN167" s="19"/>
      <c r="XO167" s="19"/>
      <c r="XP167" s="19"/>
      <c r="XQ167" s="19"/>
      <c r="XR167" s="19"/>
      <c r="XS167" s="19"/>
      <c r="XT167" s="19"/>
      <c r="XU167" s="19"/>
      <c r="XV167" s="19"/>
      <c r="XW167" s="19"/>
      <c r="XX167" s="19"/>
      <c r="XY167" s="19"/>
      <c r="XZ167" s="19"/>
      <c r="YA167" s="19"/>
      <c r="YB167" s="19"/>
      <c r="YC167" s="19"/>
      <c r="YD167" s="19"/>
      <c r="YE167" s="19"/>
      <c r="YF167" s="19"/>
      <c r="YG167" s="19"/>
      <c r="YH167" s="19"/>
      <c r="YI167" s="19"/>
      <c r="YJ167" s="19"/>
      <c r="YK167" s="19"/>
      <c r="YL167" s="19"/>
      <c r="YM167" s="19"/>
      <c r="YN167" s="19"/>
      <c r="YO167" s="19"/>
      <c r="YP167" s="19"/>
      <c r="YQ167" s="19"/>
      <c r="YR167" s="19"/>
      <c r="YS167" s="19"/>
      <c r="YT167" s="19"/>
      <c r="YU167" s="19"/>
      <c r="YV167" s="19"/>
      <c r="YW167" s="19"/>
      <c r="YX167" s="19"/>
      <c r="YY167" s="19"/>
      <c r="YZ167" s="19"/>
      <c r="ZA167" s="19"/>
      <c r="ZB167" s="19"/>
      <c r="ZC167" s="19"/>
      <c r="ZD167" s="19"/>
      <c r="ZE167" s="19"/>
      <c r="ZF167" s="19"/>
      <c r="ZG167" s="19"/>
      <c r="ZH167" s="19"/>
      <c r="ZI167" s="19"/>
      <c r="ZJ167" s="19"/>
      <c r="ZK167" s="19"/>
      <c r="ZL167" s="19"/>
      <c r="ZM167" s="19"/>
      <c r="ZN167" s="19"/>
      <c r="ZO167" s="19"/>
      <c r="ZP167" s="19"/>
      <c r="ZQ167" s="19"/>
      <c r="ZR167" s="19"/>
      <c r="ZS167" s="19"/>
      <c r="ZT167" s="19"/>
      <c r="ZU167" s="19"/>
      <c r="ZV167" s="19"/>
      <c r="ZW167" s="19"/>
      <c r="ZX167" s="19"/>
      <c r="ZY167" s="19"/>
      <c r="ZZ167" s="19"/>
      <c r="AAA167" s="19"/>
      <c r="AAB167" s="19"/>
      <c r="AAC167" s="19"/>
      <c r="AAD167" s="19"/>
      <c r="AAE167" s="19"/>
      <c r="AAF167" s="19"/>
      <c r="AAG167" s="19"/>
      <c r="AAH167" s="19"/>
      <c r="AAI167" s="19"/>
      <c r="AAJ167" s="19"/>
      <c r="AAK167" s="19"/>
      <c r="AAL167" s="19"/>
      <c r="AAM167" s="19"/>
      <c r="AAN167" s="19"/>
      <c r="AAO167" s="19"/>
      <c r="AAP167" s="19"/>
      <c r="AAQ167" s="19"/>
      <c r="AAR167" s="19"/>
      <c r="AAS167" s="19"/>
      <c r="AAT167" s="19"/>
      <c r="AAU167" s="19"/>
      <c r="AAV167" s="19"/>
      <c r="AAW167" s="19"/>
      <c r="AAX167" s="19"/>
      <c r="AAY167" s="19"/>
      <c r="AAZ167" s="19"/>
      <c r="ABA167" s="19"/>
      <c r="ABB167" s="19"/>
      <c r="ABC167" s="19"/>
      <c r="ABD167" s="19"/>
      <c r="ABE167" s="19"/>
      <c r="ABF167" s="19"/>
      <c r="ABG167" s="19"/>
      <c r="ABH167" s="19"/>
      <c r="ABI167" s="19"/>
      <c r="ABJ167" s="19"/>
      <c r="ABK167" s="19"/>
      <c r="ABL167" s="19"/>
      <c r="ABM167" s="19"/>
      <c r="ABN167" s="19"/>
      <c r="ABO167" s="19"/>
      <c r="ABP167" s="19"/>
      <c r="ABQ167" s="19"/>
      <c r="ABR167" s="19"/>
      <c r="ABS167" s="19"/>
      <c r="ABT167" s="19"/>
      <c r="ABU167" s="19"/>
      <c r="ABV167" s="19"/>
      <c r="ABW167" s="19"/>
      <c r="ABX167" s="19"/>
      <c r="ABY167" s="19"/>
      <c r="ABZ167" s="19"/>
      <c r="ACA167" s="19"/>
      <c r="ACB167" s="19"/>
      <c r="ACC167" s="19"/>
      <c r="ACD167" s="19"/>
      <c r="ACE167" s="19"/>
      <c r="ACF167" s="19"/>
      <c r="ACG167" s="19"/>
      <c r="ACH167" s="19"/>
      <c r="ACI167" s="19"/>
      <c r="ACJ167" s="19"/>
      <c r="ACK167" s="19"/>
      <c r="ACL167" s="19"/>
      <c r="ACM167" s="19"/>
      <c r="ACN167" s="19"/>
      <c r="ACO167" s="19"/>
      <c r="ACP167" s="19"/>
      <c r="ACQ167" s="19"/>
      <c r="ACR167" s="19"/>
      <c r="ACS167" s="19"/>
      <c r="ACT167" s="19"/>
      <c r="ACU167" s="19"/>
      <c r="ACV167" s="19"/>
      <c r="ACW167" s="19"/>
      <c r="ACX167" s="19"/>
      <c r="ACY167" s="19"/>
      <c r="ACZ167" s="19"/>
      <c r="ADA167" s="19"/>
      <c r="ADB167" s="19"/>
      <c r="ADC167" s="19"/>
      <c r="ADD167" s="19"/>
      <c r="ADE167" s="19"/>
      <c r="ADF167" s="19"/>
      <c r="ADG167" s="19"/>
      <c r="ADH167" s="19"/>
      <c r="ADI167" s="19"/>
      <c r="ADJ167" s="19"/>
      <c r="ADK167" s="19"/>
      <c r="ADL167" s="19"/>
      <c r="ADM167" s="19"/>
      <c r="ADN167" s="19"/>
      <c r="ADO167" s="19"/>
      <c r="ADP167" s="19"/>
      <c r="ADQ167" s="19"/>
      <c r="ADR167" s="19"/>
      <c r="ADS167" s="19"/>
      <c r="ADT167" s="19"/>
      <c r="ADU167" s="19"/>
      <c r="ADV167" s="19"/>
      <c r="ADW167" s="19"/>
      <c r="ADX167" s="19"/>
      <c r="ADY167" s="19"/>
      <c r="ADZ167" s="19"/>
      <c r="AEA167" s="19"/>
      <c r="AEB167" s="19"/>
      <c r="AEC167" s="19"/>
      <c r="AED167" s="19"/>
      <c r="AEE167" s="19"/>
      <c r="AEF167" s="19"/>
      <c r="AEG167" s="19"/>
      <c r="AEH167" s="19"/>
      <c r="AEI167" s="19"/>
      <c r="AEJ167" s="19"/>
      <c r="AEK167" s="19"/>
      <c r="AEL167" s="19"/>
      <c r="AEM167" s="19"/>
      <c r="AEN167" s="19"/>
      <c r="AEO167" s="19"/>
      <c r="AEP167" s="19"/>
      <c r="AEQ167" s="19"/>
      <c r="AER167" s="19"/>
      <c r="AES167" s="19"/>
      <c r="AET167" s="19"/>
      <c r="AEU167" s="19"/>
      <c r="AEV167" s="19"/>
      <c r="AEW167" s="19"/>
      <c r="AEX167" s="19"/>
      <c r="AEY167" s="19"/>
      <c r="AEZ167" s="19"/>
      <c r="AFA167" s="19"/>
      <c r="AFB167" s="19"/>
      <c r="AFC167" s="19"/>
      <c r="AFD167" s="19"/>
      <c r="AFE167" s="19"/>
      <c r="AFF167" s="19"/>
      <c r="AFG167" s="19"/>
      <c r="AFH167" s="19"/>
      <c r="AFI167" s="19"/>
      <c r="AFJ167" s="19"/>
      <c r="AFK167" s="19"/>
      <c r="AFL167" s="19"/>
      <c r="AFM167" s="19"/>
      <c r="AFN167" s="19"/>
      <c r="AFO167" s="19"/>
      <c r="AFP167" s="19"/>
      <c r="AFQ167" s="19"/>
      <c r="AFR167" s="19"/>
      <c r="AFS167" s="19"/>
      <c r="AFT167" s="19"/>
      <c r="AFU167" s="19"/>
      <c r="AFV167" s="19"/>
      <c r="AFW167" s="19"/>
      <c r="AFX167" s="19"/>
      <c r="AFY167" s="19"/>
      <c r="AFZ167" s="19"/>
      <c r="AGA167" s="19"/>
      <c r="AGB167" s="19"/>
      <c r="AGC167" s="19"/>
      <c r="AGD167" s="19"/>
      <c r="AGE167" s="19"/>
      <c r="AGF167" s="19"/>
      <c r="AGG167" s="19"/>
      <c r="AGH167" s="19"/>
      <c r="AGI167" s="19"/>
      <c r="AGJ167" s="19"/>
      <c r="AGK167" s="19"/>
      <c r="AGL167" s="19"/>
      <c r="AGM167" s="19"/>
      <c r="AGN167" s="19"/>
      <c r="AGO167" s="19"/>
      <c r="AGP167" s="19"/>
      <c r="AGQ167" s="19"/>
      <c r="AGR167" s="19"/>
      <c r="AGS167" s="19"/>
      <c r="AGT167" s="19"/>
      <c r="AGU167" s="19"/>
      <c r="AGV167" s="19"/>
      <c r="AGW167" s="19"/>
      <c r="AGX167" s="19"/>
      <c r="AGY167" s="19"/>
      <c r="AGZ167" s="19"/>
      <c r="AHA167" s="19"/>
      <c r="AHB167" s="19"/>
      <c r="AHC167" s="19"/>
      <c r="AHD167" s="19"/>
      <c r="AHE167" s="19"/>
      <c r="AHF167" s="19"/>
      <c r="AHG167" s="19"/>
      <c r="AHH167" s="19"/>
      <c r="AHI167" s="19"/>
      <c r="AHJ167" s="19"/>
      <c r="AHK167" s="19"/>
      <c r="AHL167" s="19"/>
      <c r="AHM167" s="19"/>
      <c r="AHN167" s="19"/>
      <c r="AHO167" s="19"/>
      <c r="AHP167" s="19"/>
      <c r="AHQ167" s="19"/>
      <c r="AHR167" s="19"/>
      <c r="AHS167" s="19"/>
      <c r="AHT167" s="19"/>
      <c r="AHU167" s="19"/>
      <c r="AHV167" s="19"/>
      <c r="AHW167" s="19"/>
      <c r="AHX167" s="19"/>
      <c r="AHY167" s="19"/>
      <c r="AHZ167" s="19"/>
      <c r="AIA167" s="19"/>
      <c r="AIB167" s="19"/>
      <c r="AIC167" s="19"/>
      <c r="AID167" s="19"/>
      <c r="AIE167" s="19"/>
      <c r="AIF167" s="19"/>
      <c r="AIG167" s="19"/>
      <c r="AIH167" s="19"/>
      <c r="AII167" s="19"/>
      <c r="AIJ167" s="19"/>
      <c r="AIK167" s="19"/>
      <c r="AIL167" s="19"/>
      <c r="AIM167" s="19"/>
      <c r="AIN167" s="19"/>
      <c r="AIO167" s="19"/>
      <c r="AIP167" s="19"/>
      <c r="AIQ167" s="19"/>
      <c r="AIR167" s="19"/>
      <c r="AIS167" s="19"/>
      <c r="AIT167" s="19"/>
      <c r="AIU167" s="19"/>
      <c r="AIV167" s="19"/>
      <c r="AIW167" s="19"/>
      <c r="AIX167" s="19"/>
      <c r="AIY167" s="19"/>
      <c r="AIZ167" s="19"/>
      <c r="AJA167" s="19"/>
      <c r="AJB167" s="19"/>
      <c r="AJC167" s="19"/>
      <c r="AJD167" s="19"/>
      <c r="AJE167" s="19"/>
      <c r="AJF167" s="19"/>
      <c r="AJG167" s="19"/>
      <c r="AJH167" s="19"/>
      <c r="AJI167" s="19"/>
      <c r="AJJ167" s="19"/>
      <c r="AJK167" s="19"/>
      <c r="AJL167" s="19"/>
      <c r="AJM167" s="19"/>
      <c r="AJN167" s="19"/>
      <c r="AJO167" s="19"/>
      <c r="AJP167" s="19"/>
      <c r="AJQ167" s="19"/>
      <c r="AJR167" s="19"/>
      <c r="AJS167" s="19"/>
      <c r="AJT167" s="19"/>
      <c r="AJU167" s="19"/>
      <c r="AJV167" s="19"/>
      <c r="AJW167" s="19"/>
      <c r="AJX167" s="19"/>
      <c r="AJY167" s="19"/>
      <c r="AJZ167" s="19"/>
      <c r="AKA167" s="19"/>
      <c r="AKB167" s="19"/>
      <c r="AKC167" s="19"/>
      <c r="AKD167" s="19"/>
      <c r="AKE167" s="19"/>
      <c r="AKF167" s="19"/>
      <c r="AKG167" s="19"/>
      <c r="AKH167" s="19"/>
      <c r="AKI167" s="19"/>
      <c r="AKJ167" s="19"/>
      <c r="AKK167" s="19"/>
      <c r="AKL167" s="19"/>
      <c r="AKM167" s="19"/>
      <c r="AKN167" s="19"/>
      <c r="AKO167" s="19"/>
      <c r="AKP167" s="19"/>
      <c r="AKQ167" s="19"/>
      <c r="AKR167" s="19"/>
      <c r="AKS167" s="19"/>
      <c r="AKT167" s="19"/>
      <c r="AKU167" s="19"/>
      <c r="AKV167" s="19"/>
      <c r="AKW167" s="19"/>
      <c r="AKX167" s="19"/>
      <c r="AKY167" s="19"/>
      <c r="AKZ167" s="19"/>
      <c r="ALA167" s="19"/>
      <c r="ALB167" s="19"/>
      <c r="ALC167" s="19"/>
      <c r="ALD167" s="19"/>
      <c r="ALE167" s="19"/>
      <c r="ALF167" s="19"/>
      <c r="ALG167" s="19"/>
      <c r="ALH167" s="19"/>
      <c r="ALI167" s="19"/>
      <c r="ALJ167" s="19"/>
      <c r="ALK167" s="19"/>
      <c r="ALL167" s="19"/>
      <c r="ALM167" s="19"/>
      <c r="ALN167" s="19"/>
      <c r="ALO167" s="19"/>
      <c r="ALP167" s="19"/>
      <c r="ALQ167" s="19"/>
      <c r="ALR167" s="19"/>
      <c r="ALS167" s="19"/>
      <c r="ALT167" s="19"/>
      <c r="ALU167" s="19"/>
      <c r="ALV167" s="19"/>
      <c r="ALW167" s="19"/>
      <c r="ALX167" s="19"/>
      <c r="ALY167" s="19"/>
      <c r="ALZ167" s="19"/>
      <c r="AMA167" s="19"/>
      <c r="AMB167" s="19"/>
      <c r="AMC167" s="19"/>
      <c r="AMD167" s="19"/>
      <c r="AME167" s="19"/>
      <c r="AMF167" s="19"/>
      <c r="AMG167" s="19"/>
    </row>
    <row r="168" spans="1:1021" ht="25.5" customHeight="1">
      <c r="A168" s="90" t="s">
        <v>1763</v>
      </c>
      <c r="B168" s="84" t="s">
        <v>1764</v>
      </c>
      <c r="C168" s="216" t="s">
        <v>1453</v>
      </c>
      <c r="D168" s="217"/>
      <c r="E168" s="216" t="s">
        <v>64</v>
      </c>
      <c r="F168" s="217"/>
      <c r="G168" s="247"/>
      <c r="H168" s="37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  <c r="ZV168" s="19"/>
      <c r="ZW168" s="19"/>
      <c r="ZX168" s="19"/>
      <c r="ZY168" s="19"/>
      <c r="ZZ168" s="19"/>
      <c r="AAA168" s="19"/>
      <c r="AAB168" s="19"/>
      <c r="AAC168" s="19"/>
      <c r="AAD168" s="19"/>
      <c r="AAE168" s="19"/>
      <c r="AAF168" s="19"/>
      <c r="AAG168" s="19"/>
      <c r="AAH168" s="19"/>
      <c r="AAI168" s="19"/>
      <c r="AAJ168" s="19"/>
      <c r="AAK168" s="19"/>
      <c r="AAL168" s="19"/>
      <c r="AAM168" s="19"/>
      <c r="AAN168" s="19"/>
      <c r="AAO168" s="19"/>
      <c r="AAP168" s="19"/>
      <c r="AAQ168" s="19"/>
      <c r="AAR168" s="19"/>
      <c r="AAS168" s="19"/>
      <c r="AAT168" s="19"/>
      <c r="AAU168" s="19"/>
      <c r="AAV168" s="19"/>
      <c r="AAW168" s="19"/>
      <c r="AAX168" s="19"/>
      <c r="AAY168" s="19"/>
      <c r="AAZ168" s="19"/>
      <c r="ABA168" s="19"/>
      <c r="ABB168" s="19"/>
      <c r="ABC168" s="19"/>
      <c r="ABD168" s="19"/>
      <c r="ABE168" s="19"/>
      <c r="ABF168" s="19"/>
      <c r="ABG168" s="19"/>
      <c r="ABH168" s="19"/>
      <c r="ABI168" s="19"/>
      <c r="ABJ168" s="19"/>
      <c r="ABK168" s="19"/>
      <c r="ABL168" s="19"/>
      <c r="ABM168" s="19"/>
      <c r="ABN168" s="19"/>
      <c r="ABO168" s="19"/>
      <c r="ABP168" s="19"/>
      <c r="ABQ168" s="19"/>
      <c r="ABR168" s="19"/>
      <c r="ABS168" s="19"/>
      <c r="ABT168" s="19"/>
      <c r="ABU168" s="19"/>
      <c r="ABV168" s="19"/>
      <c r="ABW168" s="19"/>
      <c r="ABX168" s="19"/>
      <c r="ABY168" s="19"/>
      <c r="ABZ168" s="19"/>
      <c r="ACA168" s="19"/>
      <c r="ACB168" s="19"/>
      <c r="ACC168" s="19"/>
      <c r="ACD168" s="19"/>
      <c r="ACE168" s="19"/>
      <c r="ACF168" s="19"/>
      <c r="ACG168" s="19"/>
      <c r="ACH168" s="19"/>
      <c r="ACI168" s="19"/>
      <c r="ACJ168" s="19"/>
      <c r="ACK168" s="19"/>
      <c r="ACL168" s="19"/>
      <c r="ACM168" s="19"/>
      <c r="ACN168" s="19"/>
      <c r="ACO168" s="19"/>
      <c r="ACP168" s="19"/>
      <c r="ACQ168" s="19"/>
      <c r="ACR168" s="19"/>
      <c r="ACS168" s="19"/>
      <c r="ACT168" s="19"/>
      <c r="ACU168" s="19"/>
      <c r="ACV168" s="19"/>
      <c r="ACW168" s="19"/>
      <c r="ACX168" s="19"/>
      <c r="ACY168" s="19"/>
      <c r="ACZ168" s="19"/>
      <c r="ADA168" s="19"/>
      <c r="ADB168" s="19"/>
      <c r="ADC168" s="19"/>
      <c r="ADD168" s="19"/>
      <c r="ADE168" s="19"/>
      <c r="ADF168" s="19"/>
      <c r="ADG168" s="19"/>
      <c r="ADH168" s="19"/>
      <c r="ADI168" s="19"/>
      <c r="ADJ168" s="19"/>
      <c r="ADK168" s="19"/>
      <c r="ADL168" s="19"/>
      <c r="ADM168" s="19"/>
      <c r="ADN168" s="19"/>
      <c r="ADO168" s="19"/>
      <c r="ADP168" s="19"/>
      <c r="ADQ168" s="19"/>
      <c r="ADR168" s="19"/>
      <c r="ADS168" s="19"/>
      <c r="ADT168" s="19"/>
      <c r="ADU168" s="19"/>
      <c r="ADV168" s="19"/>
      <c r="ADW168" s="19"/>
      <c r="ADX168" s="19"/>
      <c r="ADY168" s="19"/>
      <c r="ADZ168" s="19"/>
      <c r="AEA168" s="19"/>
      <c r="AEB168" s="19"/>
      <c r="AEC168" s="19"/>
      <c r="AED168" s="19"/>
      <c r="AEE168" s="19"/>
      <c r="AEF168" s="19"/>
      <c r="AEG168" s="19"/>
      <c r="AEH168" s="19"/>
      <c r="AEI168" s="19"/>
      <c r="AEJ168" s="19"/>
      <c r="AEK168" s="19"/>
      <c r="AEL168" s="19"/>
      <c r="AEM168" s="19"/>
      <c r="AEN168" s="19"/>
      <c r="AEO168" s="19"/>
      <c r="AEP168" s="19"/>
      <c r="AEQ168" s="19"/>
      <c r="AER168" s="19"/>
      <c r="AES168" s="19"/>
      <c r="AET168" s="19"/>
      <c r="AEU168" s="19"/>
      <c r="AEV168" s="19"/>
      <c r="AEW168" s="19"/>
      <c r="AEX168" s="19"/>
      <c r="AEY168" s="19"/>
      <c r="AEZ168" s="19"/>
      <c r="AFA168" s="19"/>
      <c r="AFB168" s="19"/>
      <c r="AFC168" s="19"/>
      <c r="AFD168" s="19"/>
      <c r="AFE168" s="19"/>
      <c r="AFF168" s="19"/>
      <c r="AFG168" s="19"/>
      <c r="AFH168" s="19"/>
      <c r="AFI168" s="19"/>
      <c r="AFJ168" s="19"/>
      <c r="AFK168" s="19"/>
      <c r="AFL168" s="19"/>
      <c r="AFM168" s="19"/>
      <c r="AFN168" s="19"/>
      <c r="AFO168" s="19"/>
      <c r="AFP168" s="19"/>
      <c r="AFQ168" s="19"/>
      <c r="AFR168" s="19"/>
      <c r="AFS168" s="19"/>
      <c r="AFT168" s="19"/>
      <c r="AFU168" s="19"/>
      <c r="AFV168" s="19"/>
      <c r="AFW168" s="19"/>
      <c r="AFX168" s="19"/>
      <c r="AFY168" s="19"/>
      <c r="AFZ168" s="19"/>
      <c r="AGA168" s="19"/>
      <c r="AGB168" s="19"/>
      <c r="AGC168" s="19"/>
      <c r="AGD168" s="19"/>
      <c r="AGE168" s="19"/>
      <c r="AGF168" s="19"/>
      <c r="AGG168" s="19"/>
      <c r="AGH168" s="19"/>
      <c r="AGI168" s="19"/>
      <c r="AGJ168" s="19"/>
      <c r="AGK168" s="19"/>
      <c r="AGL168" s="19"/>
      <c r="AGM168" s="19"/>
      <c r="AGN168" s="19"/>
      <c r="AGO168" s="19"/>
      <c r="AGP168" s="19"/>
      <c r="AGQ168" s="19"/>
      <c r="AGR168" s="19"/>
      <c r="AGS168" s="19"/>
      <c r="AGT168" s="19"/>
      <c r="AGU168" s="19"/>
      <c r="AGV168" s="19"/>
      <c r="AGW168" s="19"/>
      <c r="AGX168" s="19"/>
      <c r="AGY168" s="19"/>
      <c r="AGZ168" s="19"/>
      <c r="AHA168" s="19"/>
      <c r="AHB168" s="19"/>
      <c r="AHC168" s="19"/>
      <c r="AHD168" s="19"/>
      <c r="AHE168" s="19"/>
      <c r="AHF168" s="19"/>
      <c r="AHG168" s="19"/>
      <c r="AHH168" s="19"/>
      <c r="AHI168" s="19"/>
      <c r="AHJ168" s="19"/>
      <c r="AHK168" s="19"/>
      <c r="AHL168" s="19"/>
      <c r="AHM168" s="19"/>
      <c r="AHN168" s="19"/>
      <c r="AHO168" s="19"/>
      <c r="AHP168" s="19"/>
      <c r="AHQ168" s="19"/>
      <c r="AHR168" s="19"/>
      <c r="AHS168" s="19"/>
      <c r="AHT168" s="19"/>
      <c r="AHU168" s="19"/>
      <c r="AHV168" s="19"/>
      <c r="AHW168" s="19"/>
      <c r="AHX168" s="19"/>
      <c r="AHY168" s="19"/>
      <c r="AHZ168" s="19"/>
      <c r="AIA168" s="19"/>
      <c r="AIB168" s="19"/>
      <c r="AIC168" s="19"/>
      <c r="AID168" s="19"/>
      <c r="AIE168" s="19"/>
      <c r="AIF168" s="19"/>
      <c r="AIG168" s="19"/>
      <c r="AIH168" s="19"/>
      <c r="AII168" s="19"/>
      <c r="AIJ168" s="19"/>
      <c r="AIK168" s="19"/>
      <c r="AIL168" s="19"/>
      <c r="AIM168" s="19"/>
      <c r="AIN168" s="19"/>
      <c r="AIO168" s="19"/>
      <c r="AIP168" s="19"/>
      <c r="AIQ168" s="19"/>
      <c r="AIR168" s="19"/>
      <c r="AIS168" s="19"/>
      <c r="AIT168" s="19"/>
      <c r="AIU168" s="19"/>
      <c r="AIV168" s="19"/>
      <c r="AIW168" s="19"/>
      <c r="AIX168" s="19"/>
      <c r="AIY168" s="19"/>
      <c r="AIZ168" s="19"/>
      <c r="AJA168" s="19"/>
      <c r="AJB168" s="19"/>
      <c r="AJC168" s="19"/>
      <c r="AJD168" s="19"/>
      <c r="AJE168" s="19"/>
      <c r="AJF168" s="19"/>
      <c r="AJG168" s="19"/>
      <c r="AJH168" s="19"/>
      <c r="AJI168" s="19"/>
      <c r="AJJ168" s="19"/>
      <c r="AJK168" s="19"/>
      <c r="AJL168" s="19"/>
      <c r="AJM168" s="19"/>
      <c r="AJN168" s="19"/>
      <c r="AJO168" s="19"/>
      <c r="AJP168" s="19"/>
      <c r="AJQ168" s="19"/>
      <c r="AJR168" s="19"/>
      <c r="AJS168" s="19"/>
      <c r="AJT168" s="19"/>
      <c r="AJU168" s="19"/>
      <c r="AJV168" s="19"/>
      <c r="AJW168" s="19"/>
      <c r="AJX168" s="19"/>
      <c r="AJY168" s="19"/>
      <c r="AJZ168" s="19"/>
      <c r="AKA168" s="19"/>
      <c r="AKB168" s="19"/>
      <c r="AKC168" s="19"/>
      <c r="AKD168" s="19"/>
      <c r="AKE168" s="19"/>
      <c r="AKF168" s="19"/>
      <c r="AKG168" s="19"/>
      <c r="AKH168" s="19"/>
      <c r="AKI168" s="19"/>
      <c r="AKJ168" s="19"/>
      <c r="AKK168" s="19"/>
      <c r="AKL168" s="19"/>
      <c r="AKM168" s="19"/>
      <c r="AKN168" s="19"/>
      <c r="AKO168" s="19"/>
      <c r="AKP168" s="19"/>
      <c r="AKQ168" s="19"/>
      <c r="AKR168" s="19"/>
      <c r="AKS168" s="19"/>
      <c r="AKT168" s="19"/>
      <c r="AKU168" s="19"/>
      <c r="AKV168" s="19"/>
      <c r="AKW168" s="19"/>
      <c r="AKX168" s="19"/>
      <c r="AKY168" s="19"/>
      <c r="AKZ168" s="19"/>
      <c r="ALA168" s="19"/>
      <c r="ALB168" s="19"/>
      <c r="ALC168" s="19"/>
      <c r="ALD168" s="19"/>
      <c r="ALE168" s="19"/>
      <c r="ALF168" s="19"/>
      <c r="ALG168" s="19"/>
      <c r="ALH168" s="19"/>
      <c r="ALI168" s="19"/>
      <c r="ALJ168" s="19"/>
      <c r="ALK168" s="19"/>
      <c r="ALL168" s="19"/>
      <c r="ALM168" s="19"/>
      <c r="ALN168" s="19"/>
      <c r="ALO168" s="19"/>
      <c r="ALP168" s="19"/>
      <c r="ALQ168" s="19"/>
      <c r="ALR168" s="19"/>
      <c r="ALS168" s="19"/>
      <c r="ALT168" s="19"/>
      <c r="ALU168" s="19"/>
      <c r="ALV168" s="19"/>
      <c r="ALW168" s="19"/>
      <c r="ALX168" s="19"/>
      <c r="ALY168" s="19"/>
      <c r="ALZ168" s="19"/>
      <c r="AMA168" s="19"/>
      <c r="AMB168" s="19"/>
      <c r="AMC168" s="19"/>
      <c r="AMD168" s="19"/>
      <c r="AME168" s="19"/>
      <c r="AMF168" s="19"/>
      <c r="AMG168" s="19"/>
    </row>
    <row r="169" spans="1:1021" ht="25.5" customHeight="1">
      <c r="A169" s="76" t="s">
        <v>3</v>
      </c>
      <c r="B169" s="184" t="s">
        <v>1765</v>
      </c>
      <c r="C169" s="184"/>
      <c r="D169" s="199"/>
      <c r="E169" s="74" t="s">
        <v>5</v>
      </c>
      <c r="F169" s="86">
        <v>70930</v>
      </c>
      <c r="G169" s="182" t="s">
        <v>1</v>
      </c>
      <c r="H169" s="197" t="s">
        <v>141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  <c r="ZV169" s="19"/>
      <c r="ZW169" s="19"/>
      <c r="ZX169" s="19"/>
      <c r="ZY169" s="19"/>
      <c r="ZZ169" s="19"/>
      <c r="AAA169" s="19"/>
      <c r="AAB169" s="19"/>
      <c r="AAC169" s="19"/>
      <c r="AAD169" s="19"/>
      <c r="AAE169" s="19"/>
      <c r="AAF169" s="19"/>
      <c r="AAG169" s="19"/>
      <c r="AAH169" s="19"/>
      <c r="AAI169" s="19"/>
      <c r="AAJ169" s="19"/>
      <c r="AAK169" s="19"/>
      <c r="AAL169" s="19"/>
      <c r="AAM169" s="19"/>
      <c r="AAN169" s="19"/>
      <c r="AAO169" s="19"/>
      <c r="AAP169" s="19"/>
      <c r="AAQ169" s="19"/>
      <c r="AAR169" s="19"/>
      <c r="AAS169" s="19"/>
      <c r="AAT169" s="19"/>
      <c r="AAU169" s="19"/>
      <c r="AAV169" s="19"/>
      <c r="AAW169" s="19"/>
      <c r="AAX169" s="19"/>
      <c r="AAY169" s="19"/>
      <c r="AAZ169" s="19"/>
      <c r="ABA169" s="19"/>
      <c r="ABB169" s="19"/>
      <c r="ABC169" s="19"/>
      <c r="ABD169" s="19"/>
      <c r="ABE169" s="19"/>
      <c r="ABF169" s="19"/>
      <c r="ABG169" s="19"/>
      <c r="ABH169" s="19"/>
      <c r="ABI169" s="19"/>
      <c r="ABJ169" s="19"/>
      <c r="ABK169" s="19"/>
      <c r="ABL169" s="19"/>
      <c r="ABM169" s="19"/>
      <c r="ABN169" s="19"/>
      <c r="ABO169" s="19"/>
      <c r="ABP169" s="19"/>
      <c r="ABQ169" s="19"/>
      <c r="ABR169" s="19"/>
      <c r="ABS169" s="19"/>
      <c r="ABT169" s="19"/>
      <c r="ABU169" s="19"/>
      <c r="ABV169" s="19"/>
      <c r="ABW169" s="19"/>
      <c r="ABX169" s="19"/>
      <c r="ABY169" s="19"/>
      <c r="ABZ169" s="19"/>
      <c r="ACA169" s="19"/>
      <c r="ACB169" s="19"/>
      <c r="ACC169" s="19"/>
      <c r="ACD169" s="19"/>
      <c r="ACE169" s="19"/>
      <c r="ACF169" s="19"/>
      <c r="ACG169" s="19"/>
      <c r="ACH169" s="19"/>
      <c r="ACI169" s="19"/>
      <c r="ACJ169" s="19"/>
      <c r="ACK169" s="19"/>
      <c r="ACL169" s="19"/>
      <c r="ACM169" s="19"/>
      <c r="ACN169" s="19"/>
      <c r="ACO169" s="19"/>
      <c r="ACP169" s="19"/>
      <c r="ACQ169" s="19"/>
      <c r="ACR169" s="19"/>
      <c r="ACS169" s="19"/>
      <c r="ACT169" s="19"/>
      <c r="ACU169" s="19"/>
      <c r="ACV169" s="19"/>
      <c r="ACW169" s="19"/>
      <c r="ACX169" s="19"/>
      <c r="ACY169" s="19"/>
      <c r="ACZ169" s="19"/>
      <c r="ADA169" s="19"/>
      <c r="ADB169" s="19"/>
      <c r="ADC169" s="19"/>
      <c r="ADD169" s="19"/>
      <c r="ADE169" s="19"/>
      <c r="ADF169" s="19"/>
      <c r="ADG169" s="19"/>
      <c r="ADH169" s="19"/>
      <c r="ADI169" s="19"/>
      <c r="ADJ169" s="19"/>
      <c r="ADK169" s="19"/>
      <c r="ADL169" s="19"/>
      <c r="ADM169" s="19"/>
      <c r="ADN169" s="19"/>
      <c r="ADO169" s="19"/>
      <c r="ADP169" s="19"/>
      <c r="ADQ169" s="19"/>
      <c r="ADR169" s="19"/>
      <c r="ADS169" s="19"/>
      <c r="ADT169" s="19"/>
      <c r="ADU169" s="19"/>
      <c r="ADV169" s="19"/>
      <c r="ADW169" s="19"/>
      <c r="ADX169" s="19"/>
      <c r="ADY169" s="19"/>
      <c r="ADZ169" s="19"/>
      <c r="AEA169" s="19"/>
      <c r="AEB169" s="19"/>
      <c r="AEC169" s="19"/>
      <c r="AED169" s="19"/>
      <c r="AEE169" s="19"/>
      <c r="AEF169" s="19"/>
      <c r="AEG169" s="19"/>
      <c r="AEH169" s="19"/>
      <c r="AEI169" s="19"/>
      <c r="AEJ169" s="19"/>
      <c r="AEK169" s="19"/>
      <c r="AEL169" s="19"/>
      <c r="AEM169" s="19"/>
      <c r="AEN169" s="19"/>
      <c r="AEO169" s="19"/>
      <c r="AEP169" s="19"/>
      <c r="AEQ169" s="19"/>
      <c r="AER169" s="19"/>
      <c r="AES169" s="19"/>
      <c r="AET169" s="19"/>
      <c r="AEU169" s="19"/>
      <c r="AEV169" s="19"/>
      <c r="AEW169" s="19"/>
      <c r="AEX169" s="19"/>
      <c r="AEY169" s="19"/>
      <c r="AEZ169" s="19"/>
      <c r="AFA169" s="19"/>
      <c r="AFB169" s="19"/>
      <c r="AFC169" s="19"/>
      <c r="AFD169" s="19"/>
      <c r="AFE169" s="19"/>
      <c r="AFF169" s="19"/>
      <c r="AFG169" s="19"/>
      <c r="AFH169" s="19"/>
      <c r="AFI169" s="19"/>
      <c r="AFJ169" s="19"/>
      <c r="AFK169" s="19"/>
      <c r="AFL169" s="19"/>
      <c r="AFM169" s="19"/>
      <c r="AFN169" s="19"/>
      <c r="AFO169" s="19"/>
      <c r="AFP169" s="19"/>
      <c r="AFQ169" s="19"/>
      <c r="AFR169" s="19"/>
      <c r="AFS169" s="19"/>
      <c r="AFT169" s="19"/>
      <c r="AFU169" s="19"/>
      <c r="AFV169" s="19"/>
      <c r="AFW169" s="19"/>
      <c r="AFX169" s="19"/>
      <c r="AFY169" s="19"/>
      <c r="AFZ169" s="19"/>
      <c r="AGA169" s="19"/>
      <c r="AGB169" s="19"/>
      <c r="AGC169" s="19"/>
      <c r="AGD169" s="19"/>
      <c r="AGE169" s="19"/>
      <c r="AGF169" s="19"/>
      <c r="AGG169" s="19"/>
      <c r="AGH169" s="19"/>
      <c r="AGI169" s="19"/>
      <c r="AGJ169" s="19"/>
      <c r="AGK169" s="19"/>
      <c r="AGL169" s="19"/>
      <c r="AGM169" s="19"/>
      <c r="AGN169" s="19"/>
      <c r="AGO169" s="19"/>
      <c r="AGP169" s="19"/>
      <c r="AGQ169" s="19"/>
      <c r="AGR169" s="19"/>
      <c r="AGS169" s="19"/>
      <c r="AGT169" s="19"/>
      <c r="AGU169" s="19"/>
      <c r="AGV169" s="19"/>
      <c r="AGW169" s="19"/>
      <c r="AGX169" s="19"/>
      <c r="AGY169" s="19"/>
      <c r="AGZ169" s="19"/>
      <c r="AHA169" s="19"/>
      <c r="AHB169" s="19"/>
      <c r="AHC169" s="19"/>
      <c r="AHD169" s="19"/>
      <c r="AHE169" s="19"/>
      <c r="AHF169" s="19"/>
      <c r="AHG169" s="19"/>
      <c r="AHH169" s="19"/>
      <c r="AHI169" s="19"/>
      <c r="AHJ169" s="19"/>
      <c r="AHK169" s="19"/>
      <c r="AHL169" s="19"/>
      <c r="AHM169" s="19"/>
      <c r="AHN169" s="19"/>
      <c r="AHO169" s="19"/>
      <c r="AHP169" s="19"/>
      <c r="AHQ169" s="19"/>
      <c r="AHR169" s="19"/>
      <c r="AHS169" s="19"/>
      <c r="AHT169" s="19"/>
      <c r="AHU169" s="19"/>
      <c r="AHV169" s="19"/>
      <c r="AHW169" s="19"/>
      <c r="AHX169" s="19"/>
      <c r="AHY169" s="19"/>
      <c r="AHZ169" s="19"/>
      <c r="AIA169" s="19"/>
      <c r="AIB169" s="19"/>
      <c r="AIC169" s="19"/>
      <c r="AID169" s="19"/>
      <c r="AIE169" s="19"/>
      <c r="AIF169" s="19"/>
      <c r="AIG169" s="19"/>
      <c r="AIH169" s="19"/>
      <c r="AII169" s="19"/>
      <c r="AIJ169" s="19"/>
      <c r="AIK169" s="19"/>
      <c r="AIL169" s="19"/>
      <c r="AIM169" s="19"/>
      <c r="AIN169" s="19"/>
      <c r="AIO169" s="19"/>
      <c r="AIP169" s="19"/>
      <c r="AIQ169" s="19"/>
      <c r="AIR169" s="19"/>
      <c r="AIS169" s="19"/>
      <c r="AIT169" s="19"/>
      <c r="AIU169" s="19"/>
      <c r="AIV169" s="19"/>
      <c r="AIW169" s="19"/>
      <c r="AIX169" s="19"/>
      <c r="AIY169" s="19"/>
      <c r="AIZ169" s="19"/>
      <c r="AJA169" s="19"/>
      <c r="AJB169" s="19"/>
      <c r="AJC169" s="19"/>
      <c r="AJD169" s="19"/>
      <c r="AJE169" s="19"/>
      <c r="AJF169" s="19"/>
      <c r="AJG169" s="19"/>
      <c r="AJH169" s="19"/>
      <c r="AJI169" s="19"/>
      <c r="AJJ169" s="19"/>
      <c r="AJK169" s="19"/>
      <c r="AJL169" s="19"/>
      <c r="AJM169" s="19"/>
      <c r="AJN169" s="19"/>
      <c r="AJO169" s="19"/>
      <c r="AJP169" s="19"/>
      <c r="AJQ169" s="19"/>
      <c r="AJR169" s="19"/>
      <c r="AJS169" s="19"/>
      <c r="AJT169" s="19"/>
      <c r="AJU169" s="19"/>
      <c r="AJV169" s="19"/>
      <c r="AJW169" s="19"/>
      <c r="AJX169" s="19"/>
      <c r="AJY169" s="19"/>
      <c r="AJZ169" s="19"/>
      <c r="AKA169" s="19"/>
      <c r="AKB169" s="19"/>
      <c r="AKC169" s="19"/>
      <c r="AKD169" s="19"/>
      <c r="AKE169" s="19"/>
      <c r="AKF169" s="19"/>
      <c r="AKG169" s="19"/>
      <c r="AKH169" s="19"/>
      <c r="AKI169" s="19"/>
      <c r="AKJ169" s="19"/>
      <c r="AKK169" s="19"/>
      <c r="AKL169" s="19"/>
      <c r="AKM169" s="19"/>
      <c r="AKN169" s="19"/>
      <c r="AKO169" s="19"/>
      <c r="AKP169" s="19"/>
      <c r="AKQ169" s="19"/>
      <c r="AKR169" s="19"/>
      <c r="AKS169" s="19"/>
      <c r="AKT169" s="19"/>
      <c r="AKU169" s="19"/>
      <c r="AKV169" s="19"/>
      <c r="AKW169" s="19"/>
      <c r="AKX169" s="19"/>
      <c r="AKY169" s="19"/>
      <c r="AKZ169" s="19"/>
      <c r="ALA169" s="19"/>
      <c r="ALB169" s="19"/>
      <c r="ALC169" s="19"/>
      <c r="ALD169" s="19"/>
      <c r="ALE169" s="19"/>
      <c r="ALF169" s="19"/>
      <c r="ALG169" s="19"/>
      <c r="ALH169" s="19"/>
      <c r="ALI169" s="19"/>
      <c r="ALJ169" s="19"/>
      <c r="ALK169" s="19"/>
      <c r="ALL169" s="19"/>
      <c r="ALM169" s="19"/>
      <c r="ALN169" s="19"/>
      <c r="ALO169" s="19"/>
      <c r="ALP169" s="19"/>
      <c r="ALQ169" s="19"/>
      <c r="ALR169" s="19"/>
      <c r="ALS169" s="19"/>
      <c r="ALT169" s="19"/>
      <c r="ALU169" s="19"/>
      <c r="ALV169" s="19"/>
      <c r="ALW169" s="19"/>
      <c r="ALX169" s="19"/>
      <c r="ALY169" s="19"/>
      <c r="ALZ169" s="19"/>
      <c r="AMA169" s="19"/>
      <c r="AMB169" s="19"/>
      <c r="AMC169" s="19"/>
      <c r="AMD169" s="19"/>
      <c r="AME169" s="19"/>
      <c r="AMF169" s="19"/>
      <c r="AMG169" s="19"/>
    </row>
    <row r="170" spans="1:1021" ht="25.5" customHeight="1">
      <c r="A170" s="76" t="s">
        <v>6</v>
      </c>
      <c r="B170" s="184" t="s">
        <v>1445</v>
      </c>
      <c r="C170" s="184"/>
      <c r="D170" s="199"/>
      <c r="E170" s="74" t="s">
        <v>1105</v>
      </c>
      <c r="F170" s="74" t="s">
        <v>1453</v>
      </c>
      <c r="G170" s="182"/>
      <c r="H170" s="197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  <c r="ZV170" s="19"/>
      <c r="ZW170" s="19"/>
      <c r="ZX170" s="19"/>
      <c r="ZY170" s="19"/>
      <c r="ZZ170" s="19"/>
      <c r="AAA170" s="19"/>
      <c r="AAB170" s="19"/>
      <c r="AAC170" s="19"/>
      <c r="AAD170" s="19"/>
      <c r="AAE170" s="19"/>
      <c r="AAF170" s="19"/>
      <c r="AAG170" s="19"/>
      <c r="AAH170" s="19"/>
      <c r="AAI170" s="19"/>
      <c r="AAJ170" s="19"/>
      <c r="AAK170" s="19"/>
      <c r="AAL170" s="19"/>
      <c r="AAM170" s="19"/>
      <c r="AAN170" s="19"/>
      <c r="AAO170" s="19"/>
      <c r="AAP170" s="19"/>
      <c r="AAQ170" s="19"/>
      <c r="AAR170" s="19"/>
      <c r="AAS170" s="19"/>
      <c r="AAT170" s="19"/>
      <c r="AAU170" s="19"/>
      <c r="AAV170" s="19"/>
      <c r="AAW170" s="19"/>
      <c r="AAX170" s="19"/>
      <c r="AAY170" s="19"/>
      <c r="AAZ170" s="19"/>
      <c r="ABA170" s="19"/>
      <c r="ABB170" s="19"/>
      <c r="ABC170" s="19"/>
      <c r="ABD170" s="19"/>
      <c r="ABE170" s="19"/>
      <c r="ABF170" s="19"/>
      <c r="ABG170" s="19"/>
      <c r="ABH170" s="19"/>
      <c r="ABI170" s="19"/>
      <c r="ABJ170" s="19"/>
      <c r="ABK170" s="19"/>
      <c r="ABL170" s="19"/>
      <c r="ABM170" s="19"/>
      <c r="ABN170" s="19"/>
      <c r="ABO170" s="19"/>
      <c r="ABP170" s="19"/>
      <c r="ABQ170" s="19"/>
      <c r="ABR170" s="19"/>
      <c r="ABS170" s="19"/>
      <c r="ABT170" s="19"/>
      <c r="ABU170" s="19"/>
      <c r="ABV170" s="19"/>
      <c r="ABW170" s="19"/>
      <c r="ABX170" s="19"/>
      <c r="ABY170" s="19"/>
      <c r="ABZ170" s="19"/>
      <c r="ACA170" s="19"/>
      <c r="ACB170" s="19"/>
      <c r="ACC170" s="19"/>
      <c r="ACD170" s="19"/>
      <c r="ACE170" s="19"/>
      <c r="ACF170" s="19"/>
      <c r="ACG170" s="19"/>
      <c r="ACH170" s="19"/>
      <c r="ACI170" s="19"/>
      <c r="ACJ170" s="19"/>
      <c r="ACK170" s="19"/>
      <c r="ACL170" s="19"/>
      <c r="ACM170" s="19"/>
      <c r="ACN170" s="19"/>
      <c r="ACO170" s="19"/>
      <c r="ACP170" s="19"/>
      <c r="ACQ170" s="19"/>
      <c r="ACR170" s="19"/>
      <c r="ACS170" s="19"/>
      <c r="ACT170" s="19"/>
      <c r="ACU170" s="19"/>
      <c r="ACV170" s="19"/>
      <c r="ACW170" s="19"/>
      <c r="ACX170" s="19"/>
      <c r="ACY170" s="19"/>
      <c r="ACZ170" s="19"/>
      <c r="ADA170" s="19"/>
      <c r="ADB170" s="19"/>
      <c r="ADC170" s="19"/>
      <c r="ADD170" s="19"/>
      <c r="ADE170" s="19"/>
      <c r="ADF170" s="19"/>
      <c r="ADG170" s="19"/>
      <c r="ADH170" s="19"/>
      <c r="ADI170" s="19"/>
      <c r="ADJ170" s="19"/>
      <c r="ADK170" s="19"/>
      <c r="ADL170" s="19"/>
      <c r="ADM170" s="19"/>
      <c r="ADN170" s="19"/>
      <c r="ADO170" s="19"/>
      <c r="ADP170" s="19"/>
      <c r="ADQ170" s="19"/>
      <c r="ADR170" s="19"/>
      <c r="ADS170" s="19"/>
      <c r="ADT170" s="19"/>
      <c r="ADU170" s="19"/>
      <c r="ADV170" s="19"/>
      <c r="ADW170" s="19"/>
      <c r="ADX170" s="19"/>
      <c r="ADY170" s="19"/>
      <c r="ADZ170" s="19"/>
      <c r="AEA170" s="19"/>
      <c r="AEB170" s="19"/>
      <c r="AEC170" s="19"/>
      <c r="AED170" s="19"/>
      <c r="AEE170" s="19"/>
      <c r="AEF170" s="19"/>
      <c r="AEG170" s="19"/>
      <c r="AEH170" s="19"/>
      <c r="AEI170" s="19"/>
      <c r="AEJ170" s="19"/>
      <c r="AEK170" s="19"/>
      <c r="AEL170" s="19"/>
      <c r="AEM170" s="19"/>
      <c r="AEN170" s="19"/>
      <c r="AEO170" s="19"/>
      <c r="AEP170" s="19"/>
      <c r="AEQ170" s="19"/>
      <c r="AER170" s="19"/>
      <c r="AES170" s="19"/>
      <c r="AET170" s="19"/>
      <c r="AEU170" s="19"/>
      <c r="AEV170" s="19"/>
      <c r="AEW170" s="19"/>
      <c r="AEX170" s="19"/>
      <c r="AEY170" s="19"/>
      <c r="AEZ170" s="19"/>
      <c r="AFA170" s="19"/>
      <c r="AFB170" s="19"/>
      <c r="AFC170" s="19"/>
      <c r="AFD170" s="19"/>
      <c r="AFE170" s="19"/>
      <c r="AFF170" s="19"/>
      <c r="AFG170" s="19"/>
      <c r="AFH170" s="19"/>
      <c r="AFI170" s="19"/>
      <c r="AFJ170" s="19"/>
      <c r="AFK170" s="19"/>
      <c r="AFL170" s="19"/>
      <c r="AFM170" s="19"/>
      <c r="AFN170" s="19"/>
      <c r="AFO170" s="19"/>
      <c r="AFP170" s="19"/>
      <c r="AFQ170" s="19"/>
      <c r="AFR170" s="19"/>
      <c r="AFS170" s="19"/>
      <c r="AFT170" s="19"/>
      <c r="AFU170" s="19"/>
      <c r="AFV170" s="19"/>
      <c r="AFW170" s="19"/>
      <c r="AFX170" s="19"/>
      <c r="AFY170" s="19"/>
      <c r="AFZ170" s="19"/>
      <c r="AGA170" s="19"/>
      <c r="AGB170" s="19"/>
      <c r="AGC170" s="19"/>
      <c r="AGD170" s="19"/>
      <c r="AGE170" s="19"/>
      <c r="AGF170" s="19"/>
      <c r="AGG170" s="19"/>
      <c r="AGH170" s="19"/>
      <c r="AGI170" s="19"/>
      <c r="AGJ170" s="19"/>
      <c r="AGK170" s="19"/>
      <c r="AGL170" s="19"/>
      <c r="AGM170" s="19"/>
      <c r="AGN170" s="19"/>
      <c r="AGO170" s="19"/>
      <c r="AGP170" s="19"/>
      <c r="AGQ170" s="19"/>
      <c r="AGR170" s="19"/>
      <c r="AGS170" s="19"/>
      <c r="AGT170" s="19"/>
      <c r="AGU170" s="19"/>
      <c r="AGV170" s="19"/>
      <c r="AGW170" s="19"/>
      <c r="AGX170" s="19"/>
      <c r="AGY170" s="19"/>
      <c r="AGZ170" s="19"/>
      <c r="AHA170" s="19"/>
      <c r="AHB170" s="19"/>
      <c r="AHC170" s="19"/>
      <c r="AHD170" s="19"/>
      <c r="AHE170" s="19"/>
      <c r="AHF170" s="19"/>
      <c r="AHG170" s="19"/>
      <c r="AHH170" s="19"/>
      <c r="AHI170" s="19"/>
      <c r="AHJ170" s="19"/>
      <c r="AHK170" s="19"/>
      <c r="AHL170" s="19"/>
      <c r="AHM170" s="19"/>
      <c r="AHN170" s="19"/>
      <c r="AHO170" s="19"/>
      <c r="AHP170" s="19"/>
      <c r="AHQ170" s="19"/>
      <c r="AHR170" s="19"/>
      <c r="AHS170" s="19"/>
      <c r="AHT170" s="19"/>
      <c r="AHU170" s="19"/>
      <c r="AHV170" s="19"/>
      <c r="AHW170" s="19"/>
      <c r="AHX170" s="19"/>
      <c r="AHY170" s="19"/>
      <c r="AHZ170" s="19"/>
      <c r="AIA170" s="19"/>
      <c r="AIB170" s="19"/>
      <c r="AIC170" s="19"/>
      <c r="AID170" s="19"/>
      <c r="AIE170" s="19"/>
      <c r="AIF170" s="19"/>
      <c r="AIG170" s="19"/>
      <c r="AIH170" s="19"/>
      <c r="AII170" s="19"/>
      <c r="AIJ170" s="19"/>
      <c r="AIK170" s="19"/>
      <c r="AIL170" s="19"/>
      <c r="AIM170" s="19"/>
      <c r="AIN170" s="19"/>
      <c r="AIO170" s="19"/>
      <c r="AIP170" s="19"/>
      <c r="AIQ170" s="19"/>
      <c r="AIR170" s="19"/>
      <c r="AIS170" s="19"/>
      <c r="AIT170" s="19"/>
      <c r="AIU170" s="19"/>
      <c r="AIV170" s="19"/>
      <c r="AIW170" s="19"/>
      <c r="AIX170" s="19"/>
      <c r="AIY170" s="19"/>
      <c r="AIZ170" s="19"/>
      <c r="AJA170" s="19"/>
      <c r="AJB170" s="19"/>
      <c r="AJC170" s="19"/>
      <c r="AJD170" s="19"/>
      <c r="AJE170" s="19"/>
      <c r="AJF170" s="19"/>
      <c r="AJG170" s="19"/>
      <c r="AJH170" s="19"/>
      <c r="AJI170" s="19"/>
      <c r="AJJ170" s="19"/>
      <c r="AJK170" s="19"/>
      <c r="AJL170" s="19"/>
      <c r="AJM170" s="19"/>
      <c r="AJN170" s="19"/>
      <c r="AJO170" s="19"/>
      <c r="AJP170" s="19"/>
      <c r="AJQ170" s="19"/>
      <c r="AJR170" s="19"/>
      <c r="AJS170" s="19"/>
      <c r="AJT170" s="19"/>
      <c r="AJU170" s="19"/>
      <c r="AJV170" s="19"/>
      <c r="AJW170" s="19"/>
      <c r="AJX170" s="19"/>
      <c r="AJY170" s="19"/>
      <c r="AJZ170" s="19"/>
      <c r="AKA170" s="19"/>
      <c r="AKB170" s="19"/>
      <c r="AKC170" s="19"/>
      <c r="AKD170" s="19"/>
      <c r="AKE170" s="19"/>
      <c r="AKF170" s="19"/>
      <c r="AKG170" s="19"/>
      <c r="AKH170" s="19"/>
      <c r="AKI170" s="19"/>
      <c r="AKJ170" s="19"/>
      <c r="AKK170" s="19"/>
      <c r="AKL170" s="19"/>
      <c r="AKM170" s="19"/>
      <c r="AKN170" s="19"/>
      <c r="AKO170" s="19"/>
      <c r="AKP170" s="19"/>
      <c r="AKQ170" s="19"/>
      <c r="AKR170" s="19"/>
      <c r="AKS170" s="19"/>
      <c r="AKT170" s="19"/>
      <c r="AKU170" s="19"/>
      <c r="AKV170" s="19"/>
      <c r="AKW170" s="19"/>
      <c r="AKX170" s="19"/>
      <c r="AKY170" s="19"/>
      <c r="AKZ170" s="19"/>
      <c r="ALA170" s="19"/>
      <c r="ALB170" s="19"/>
      <c r="ALC170" s="19"/>
      <c r="ALD170" s="19"/>
      <c r="ALE170" s="19"/>
      <c r="ALF170" s="19"/>
      <c r="ALG170" s="19"/>
      <c r="ALH170" s="19"/>
      <c r="ALI170" s="19"/>
      <c r="ALJ170" s="19"/>
      <c r="ALK170" s="19"/>
      <c r="ALL170" s="19"/>
      <c r="ALM170" s="19"/>
      <c r="ALN170" s="19"/>
      <c r="ALO170" s="19"/>
      <c r="ALP170" s="19"/>
      <c r="ALQ170" s="19"/>
      <c r="ALR170" s="19"/>
      <c r="ALS170" s="19"/>
      <c r="ALT170" s="19"/>
      <c r="ALU170" s="19"/>
      <c r="ALV170" s="19"/>
      <c r="ALW170" s="19"/>
      <c r="ALX170" s="19"/>
      <c r="ALY170" s="19"/>
      <c r="ALZ170" s="19"/>
      <c r="AMA170" s="19"/>
      <c r="AMB170" s="19"/>
      <c r="AMC170" s="19"/>
      <c r="AMD170" s="19"/>
      <c r="AME170" s="19"/>
      <c r="AMF170" s="19"/>
      <c r="AMG170" s="19"/>
    </row>
    <row r="171" spans="1:1021" ht="25.5" customHeight="1">
      <c r="A171" s="186" t="s">
        <v>663</v>
      </c>
      <c r="B171" s="188" t="s">
        <v>10</v>
      </c>
      <c r="C171" s="159" t="s">
        <v>11</v>
      </c>
      <c r="D171" s="190"/>
      <c r="E171" s="163" t="s">
        <v>12</v>
      </c>
      <c r="F171" s="193"/>
      <c r="G171" s="182"/>
      <c r="H171" s="197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  <c r="ZV171" s="19"/>
      <c r="ZW171" s="19"/>
      <c r="ZX171" s="19"/>
      <c r="ZY171" s="19"/>
      <c r="ZZ171" s="19"/>
      <c r="AAA171" s="19"/>
      <c r="AAB171" s="19"/>
      <c r="AAC171" s="19"/>
      <c r="AAD171" s="19"/>
      <c r="AAE171" s="19"/>
      <c r="AAF171" s="19"/>
      <c r="AAG171" s="19"/>
      <c r="AAH171" s="19"/>
      <c r="AAI171" s="19"/>
      <c r="AAJ171" s="19"/>
      <c r="AAK171" s="19"/>
      <c r="AAL171" s="19"/>
      <c r="AAM171" s="19"/>
      <c r="AAN171" s="19"/>
      <c r="AAO171" s="19"/>
      <c r="AAP171" s="19"/>
      <c r="AAQ171" s="19"/>
      <c r="AAR171" s="19"/>
      <c r="AAS171" s="19"/>
      <c r="AAT171" s="19"/>
      <c r="AAU171" s="19"/>
      <c r="AAV171" s="19"/>
      <c r="AAW171" s="19"/>
      <c r="AAX171" s="19"/>
      <c r="AAY171" s="19"/>
      <c r="AAZ171" s="19"/>
      <c r="ABA171" s="19"/>
      <c r="ABB171" s="19"/>
      <c r="ABC171" s="19"/>
      <c r="ABD171" s="19"/>
      <c r="ABE171" s="19"/>
      <c r="ABF171" s="19"/>
      <c r="ABG171" s="19"/>
      <c r="ABH171" s="19"/>
      <c r="ABI171" s="19"/>
      <c r="ABJ171" s="19"/>
      <c r="ABK171" s="19"/>
      <c r="ABL171" s="19"/>
      <c r="ABM171" s="19"/>
      <c r="ABN171" s="19"/>
      <c r="ABO171" s="19"/>
      <c r="ABP171" s="19"/>
      <c r="ABQ171" s="19"/>
      <c r="ABR171" s="19"/>
      <c r="ABS171" s="19"/>
      <c r="ABT171" s="19"/>
      <c r="ABU171" s="19"/>
      <c r="ABV171" s="19"/>
      <c r="ABW171" s="19"/>
      <c r="ABX171" s="19"/>
      <c r="ABY171" s="19"/>
      <c r="ABZ171" s="19"/>
      <c r="ACA171" s="19"/>
      <c r="ACB171" s="19"/>
      <c r="ACC171" s="19"/>
      <c r="ACD171" s="19"/>
      <c r="ACE171" s="19"/>
      <c r="ACF171" s="19"/>
      <c r="ACG171" s="19"/>
      <c r="ACH171" s="19"/>
      <c r="ACI171" s="19"/>
      <c r="ACJ171" s="19"/>
      <c r="ACK171" s="19"/>
      <c r="ACL171" s="19"/>
      <c r="ACM171" s="19"/>
      <c r="ACN171" s="19"/>
      <c r="ACO171" s="19"/>
      <c r="ACP171" s="19"/>
      <c r="ACQ171" s="19"/>
      <c r="ACR171" s="19"/>
      <c r="ACS171" s="19"/>
      <c r="ACT171" s="19"/>
      <c r="ACU171" s="19"/>
      <c r="ACV171" s="19"/>
      <c r="ACW171" s="19"/>
      <c r="ACX171" s="19"/>
      <c r="ACY171" s="19"/>
      <c r="ACZ171" s="19"/>
      <c r="ADA171" s="19"/>
      <c r="ADB171" s="19"/>
      <c r="ADC171" s="19"/>
      <c r="ADD171" s="19"/>
      <c r="ADE171" s="19"/>
      <c r="ADF171" s="19"/>
      <c r="ADG171" s="19"/>
      <c r="ADH171" s="19"/>
      <c r="ADI171" s="19"/>
      <c r="ADJ171" s="19"/>
      <c r="ADK171" s="19"/>
      <c r="ADL171" s="19"/>
      <c r="ADM171" s="19"/>
      <c r="ADN171" s="19"/>
      <c r="ADO171" s="19"/>
      <c r="ADP171" s="19"/>
      <c r="ADQ171" s="19"/>
      <c r="ADR171" s="19"/>
      <c r="ADS171" s="19"/>
      <c r="ADT171" s="19"/>
      <c r="ADU171" s="19"/>
      <c r="ADV171" s="19"/>
      <c r="ADW171" s="19"/>
      <c r="ADX171" s="19"/>
      <c r="ADY171" s="19"/>
      <c r="ADZ171" s="19"/>
      <c r="AEA171" s="19"/>
      <c r="AEB171" s="19"/>
      <c r="AEC171" s="19"/>
      <c r="AED171" s="19"/>
      <c r="AEE171" s="19"/>
      <c r="AEF171" s="19"/>
      <c r="AEG171" s="19"/>
      <c r="AEH171" s="19"/>
      <c r="AEI171" s="19"/>
      <c r="AEJ171" s="19"/>
      <c r="AEK171" s="19"/>
      <c r="AEL171" s="19"/>
      <c r="AEM171" s="19"/>
      <c r="AEN171" s="19"/>
      <c r="AEO171" s="19"/>
      <c r="AEP171" s="19"/>
      <c r="AEQ171" s="19"/>
      <c r="AER171" s="19"/>
      <c r="AES171" s="19"/>
      <c r="AET171" s="19"/>
      <c r="AEU171" s="19"/>
      <c r="AEV171" s="19"/>
      <c r="AEW171" s="19"/>
      <c r="AEX171" s="19"/>
      <c r="AEY171" s="19"/>
      <c r="AEZ171" s="19"/>
      <c r="AFA171" s="19"/>
      <c r="AFB171" s="19"/>
      <c r="AFC171" s="19"/>
      <c r="AFD171" s="19"/>
      <c r="AFE171" s="19"/>
      <c r="AFF171" s="19"/>
      <c r="AFG171" s="19"/>
      <c r="AFH171" s="19"/>
      <c r="AFI171" s="19"/>
      <c r="AFJ171" s="19"/>
      <c r="AFK171" s="19"/>
      <c r="AFL171" s="19"/>
      <c r="AFM171" s="19"/>
      <c r="AFN171" s="19"/>
      <c r="AFO171" s="19"/>
      <c r="AFP171" s="19"/>
      <c r="AFQ171" s="19"/>
      <c r="AFR171" s="19"/>
      <c r="AFS171" s="19"/>
      <c r="AFT171" s="19"/>
      <c r="AFU171" s="19"/>
      <c r="AFV171" s="19"/>
      <c r="AFW171" s="19"/>
      <c r="AFX171" s="19"/>
      <c r="AFY171" s="19"/>
      <c r="AFZ171" s="19"/>
      <c r="AGA171" s="19"/>
      <c r="AGB171" s="19"/>
      <c r="AGC171" s="19"/>
      <c r="AGD171" s="19"/>
      <c r="AGE171" s="19"/>
      <c r="AGF171" s="19"/>
      <c r="AGG171" s="19"/>
      <c r="AGH171" s="19"/>
      <c r="AGI171" s="19"/>
      <c r="AGJ171" s="19"/>
      <c r="AGK171" s="19"/>
      <c r="AGL171" s="19"/>
      <c r="AGM171" s="19"/>
      <c r="AGN171" s="19"/>
      <c r="AGO171" s="19"/>
      <c r="AGP171" s="19"/>
      <c r="AGQ171" s="19"/>
      <c r="AGR171" s="19"/>
      <c r="AGS171" s="19"/>
      <c r="AGT171" s="19"/>
      <c r="AGU171" s="19"/>
      <c r="AGV171" s="19"/>
      <c r="AGW171" s="19"/>
      <c r="AGX171" s="19"/>
      <c r="AGY171" s="19"/>
      <c r="AGZ171" s="19"/>
      <c r="AHA171" s="19"/>
      <c r="AHB171" s="19"/>
      <c r="AHC171" s="19"/>
      <c r="AHD171" s="19"/>
      <c r="AHE171" s="19"/>
      <c r="AHF171" s="19"/>
      <c r="AHG171" s="19"/>
      <c r="AHH171" s="19"/>
      <c r="AHI171" s="19"/>
      <c r="AHJ171" s="19"/>
      <c r="AHK171" s="19"/>
      <c r="AHL171" s="19"/>
      <c r="AHM171" s="19"/>
      <c r="AHN171" s="19"/>
      <c r="AHO171" s="19"/>
      <c r="AHP171" s="19"/>
      <c r="AHQ171" s="19"/>
      <c r="AHR171" s="19"/>
      <c r="AHS171" s="19"/>
      <c r="AHT171" s="19"/>
      <c r="AHU171" s="19"/>
      <c r="AHV171" s="19"/>
      <c r="AHW171" s="19"/>
      <c r="AHX171" s="19"/>
      <c r="AHY171" s="19"/>
      <c r="AHZ171" s="19"/>
      <c r="AIA171" s="19"/>
      <c r="AIB171" s="19"/>
      <c r="AIC171" s="19"/>
      <c r="AID171" s="19"/>
      <c r="AIE171" s="19"/>
      <c r="AIF171" s="19"/>
      <c r="AIG171" s="19"/>
      <c r="AIH171" s="19"/>
      <c r="AII171" s="19"/>
      <c r="AIJ171" s="19"/>
      <c r="AIK171" s="19"/>
      <c r="AIL171" s="19"/>
      <c r="AIM171" s="19"/>
      <c r="AIN171" s="19"/>
      <c r="AIO171" s="19"/>
      <c r="AIP171" s="19"/>
      <c r="AIQ171" s="19"/>
      <c r="AIR171" s="19"/>
      <c r="AIS171" s="19"/>
      <c r="AIT171" s="19"/>
      <c r="AIU171" s="19"/>
      <c r="AIV171" s="19"/>
      <c r="AIW171" s="19"/>
      <c r="AIX171" s="19"/>
      <c r="AIY171" s="19"/>
      <c r="AIZ171" s="19"/>
      <c r="AJA171" s="19"/>
      <c r="AJB171" s="19"/>
      <c r="AJC171" s="19"/>
      <c r="AJD171" s="19"/>
      <c r="AJE171" s="19"/>
      <c r="AJF171" s="19"/>
      <c r="AJG171" s="19"/>
      <c r="AJH171" s="19"/>
      <c r="AJI171" s="19"/>
      <c r="AJJ171" s="19"/>
      <c r="AJK171" s="19"/>
      <c r="AJL171" s="19"/>
      <c r="AJM171" s="19"/>
      <c r="AJN171" s="19"/>
      <c r="AJO171" s="19"/>
      <c r="AJP171" s="19"/>
      <c r="AJQ171" s="19"/>
      <c r="AJR171" s="19"/>
      <c r="AJS171" s="19"/>
      <c r="AJT171" s="19"/>
      <c r="AJU171" s="19"/>
      <c r="AJV171" s="19"/>
      <c r="AJW171" s="19"/>
      <c r="AJX171" s="19"/>
      <c r="AJY171" s="19"/>
      <c r="AJZ171" s="19"/>
      <c r="AKA171" s="19"/>
      <c r="AKB171" s="19"/>
      <c r="AKC171" s="19"/>
      <c r="AKD171" s="19"/>
      <c r="AKE171" s="19"/>
      <c r="AKF171" s="19"/>
      <c r="AKG171" s="19"/>
      <c r="AKH171" s="19"/>
      <c r="AKI171" s="19"/>
      <c r="AKJ171" s="19"/>
      <c r="AKK171" s="19"/>
      <c r="AKL171" s="19"/>
      <c r="AKM171" s="19"/>
      <c r="AKN171" s="19"/>
      <c r="AKO171" s="19"/>
      <c r="AKP171" s="19"/>
      <c r="AKQ171" s="19"/>
      <c r="AKR171" s="19"/>
      <c r="AKS171" s="19"/>
      <c r="AKT171" s="19"/>
      <c r="AKU171" s="19"/>
      <c r="AKV171" s="19"/>
      <c r="AKW171" s="19"/>
      <c r="AKX171" s="19"/>
      <c r="AKY171" s="19"/>
      <c r="AKZ171" s="19"/>
      <c r="ALA171" s="19"/>
      <c r="ALB171" s="19"/>
      <c r="ALC171" s="19"/>
      <c r="ALD171" s="19"/>
      <c r="ALE171" s="19"/>
      <c r="ALF171" s="19"/>
      <c r="ALG171" s="19"/>
      <c r="ALH171" s="19"/>
      <c r="ALI171" s="19"/>
      <c r="ALJ171" s="19"/>
      <c r="ALK171" s="19"/>
      <c r="ALL171" s="19"/>
      <c r="ALM171" s="19"/>
      <c r="ALN171" s="19"/>
      <c r="ALO171" s="19"/>
      <c r="ALP171" s="19"/>
      <c r="ALQ171" s="19"/>
      <c r="ALR171" s="19"/>
      <c r="ALS171" s="19"/>
      <c r="ALT171" s="19"/>
      <c r="ALU171" s="19"/>
      <c r="ALV171" s="19"/>
      <c r="ALW171" s="19"/>
      <c r="ALX171" s="19"/>
      <c r="ALY171" s="19"/>
      <c r="ALZ171" s="19"/>
      <c r="AMA171" s="19"/>
      <c r="AMB171" s="19"/>
      <c r="AMC171" s="19"/>
      <c r="AMD171" s="19"/>
      <c r="AME171" s="19"/>
      <c r="AMF171" s="19"/>
      <c r="AMG171" s="19"/>
    </row>
    <row r="172" spans="1:1021" ht="25.5" customHeight="1">
      <c r="A172" s="187"/>
      <c r="B172" s="189"/>
      <c r="C172" s="191"/>
      <c r="D172" s="192"/>
      <c r="E172" s="194"/>
      <c r="F172" s="195"/>
      <c r="G172" s="183"/>
      <c r="H172" s="197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  <c r="ZV172" s="19"/>
      <c r="ZW172" s="19"/>
      <c r="ZX172" s="19"/>
      <c r="ZY172" s="19"/>
      <c r="ZZ172" s="19"/>
      <c r="AAA172" s="19"/>
      <c r="AAB172" s="19"/>
      <c r="AAC172" s="19"/>
      <c r="AAD172" s="19"/>
      <c r="AAE172" s="19"/>
      <c r="AAF172" s="19"/>
      <c r="AAG172" s="19"/>
      <c r="AAH172" s="19"/>
      <c r="AAI172" s="19"/>
      <c r="AAJ172" s="19"/>
      <c r="AAK172" s="19"/>
      <c r="AAL172" s="19"/>
      <c r="AAM172" s="19"/>
      <c r="AAN172" s="19"/>
      <c r="AAO172" s="19"/>
      <c r="AAP172" s="19"/>
      <c r="AAQ172" s="19"/>
      <c r="AAR172" s="19"/>
      <c r="AAS172" s="19"/>
      <c r="AAT172" s="19"/>
      <c r="AAU172" s="19"/>
      <c r="AAV172" s="19"/>
      <c r="AAW172" s="19"/>
      <c r="AAX172" s="19"/>
      <c r="AAY172" s="19"/>
      <c r="AAZ172" s="19"/>
      <c r="ABA172" s="19"/>
      <c r="ABB172" s="19"/>
      <c r="ABC172" s="19"/>
      <c r="ABD172" s="19"/>
      <c r="ABE172" s="19"/>
      <c r="ABF172" s="19"/>
      <c r="ABG172" s="19"/>
      <c r="ABH172" s="19"/>
      <c r="ABI172" s="19"/>
      <c r="ABJ172" s="19"/>
      <c r="ABK172" s="19"/>
      <c r="ABL172" s="19"/>
      <c r="ABM172" s="19"/>
      <c r="ABN172" s="19"/>
      <c r="ABO172" s="19"/>
      <c r="ABP172" s="19"/>
      <c r="ABQ172" s="19"/>
      <c r="ABR172" s="19"/>
      <c r="ABS172" s="19"/>
      <c r="ABT172" s="19"/>
      <c r="ABU172" s="19"/>
      <c r="ABV172" s="19"/>
      <c r="ABW172" s="19"/>
      <c r="ABX172" s="19"/>
      <c r="ABY172" s="19"/>
      <c r="ABZ172" s="19"/>
      <c r="ACA172" s="19"/>
      <c r="ACB172" s="19"/>
      <c r="ACC172" s="19"/>
      <c r="ACD172" s="19"/>
      <c r="ACE172" s="19"/>
      <c r="ACF172" s="19"/>
      <c r="ACG172" s="19"/>
      <c r="ACH172" s="19"/>
      <c r="ACI172" s="19"/>
      <c r="ACJ172" s="19"/>
      <c r="ACK172" s="19"/>
      <c r="ACL172" s="19"/>
      <c r="ACM172" s="19"/>
      <c r="ACN172" s="19"/>
      <c r="ACO172" s="19"/>
      <c r="ACP172" s="19"/>
      <c r="ACQ172" s="19"/>
      <c r="ACR172" s="19"/>
      <c r="ACS172" s="19"/>
      <c r="ACT172" s="19"/>
      <c r="ACU172" s="19"/>
      <c r="ACV172" s="19"/>
      <c r="ACW172" s="19"/>
      <c r="ACX172" s="19"/>
      <c r="ACY172" s="19"/>
      <c r="ACZ172" s="19"/>
      <c r="ADA172" s="19"/>
      <c r="ADB172" s="19"/>
      <c r="ADC172" s="19"/>
      <c r="ADD172" s="19"/>
      <c r="ADE172" s="19"/>
      <c r="ADF172" s="19"/>
      <c r="ADG172" s="19"/>
      <c r="ADH172" s="19"/>
      <c r="ADI172" s="19"/>
      <c r="ADJ172" s="19"/>
      <c r="ADK172" s="19"/>
      <c r="ADL172" s="19"/>
      <c r="ADM172" s="19"/>
      <c r="ADN172" s="19"/>
      <c r="ADO172" s="19"/>
      <c r="ADP172" s="19"/>
      <c r="ADQ172" s="19"/>
      <c r="ADR172" s="19"/>
      <c r="ADS172" s="19"/>
      <c r="ADT172" s="19"/>
      <c r="ADU172" s="19"/>
      <c r="ADV172" s="19"/>
      <c r="ADW172" s="19"/>
      <c r="ADX172" s="19"/>
      <c r="ADY172" s="19"/>
      <c r="ADZ172" s="19"/>
      <c r="AEA172" s="19"/>
      <c r="AEB172" s="19"/>
      <c r="AEC172" s="19"/>
      <c r="AED172" s="19"/>
      <c r="AEE172" s="19"/>
      <c r="AEF172" s="19"/>
      <c r="AEG172" s="19"/>
      <c r="AEH172" s="19"/>
      <c r="AEI172" s="19"/>
      <c r="AEJ172" s="19"/>
      <c r="AEK172" s="19"/>
      <c r="AEL172" s="19"/>
      <c r="AEM172" s="19"/>
      <c r="AEN172" s="19"/>
      <c r="AEO172" s="19"/>
      <c r="AEP172" s="19"/>
      <c r="AEQ172" s="19"/>
      <c r="AER172" s="19"/>
      <c r="AES172" s="19"/>
      <c r="AET172" s="19"/>
      <c r="AEU172" s="19"/>
      <c r="AEV172" s="19"/>
      <c r="AEW172" s="19"/>
      <c r="AEX172" s="19"/>
      <c r="AEY172" s="19"/>
      <c r="AEZ172" s="19"/>
      <c r="AFA172" s="19"/>
      <c r="AFB172" s="19"/>
      <c r="AFC172" s="19"/>
      <c r="AFD172" s="19"/>
      <c r="AFE172" s="19"/>
      <c r="AFF172" s="19"/>
      <c r="AFG172" s="19"/>
      <c r="AFH172" s="19"/>
      <c r="AFI172" s="19"/>
      <c r="AFJ172" s="19"/>
      <c r="AFK172" s="19"/>
      <c r="AFL172" s="19"/>
      <c r="AFM172" s="19"/>
      <c r="AFN172" s="19"/>
      <c r="AFO172" s="19"/>
      <c r="AFP172" s="19"/>
      <c r="AFQ172" s="19"/>
      <c r="AFR172" s="19"/>
      <c r="AFS172" s="19"/>
      <c r="AFT172" s="19"/>
      <c r="AFU172" s="19"/>
      <c r="AFV172" s="19"/>
      <c r="AFW172" s="19"/>
      <c r="AFX172" s="19"/>
      <c r="AFY172" s="19"/>
      <c r="AFZ172" s="19"/>
      <c r="AGA172" s="19"/>
      <c r="AGB172" s="19"/>
      <c r="AGC172" s="19"/>
      <c r="AGD172" s="19"/>
      <c r="AGE172" s="19"/>
      <c r="AGF172" s="19"/>
      <c r="AGG172" s="19"/>
      <c r="AGH172" s="19"/>
      <c r="AGI172" s="19"/>
      <c r="AGJ172" s="19"/>
      <c r="AGK172" s="19"/>
      <c r="AGL172" s="19"/>
      <c r="AGM172" s="19"/>
      <c r="AGN172" s="19"/>
      <c r="AGO172" s="19"/>
      <c r="AGP172" s="19"/>
      <c r="AGQ172" s="19"/>
      <c r="AGR172" s="19"/>
      <c r="AGS172" s="19"/>
      <c r="AGT172" s="19"/>
      <c r="AGU172" s="19"/>
      <c r="AGV172" s="19"/>
      <c r="AGW172" s="19"/>
      <c r="AGX172" s="19"/>
      <c r="AGY172" s="19"/>
      <c r="AGZ172" s="19"/>
      <c r="AHA172" s="19"/>
      <c r="AHB172" s="19"/>
      <c r="AHC172" s="19"/>
      <c r="AHD172" s="19"/>
      <c r="AHE172" s="19"/>
      <c r="AHF172" s="19"/>
      <c r="AHG172" s="19"/>
      <c r="AHH172" s="19"/>
      <c r="AHI172" s="19"/>
      <c r="AHJ172" s="19"/>
      <c r="AHK172" s="19"/>
      <c r="AHL172" s="19"/>
      <c r="AHM172" s="19"/>
      <c r="AHN172" s="19"/>
      <c r="AHO172" s="19"/>
      <c r="AHP172" s="19"/>
      <c r="AHQ172" s="19"/>
      <c r="AHR172" s="19"/>
      <c r="AHS172" s="19"/>
      <c r="AHT172" s="19"/>
      <c r="AHU172" s="19"/>
      <c r="AHV172" s="19"/>
      <c r="AHW172" s="19"/>
      <c r="AHX172" s="19"/>
      <c r="AHY172" s="19"/>
      <c r="AHZ172" s="19"/>
      <c r="AIA172" s="19"/>
      <c r="AIB172" s="19"/>
      <c r="AIC172" s="19"/>
      <c r="AID172" s="19"/>
      <c r="AIE172" s="19"/>
      <c r="AIF172" s="19"/>
      <c r="AIG172" s="19"/>
      <c r="AIH172" s="19"/>
      <c r="AII172" s="19"/>
      <c r="AIJ172" s="19"/>
      <c r="AIK172" s="19"/>
      <c r="AIL172" s="19"/>
      <c r="AIM172" s="19"/>
      <c r="AIN172" s="19"/>
      <c r="AIO172" s="19"/>
      <c r="AIP172" s="19"/>
      <c r="AIQ172" s="19"/>
      <c r="AIR172" s="19"/>
      <c r="AIS172" s="19"/>
      <c r="AIT172" s="19"/>
      <c r="AIU172" s="19"/>
      <c r="AIV172" s="19"/>
      <c r="AIW172" s="19"/>
      <c r="AIX172" s="19"/>
      <c r="AIY172" s="19"/>
      <c r="AIZ172" s="19"/>
      <c r="AJA172" s="19"/>
      <c r="AJB172" s="19"/>
      <c r="AJC172" s="19"/>
      <c r="AJD172" s="19"/>
      <c r="AJE172" s="19"/>
      <c r="AJF172" s="19"/>
      <c r="AJG172" s="19"/>
      <c r="AJH172" s="19"/>
      <c r="AJI172" s="19"/>
      <c r="AJJ172" s="19"/>
      <c r="AJK172" s="19"/>
      <c r="AJL172" s="19"/>
      <c r="AJM172" s="19"/>
      <c r="AJN172" s="19"/>
      <c r="AJO172" s="19"/>
      <c r="AJP172" s="19"/>
      <c r="AJQ172" s="19"/>
      <c r="AJR172" s="19"/>
      <c r="AJS172" s="19"/>
      <c r="AJT172" s="19"/>
      <c r="AJU172" s="19"/>
      <c r="AJV172" s="19"/>
      <c r="AJW172" s="19"/>
      <c r="AJX172" s="19"/>
      <c r="AJY172" s="19"/>
      <c r="AJZ172" s="19"/>
      <c r="AKA172" s="19"/>
      <c r="AKB172" s="19"/>
      <c r="AKC172" s="19"/>
      <c r="AKD172" s="19"/>
      <c r="AKE172" s="19"/>
      <c r="AKF172" s="19"/>
      <c r="AKG172" s="19"/>
      <c r="AKH172" s="19"/>
      <c r="AKI172" s="19"/>
      <c r="AKJ172" s="19"/>
      <c r="AKK172" s="19"/>
      <c r="AKL172" s="19"/>
      <c r="AKM172" s="19"/>
      <c r="AKN172" s="19"/>
      <c r="AKO172" s="19"/>
      <c r="AKP172" s="19"/>
      <c r="AKQ172" s="19"/>
      <c r="AKR172" s="19"/>
      <c r="AKS172" s="19"/>
      <c r="AKT172" s="19"/>
      <c r="AKU172" s="19"/>
      <c r="AKV172" s="19"/>
      <c r="AKW172" s="19"/>
      <c r="AKX172" s="19"/>
      <c r="AKY172" s="19"/>
      <c r="AKZ172" s="19"/>
      <c r="ALA172" s="19"/>
      <c r="ALB172" s="19"/>
      <c r="ALC172" s="19"/>
      <c r="ALD172" s="19"/>
      <c r="ALE172" s="19"/>
      <c r="ALF172" s="19"/>
      <c r="ALG172" s="19"/>
      <c r="ALH172" s="19"/>
      <c r="ALI172" s="19"/>
      <c r="ALJ172" s="19"/>
      <c r="ALK172" s="19"/>
      <c r="ALL172" s="19"/>
      <c r="ALM172" s="19"/>
      <c r="ALN172" s="19"/>
      <c r="ALO172" s="19"/>
      <c r="ALP172" s="19"/>
      <c r="ALQ172" s="19"/>
      <c r="ALR172" s="19"/>
      <c r="ALS172" s="19"/>
      <c r="ALT172" s="19"/>
      <c r="ALU172" s="19"/>
      <c r="ALV172" s="19"/>
      <c r="ALW172" s="19"/>
      <c r="ALX172" s="19"/>
      <c r="ALY172" s="19"/>
      <c r="ALZ172" s="19"/>
      <c r="AMA172" s="19"/>
      <c r="AMB172" s="19"/>
      <c r="AMC172" s="19"/>
      <c r="AMD172" s="19"/>
      <c r="AME172" s="19"/>
      <c r="AMF172" s="19"/>
      <c r="AMG172" s="19"/>
    </row>
    <row r="173" spans="1:1021" ht="25.5" customHeight="1">
      <c r="A173" s="90" t="s">
        <v>1766</v>
      </c>
      <c r="B173" s="84" t="s">
        <v>1767</v>
      </c>
      <c r="C173" s="216" t="s">
        <v>1768</v>
      </c>
      <c r="D173" s="217"/>
      <c r="E173" s="216" t="s">
        <v>201</v>
      </c>
      <c r="F173" s="217"/>
      <c r="G173" s="178">
        <f>COUNTA(A173:A205)</f>
        <v>33</v>
      </c>
      <c r="H173" s="26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  <c r="IW173" s="19"/>
      <c r="IX173" s="19"/>
      <c r="IY173" s="19"/>
      <c r="IZ173" s="19"/>
      <c r="JA173" s="19"/>
      <c r="JB173" s="19"/>
      <c r="JC173" s="19"/>
      <c r="JD173" s="19"/>
      <c r="JE173" s="19"/>
      <c r="JF173" s="19"/>
      <c r="JG173" s="19"/>
      <c r="JH173" s="19"/>
      <c r="JI173" s="19"/>
      <c r="JJ173" s="19"/>
      <c r="JK173" s="19"/>
      <c r="JL173" s="19"/>
      <c r="JM173" s="19"/>
      <c r="JN173" s="19"/>
      <c r="JO173" s="19"/>
      <c r="JP173" s="19"/>
      <c r="JQ173" s="19"/>
      <c r="JR173" s="19"/>
      <c r="JS173" s="19"/>
      <c r="JT173" s="19"/>
      <c r="JU173" s="19"/>
      <c r="JV173" s="19"/>
      <c r="JW173" s="19"/>
      <c r="JX173" s="19"/>
      <c r="JY173" s="19"/>
      <c r="JZ173" s="19"/>
      <c r="KA173" s="19"/>
      <c r="KB173" s="19"/>
      <c r="KC173" s="19"/>
      <c r="KD173" s="19"/>
      <c r="KE173" s="19"/>
      <c r="KF173" s="19"/>
      <c r="KG173" s="19"/>
      <c r="KH173" s="19"/>
      <c r="KI173" s="19"/>
      <c r="KJ173" s="19"/>
      <c r="KK173" s="19"/>
      <c r="KL173" s="19"/>
      <c r="KM173" s="19"/>
      <c r="KN173" s="19"/>
      <c r="KO173" s="19"/>
      <c r="KP173" s="19"/>
      <c r="KQ173" s="19"/>
      <c r="KR173" s="19"/>
      <c r="KS173" s="19"/>
      <c r="KT173" s="19"/>
      <c r="KU173" s="19"/>
      <c r="KV173" s="19"/>
      <c r="KW173" s="19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19"/>
      <c r="LO173" s="19"/>
      <c r="LP173" s="19"/>
      <c r="LQ173" s="19"/>
      <c r="LR173" s="19"/>
      <c r="LS173" s="19"/>
      <c r="LT173" s="19"/>
      <c r="LU173" s="19"/>
      <c r="LV173" s="19"/>
      <c r="LW173" s="19"/>
      <c r="LX173" s="19"/>
      <c r="LY173" s="19"/>
      <c r="LZ173" s="19"/>
      <c r="MA173" s="19"/>
      <c r="MB173" s="19"/>
      <c r="MC173" s="19"/>
      <c r="MD173" s="19"/>
      <c r="ME173" s="19"/>
      <c r="MF173" s="19"/>
      <c r="MG173" s="19"/>
      <c r="MH173" s="19"/>
      <c r="MI173" s="19"/>
      <c r="MJ173" s="19"/>
      <c r="MK173" s="19"/>
      <c r="ML173" s="19"/>
      <c r="MM173" s="19"/>
      <c r="MN173" s="19"/>
      <c r="MO173" s="19"/>
      <c r="MP173" s="19"/>
      <c r="MQ173" s="19"/>
      <c r="MR173" s="19"/>
      <c r="MS173" s="19"/>
      <c r="MT173" s="19"/>
      <c r="MU173" s="19"/>
      <c r="MV173" s="19"/>
      <c r="MW173" s="19"/>
      <c r="MX173" s="19"/>
      <c r="MY173" s="19"/>
      <c r="MZ173" s="19"/>
      <c r="NA173" s="19"/>
      <c r="NB173" s="19"/>
      <c r="NC173" s="19"/>
      <c r="ND173" s="19"/>
      <c r="NE173" s="19"/>
      <c r="NF173" s="19"/>
      <c r="NG173" s="19"/>
      <c r="NH173" s="19"/>
      <c r="NI173" s="19"/>
      <c r="NJ173" s="19"/>
      <c r="NK173" s="19"/>
      <c r="NL173" s="19"/>
      <c r="NM173" s="19"/>
      <c r="NN173" s="19"/>
      <c r="NO173" s="19"/>
      <c r="NP173" s="19"/>
      <c r="NQ173" s="19"/>
      <c r="NR173" s="19"/>
      <c r="NS173" s="19"/>
      <c r="NT173" s="19"/>
      <c r="NU173" s="19"/>
      <c r="NV173" s="19"/>
      <c r="NW173" s="19"/>
      <c r="NX173" s="19"/>
      <c r="NY173" s="19"/>
      <c r="NZ173" s="19"/>
      <c r="OA173" s="19"/>
      <c r="OB173" s="19"/>
      <c r="OC173" s="19"/>
      <c r="OD173" s="19"/>
      <c r="OE173" s="19"/>
      <c r="OF173" s="19"/>
      <c r="OG173" s="19"/>
      <c r="OH173" s="19"/>
      <c r="OI173" s="19"/>
      <c r="OJ173" s="19"/>
      <c r="OK173" s="19"/>
      <c r="OL173" s="19"/>
      <c r="OM173" s="19"/>
      <c r="ON173" s="19"/>
      <c r="OO173" s="19"/>
      <c r="OP173" s="19"/>
      <c r="OQ173" s="19"/>
      <c r="OR173" s="19"/>
      <c r="OS173" s="19"/>
      <c r="OT173" s="19"/>
      <c r="OU173" s="19"/>
      <c r="OV173" s="19"/>
      <c r="OW173" s="19"/>
      <c r="OX173" s="19"/>
      <c r="OY173" s="19"/>
      <c r="OZ173" s="19"/>
      <c r="PA173" s="19"/>
      <c r="PB173" s="19"/>
      <c r="PC173" s="19"/>
      <c r="PD173" s="19"/>
      <c r="PE173" s="19"/>
      <c r="PF173" s="19"/>
      <c r="PG173" s="19"/>
      <c r="PH173" s="19"/>
      <c r="PI173" s="19"/>
      <c r="PJ173" s="19"/>
      <c r="PK173" s="19"/>
      <c r="PL173" s="19"/>
      <c r="PM173" s="19"/>
      <c r="PN173" s="19"/>
      <c r="PO173" s="19"/>
      <c r="PP173" s="19"/>
      <c r="PQ173" s="19"/>
      <c r="PR173" s="19"/>
      <c r="PS173" s="19"/>
      <c r="PT173" s="19"/>
      <c r="PU173" s="19"/>
      <c r="PV173" s="19"/>
      <c r="PW173" s="19"/>
      <c r="PX173" s="19"/>
      <c r="PY173" s="19"/>
      <c r="PZ173" s="19"/>
      <c r="QA173" s="19"/>
      <c r="QB173" s="19"/>
      <c r="QC173" s="19"/>
      <c r="QD173" s="19"/>
      <c r="QE173" s="19"/>
      <c r="QF173" s="19"/>
      <c r="QG173" s="19"/>
      <c r="QH173" s="19"/>
      <c r="QI173" s="19"/>
      <c r="QJ173" s="19"/>
      <c r="QK173" s="19"/>
      <c r="QL173" s="19"/>
      <c r="QM173" s="19"/>
      <c r="QN173" s="19"/>
      <c r="QO173" s="19"/>
      <c r="QP173" s="19"/>
      <c r="QQ173" s="19"/>
      <c r="QR173" s="19"/>
      <c r="QS173" s="19"/>
      <c r="QT173" s="19"/>
      <c r="QU173" s="19"/>
      <c r="QV173" s="19"/>
      <c r="QW173" s="19"/>
      <c r="QX173" s="19"/>
      <c r="QY173" s="19"/>
      <c r="QZ173" s="19"/>
      <c r="RA173" s="19"/>
      <c r="RB173" s="19"/>
      <c r="RC173" s="19"/>
      <c r="RD173" s="19"/>
      <c r="RE173" s="19"/>
      <c r="RF173" s="19"/>
      <c r="RG173" s="19"/>
      <c r="RH173" s="19"/>
      <c r="RI173" s="19"/>
      <c r="RJ173" s="19"/>
      <c r="RK173" s="19"/>
      <c r="RL173" s="19"/>
      <c r="RM173" s="19"/>
      <c r="RN173" s="19"/>
      <c r="RO173" s="19"/>
      <c r="RP173" s="19"/>
      <c r="RQ173" s="19"/>
      <c r="RR173" s="19"/>
      <c r="RS173" s="19"/>
      <c r="RT173" s="19"/>
      <c r="RU173" s="19"/>
      <c r="RV173" s="19"/>
      <c r="RW173" s="19"/>
      <c r="RX173" s="19"/>
      <c r="RY173" s="19"/>
      <c r="RZ173" s="19"/>
      <c r="SA173" s="19"/>
      <c r="SB173" s="19"/>
      <c r="SC173" s="19"/>
      <c r="SD173" s="19"/>
      <c r="SE173" s="19"/>
      <c r="SF173" s="19"/>
      <c r="SG173" s="19"/>
      <c r="SH173" s="19"/>
      <c r="SI173" s="19"/>
      <c r="SJ173" s="19"/>
      <c r="SK173" s="19"/>
      <c r="SL173" s="19"/>
      <c r="SM173" s="19"/>
      <c r="SN173" s="19"/>
      <c r="SO173" s="19"/>
      <c r="SP173" s="19"/>
      <c r="SQ173" s="19"/>
      <c r="SR173" s="19"/>
      <c r="SS173" s="19"/>
      <c r="ST173" s="19"/>
      <c r="SU173" s="19"/>
      <c r="SV173" s="19"/>
      <c r="SW173" s="19"/>
      <c r="SX173" s="19"/>
      <c r="SY173" s="19"/>
      <c r="SZ173" s="19"/>
      <c r="TA173" s="19"/>
      <c r="TB173" s="19"/>
      <c r="TC173" s="19"/>
      <c r="TD173" s="19"/>
      <c r="TE173" s="19"/>
      <c r="TF173" s="19"/>
      <c r="TG173" s="19"/>
      <c r="TH173" s="19"/>
      <c r="TI173" s="19"/>
      <c r="TJ173" s="19"/>
      <c r="TK173" s="19"/>
      <c r="TL173" s="19"/>
      <c r="TM173" s="19"/>
      <c r="TN173" s="19"/>
      <c r="TO173" s="19"/>
      <c r="TP173" s="19"/>
      <c r="TQ173" s="19"/>
      <c r="TR173" s="19"/>
      <c r="TS173" s="19"/>
      <c r="TT173" s="19"/>
      <c r="TU173" s="19"/>
      <c r="TV173" s="19"/>
      <c r="TW173" s="19"/>
      <c r="TX173" s="19"/>
      <c r="TY173" s="19"/>
      <c r="TZ173" s="19"/>
      <c r="UA173" s="19"/>
      <c r="UB173" s="19"/>
      <c r="UC173" s="19"/>
      <c r="UD173" s="19"/>
      <c r="UE173" s="19"/>
      <c r="UF173" s="19"/>
      <c r="UG173" s="19"/>
      <c r="UH173" s="19"/>
      <c r="UI173" s="19"/>
      <c r="UJ173" s="19"/>
      <c r="UK173" s="19"/>
      <c r="UL173" s="19"/>
      <c r="UM173" s="19"/>
      <c r="UN173" s="19"/>
      <c r="UO173" s="19"/>
      <c r="UP173" s="19"/>
      <c r="UQ173" s="19"/>
      <c r="UR173" s="19"/>
      <c r="US173" s="19"/>
      <c r="UT173" s="19"/>
      <c r="UU173" s="19"/>
      <c r="UV173" s="19"/>
      <c r="UW173" s="19"/>
      <c r="UX173" s="19"/>
      <c r="UY173" s="19"/>
      <c r="UZ173" s="19"/>
      <c r="VA173" s="19"/>
      <c r="VB173" s="19"/>
      <c r="VC173" s="19"/>
      <c r="VD173" s="19"/>
      <c r="VE173" s="19"/>
      <c r="VF173" s="19"/>
      <c r="VG173" s="19"/>
      <c r="VH173" s="19"/>
      <c r="VI173" s="19"/>
      <c r="VJ173" s="19"/>
      <c r="VK173" s="19"/>
      <c r="VL173" s="19"/>
      <c r="VM173" s="19"/>
      <c r="VN173" s="19"/>
      <c r="VO173" s="19"/>
      <c r="VP173" s="19"/>
      <c r="VQ173" s="19"/>
      <c r="VR173" s="19"/>
      <c r="VS173" s="19"/>
      <c r="VT173" s="19"/>
      <c r="VU173" s="19"/>
      <c r="VV173" s="19"/>
      <c r="VW173" s="19"/>
      <c r="VX173" s="19"/>
      <c r="VY173" s="19"/>
      <c r="VZ173" s="19"/>
      <c r="WA173" s="19"/>
      <c r="WB173" s="19"/>
      <c r="WC173" s="19"/>
      <c r="WD173" s="19"/>
      <c r="WE173" s="19"/>
      <c r="WF173" s="19"/>
      <c r="WG173" s="19"/>
      <c r="WH173" s="19"/>
      <c r="WI173" s="19"/>
      <c r="WJ173" s="19"/>
      <c r="WK173" s="19"/>
      <c r="WL173" s="19"/>
      <c r="WM173" s="19"/>
      <c r="WN173" s="19"/>
      <c r="WO173" s="19"/>
      <c r="WP173" s="19"/>
      <c r="WQ173" s="19"/>
      <c r="WR173" s="19"/>
      <c r="WS173" s="19"/>
      <c r="WT173" s="19"/>
      <c r="WU173" s="19"/>
      <c r="WV173" s="19"/>
      <c r="WW173" s="19"/>
      <c r="WX173" s="19"/>
      <c r="WY173" s="19"/>
      <c r="WZ173" s="19"/>
      <c r="XA173" s="19"/>
      <c r="XB173" s="19"/>
      <c r="XC173" s="19"/>
      <c r="XD173" s="19"/>
      <c r="XE173" s="19"/>
      <c r="XF173" s="19"/>
      <c r="XG173" s="19"/>
      <c r="XH173" s="19"/>
      <c r="XI173" s="19"/>
      <c r="XJ173" s="19"/>
      <c r="XK173" s="19"/>
      <c r="XL173" s="19"/>
      <c r="XM173" s="19"/>
      <c r="XN173" s="19"/>
      <c r="XO173" s="19"/>
      <c r="XP173" s="19"/>
      <c r="XQ173" s="19"/>
      <c r="XR173" s="19"/>
      <c r="XS173" s="19"/>
      <c r="XT173" s="19"/>
      <c r="XU173" s="19"/>
      <c r="XV173" s="19"/>
      <c r="XW173" s="19"/>
      <c r="XX173" s="19"/>
      <c r="XY173" s="19"/>
      <c r="XZ173" s="19"/>
      <c r="YA173" s="19"/>
      <c r="YB173" s="19"/>
      <c r="YC173" s="19"/>
      <c r="YD173" s="19"/>
      <c r="YE173" s="19"/>
      <c r="YF173" s="19"/>
      <c r="YG173" s="19"/>
      <c r="YH173" s="19"/>
      <c r="YI173" s="19"/>
      <c r="YJ173" s="19"/>
      <c r="YK173" s="19"/>
      <c r="YL173" s="19"/>
      <c r="YM173" s="19"/>
      <c r="YN173" s="19"/>
      <c r="YO173" s="19"/>
      <c r="YP173" s="19"/>
      <c r="YQ173" s="19"/>
      <c r="YR173" s="19"/>
      <c r="YS173" s="19"/>
      <c r="YT173" s="19"/>
      <c r="YU173" s="19"/>
      <c r="YV173" s="19"/>
      <c r="YW173" s="19"/>
      <c r="YX173" s="19"/>
      <c r="YY173" s="19"/>
      <c r="YZ173" s="19"/>
      <c r="ZA173" s="19"/>
      <c r="ZB173" s="19"/>
      <c r="ZC173" s="19"/>
      <c r="ZD173" s="19"/>
      <c r="ZE173" s="19"/>
      <c r="ZF173" s="19"/>
      <c r="ZG173" s="19"/>
      <c r="ZH173" s="19"/>
      <c r="ZI173" s="19"/>
      <c r="ZJ173" s="19"/>
      <c r="ZK173" s="19"/>
      <c r="ZL173" s="19"/>
      <c r="ZM173" s="19"/>
      <c r="ZN173" s="19"/>
      <c r="ZO173" s="19"/>
      <c r="ZP173" s="19"/>
      <c r="ZQ173" s="19"/>
      <c r="ZR173" s="19"/>
      <c r="ZS173" s="19"/>
      <c r="ZT173" s="19"/>
      <c r="ZU173" s="19"/>
      <c r="ZV173" s="19"/>
      <c r="ZW173" s="19"/>
      <c r="ZX173" s="19"/>
      <c r="ZY173" s="19"/>
      <c r="ZZ173" s="19"/>
      <c r="AAA173" s="19"/>
      <c r="AAB173" s="19"/>
      <c r="AAC173" s="19"/>
      <c r="AAD173" s="19"/>
      <c r="AAE173" s="19"/>
      <c r="AAF173" s="19"/>
      <c r="AAG173" s="19"/>
      <c r="AAH173" s="19"/>
      <c r="AAI173" s="19"/>
      <c r="AAJ173" s="19"/>
      <c r="AAK173" s="19"/>
      <c r="AAL173" s="19"/>
      <c r="AAM173" s="19"/>
      <c r="AAN173" s="19"/>
      <c r="AAO173" s="19"/>
      <c r="AAP173" s="19"/>
      <c r="AAQ173" s="19"/>
      <c r="AAR173" s="19"/>
      <c r="AAS173" s="19"/>
      <c r="AAT173" s="19"/>
      <c r="AAU173" s="19"/>
      <c r="AAV173" s="19"/>
      <c r="AAW173" s="19"/>
      <c r="AAX173" s="19"/>
      <c r="AAY173" s="19"/>
      <c r="AAZ173" s="19"/>
      <c r="ABA173" s="19"/>
      <c r="ABB173" s="19"/>
      <c r="ABC173" s="19"/>
      <c r="ABD173" s="19"/>
      <c r="ABE173" s="19"/>
      <c r="ABF173" s="19"/>
      <c r="ABG173" s="19"/>
      <c r="ABH173" s="19"/>
      <c r="ABI173" s="19"/>
      <c r="ABJ173" s="19"/>
      <c r="ABK173" s="19"/>
      <c r="ABL173" s="19"/>
      <c r="ABM173" s="19"/>
      <c r="ABN173" s="19"/>
      <c r="ABO173" s="19"/>
      <c r="ABP173" s="19"/>
      <c r="ABQ173" s="19"/>
      <c r="ABR173" s="19"/>
      <c r="ABS173" s="19"/>
      <c r="ABT173" s="19"/>
      <c r="ABU173" s="19"/>
      <c r="ABV173" s="19"/>
      <c r="ABW173" s="19"/>
      <c r="ABX173" s="19"/>
      <c r="ABY173" s="19"/>
      <c r="ABZ173" s="19"/>
      <c r="ACA173" s="19"/>
      <c r="ACB173" s="19"/>
      <c r="ACC173" s="19"/>
      <c r="ACD173" s="19"/>
      <c r="ACE173" s="19"/>
      <c r="ACF173" s="19"/>
      <c r="ACG173" s="19"/>
      <c r="ACH173" s="19"/>
      <c r="ACI173" s="19"/>
      <c r="ACJ173" s="19"/>
      <c r="ACK173" s="19"/>
      <c r="ACL173" s="19"/>
      <c r="ACM173" s="19"/>
      <c r="ACN173" s="19"/>
      <c r="ACO173" s="19"/>
      <c r="ACP173" s="19"/>
      <c r="ACQ173" s="19"/>
      <c r="ACR173" s="19"/>
      <c r="ACS173" s="19"/>
      <c r="ACT173" s="19"/>
      <c r="ACU173" s="19"/>
      <c r="ACV173" s="19"/>
      <c r="ACW173" s="19"/>
      <c r="ACX173" s="19"/>
      <c r="ACY173" s="19"/>
      <c r="ACZ173" s="19"/>
      <c r="ADA173" s="19"/>
      <c r="ADB173" s="19"/>
      <c r="ADC173" s="19"/>
      <c r="ADD173" s="19"/>
      <c r="ADE173" s="19"/>
      <c r="ADF173" s="19"/>
      <c r="ADG173" s="19"/>
      <c r="ADH173" s="19"/>
      <c r="ADI173" s="19"/>
      <c r="ADJ173" s="19"/>
      <c r="ADK173" s="19"/>
      <c r="ADL173" s="19"/>
      <c r="ADM173" s="19"/>
      <c r="ADN173" s="19"/>
      <c r="ADO173" s="19"/>
      <c r="ADP173" s="19"/>
      <c r="ADQ173" s="19"/>
      <c r="ADR173" s="19"/>
      <c r="ADS173" s="19"/>
      <c r="ADT173" s="19"/>
      <c r="ADU173" s="19"/>
      <c r="ADV173" s="19"/>
      <c r="ADW173" s="19"/>
      <c r="ADX173" s="19"/>
      <c r="ADY173" s="19"/>
      <c r="ADZ173" s="19"/>
      <c r="AEA173" s="19"/>
      <c r="AEB173" s="19"/>
      <c r="AEC173" s="19"/>
      <c r="AED173" s="19"/>
      <c r="AEE173" s="19"/>
      <c r="AEF173" s="19"/>
      <c r="AEG173" s="19"/>
      <c r="AEH173" s="19"/>
      <c r="AEI173" s="19"/>
      <c r="AEJ173" s="19"/>
      <c r="AEK173" s="19"/>
      <c r="AEL173" s="19"/>
      <c r="AEM173" s="19"/>
      <c r="AEN173" s="19"/>
      <c r="AEO173" s="19"/>
      <c r="AEP173" s="19"/>
      <c r="AEQ173" s="19"/>
      <c r="AER173" s="19"/>
      <c r="AES173" s="19"/>
      <c r="AET173" s="19"/>
      <c r="AEU173" s="19"/>
      <c r="AEV173" s="19"/>
      <c r="AEW173" s="19"/>
      <c r="AEX173" s="19"/>
      <c r="AEY173" s="19"/>
      <c r="AEZ173" s="19"/>
      <c r="AFA173" s="19"/>
      <c r="AFB173" s="19"/>
      <c r="AFC173" s="19"/>
      <c r="AFD173" s="19"/>
      <c r="AFE173" s="19"/>
      <c r="AFF173" s="19"/>
      <c r="AFG173" s="19"/>
      <c r="AFH173" s="19"/>
      <c r="AFI173" s="19"/>
      <c r="AFJ173" s="19"/>
      <c r="AFK173" s="19"/>
      <c r="AFL173" s="19"/>
      <c r="AFM173" s="19"/>
      <c r="AFN173" s="19"/>
      <c r="AFO173" s="19"/>
      <c r="AFP173" s="19"/>
      <c r="AFQ173" s="19"/>
      <c r="AFR173" s="19"/>
      <c r="AFS173" s="19"/>
      <c r="AFT173" s="19"/>
      <c r="AFU173" s="19"/>
      <c r="AFV173" s="19"/>
      <c r="AFW173" s="19"/>
      <c r="AFX173" s="19"/>
      <c r="AFY173" s="19"/>
      <c r="AFZ173" s="19"/>
      <c r="AGA173" s="19"/>
      <c r="AGB173" s="19"/>
      <c r="AGC173" s="19"/>
      <c r="AGD173" s="19"/>
      <c r="AGE173" s="19"/>
      <c r="AGF173" s="19"/>
      <c r="AGG173" s="19"/>
      <c r="AGH173" s="19"/>
      <c r="AGI173" s="19"/>
      <c r="AGJ173" s="19"/>
      <c r="AGK173" s="19"/>
      <c r="AGL173" s="19"/>
      <c r="AGM173" s="19"/>
      <c r="AGN173" s="19"/>
      <c r="AGO173" s="19"/>
      <c r="AGP173" s="19"/>
      <c r="AGQ173" s="19"/>
      <c r="AGR173" s="19"/>
      <c r="AGS173" s="19"/>
      <c r="AGT173" s="19"/>
      <c r="AGU173" s="19"/>
      <c r="AGV173" s="19"/>
      <c r="AGW173" s="19"/>
      <c r="AGX173" s="19"/>
      <c r="AGY173" s="19"/>
      <c r="AGZ173" s="19"/>
      <c r="AHA173" s="19"/>
      <c r="AHB173" s="19"/>
      <c r="AHC173" s="19"/>
      <c r="AHD173" s="19"/>
      <c r="AHE173" s="19"/>
      <c r="AHF173" s="19"/>
      <c r="AHG173" s="19"/>
      <c r="AHH173" s="19"/>
      <c r="AHI173" s="19"/>
      <c r="AHJ173" s="19"/>
      <c r="AHK173" s="19"/>
      <c r="AHL173" s="19"/>
      <c r="AHM173" s="19"/>
      <c r="AHN173" s="19"/>
      <c r="AHO173" s="19"/>
      <c r="AHP173" s="19"/>
      <c r="AHQ173" s="19"/>
      <c r="AHR173" s="19"/>
      <c r="AHS173" s="19"/>
      <c r="AHT173" s="19"/>
      <c r="AHU173" s="19"/>
      <c r="AHV173" s="19"/>
      <c r="AHW173" s="19"/>
      <c r="AHX173" s="19"/>
      <c r="AHY173" s="19"/>
      <c r="AHZ173" s="19"/>
      <c r="AIA173" s="19"/>
      <c r="AIB173" s="19"/>
      <c r="AIC173" s="19"/>
      <c r="AID173" s="19"/>
      <c r="AIE173" s="19"/>
      <c r="AIF173" s="19"/>
      <c r="AIG173" s="19"/>
      <c r="AIH173" s="19"/>
      <c r="AII173" s="19"/>
      <c r="AIJ173" s="19"/>
      <c r="AIK173" s="19"/>
      <c r="AIL173" s="19"/>
      <c r="AIM173" s="19"/>
      <c r="AIN173" s="19"/>
      <c r="AIO173" s="19"/>
      <c r="AIP173" s="19"/>
      <c r="AIQ173" s="19"/>
      <c r="AIR173" s="19"/>
      <c r="AIS173" s="19"/>
      <c r="AIT173" s="19"/>
      <c r="AIU173" s="19"/>
      <c r="AIV173" s="19"/>
      <c r="AIW173" s="19"/>
      <c r="AIX173" s="19"/>
      <c r="AIY173" s="19"/>
      <c r="AIZ173" s="19"/>
      <c r="AJA173" s="19"/>
      <c r="AJB173" s="19"/>
      <c r="AJC173" s="19"/>
      <c r="AJD173" s="19"/>
      <c r="AJE173" s="19"/>
      <c r="AJF173" s="19"/>
      <c r="AJG173" s="19"/>
      <c r="AJH173" s="19"/>
      <c r="AJI173" s="19"/>
      <c r="AJJ173" s="19"/>
      <c r="AJK173" s="19"/>
      <c r="AJL173" s="19"/>
      <c r="AJM173" s="19"/>
      <c r="AJN173" s="19"/>
      <c r="AJO173" s="19"/>
      <c r="AJP173" s="19"/>
      <c r="AJQ173" s="19"/>
      <c r="AJR173" s="19"/>
      <c r="AJS173" s="19"/>
      <c r="AJT173" s="19"/>
      <c r="AJU173" s="19"/>
      <c r="AJV173" s="19"/>
      <c r="AJW173" s="19"/>
      <c r="AJX173" s="19"/>
      <c r="AJY173" s="19"/>
      <c r="AJZ173" s="19"/>
      <c r="AKA173" s="19"/>
      <c r="AKB173" s="19"/>
      <c r="AKC173" s="19"/>
      <c r="AKD173" s="19"/>
      <c r="AKE173" s="19"/>
      <c r="AKF173" s="19"/>
      <c r="AKG173" s="19"/>
      <c r="AKH173" s="19"/>
      <c r="AKI173" s="19"/>
      <c r="AKJ173" s="19"/>
      <c r="AKK173" s="19"/>
      <c r="AKL173" s="19"/>
      <c r="AKM173" s="19"/>
      <c r="AKN173" s="19"/>
      <c r="AKO173" s="19"/>
      <c r="AKP173" s="19"/>
      <c r="AKQ173" s="19"/>
      <c r="AKR173" s="19"/>
      <c r="AKS173" s="19"/>
      <c r="AKT173" s="19"/>
      <c r="AKU173" s="19"/>
      <c r="AKV173" s="19"/>
      <c r="AKW173" s="19"/>
      <c r="AKX173" s="19"/>
      <c r="AKY173" s="19"/>
      <c r="AKZ173" s="19"/>
      <c r="ALA173" s="19"/>
      <c r="ALB173" s="19"/>
      <c r="ALC173" s="19"/>
      <c r="ALD173" s="19"/>
      <c r="ALE173" s="19"/>
      <c r="ALF173" s="19"/>
      <c r="ALG173" s="19"/>
      <c r="ALH173" s="19"/>
      <c r="ALI173" s="19"/>
      <c r="ALJ173" s="19"/>
      <c r="ALK173" s="19"/>
      <c r="ALL173" s="19"/>
      <c r="ALM173" s="19"/>
      <c r="ALN173" s="19"/>
      <c r="ALO173" s="19"/>
      <c r="ALP173" s="19"/>
      <c r="ALQ173" s="19"/>
      <c r="ALR173" s="19"/>
      <c r="ALS173" s="19"/>
      <c r="ALT173" s="19"/>
      <c r="ALU173" s="19"/>
      <c r="ALV173" s="19"/>
      <c r="ALW173" s="19"/>
      <c r="ALX173" s="19"/>
      <c r="ALY173" s="19"/>
      <c r="ALZ173" s="19"/>
      <c r="AMA173" s="19"/>
      <c r="AMB173" s="19"/>
      <c r="AMC173" s="19"/>
      <c r="AMD173" s="19"/>
      <c r="AME173" s="19"/>
      <c r="AMF173" s="19"/>
      <c r="AMG173" s="19"/>
    </row>
    <row r="174" spans="1:1021" ht="25.5" customHeight="1">
      <c r="A174" s="90" t="s">
        <v>1769</v>
      </c>
      <c r="B174" s="84" t="s">
        <v>1770</v>
      </c>
      <c r="C174" s="216" t="s">
        <v>1768</v>
      </c>
      <c r="D174" s="217"/>
      <c r="E174" s="216" t="s">
        <v>201</v>
      </c>
      <c r="F174" s="217"/>
      <c r="G174" s="178"/>
      <c r="H174" s="26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  <c r="OV174" s="19"/>
      <c r="OW174" s="19"/>
      <c r="OX174" s="19"/>
      <c r="OY174" s="19"/>
      <c r="OZ174" s="19"/>
      <c r="PA174" s="19"/>
      <c r="PB174" s="19"/>
      <c r="PC174" s="19"/>
      <c r="PD174" s="19"/>
      <c r="PE174" s="19"/>
      <c r="PF174" s="19"/>
      <c r="PG174" s="19"/>
      <c r="PH174" s="19"/>
      <c r="PI174" s="19"/>
      <c r="PJ174" s="19"/>
      <c r="PK174" s="19"/>
      <c r="PL174" s="19"/>
      <c r="PM174" s="19"/>
      <c r="PN174" s="19"/>
      <c r="PO174" s="19"/>
      <c r="PP174" s="19"/>
      <c r="PQ174" s="19"/>
      <c r="PR174" s="19"/>
      <c r="PS174" s="19"/>
      <c r="PT174" s="19"/>
      <c r="PU174" s="19"/>
      <c r="PV174" s="19"/>
      <c r="PW174" s="19"/>
      <c r="PX174" s="19"/>
      <c r="PY174" s="19"/>
      <c r="PZ174" s="19"/>
      <c r="QA174" s="19"/>
      <c r="QB174" s="19"/>
      <c r="QC174" s="19"/>
      <c r="QD174" s="19"/>
      <c r="QE174" s="19"/>
      <c r="QF174" s="19"/>
      <c r="QG174" s="19"/>
      <c r="QH174" s="19"/>
      <c r="QI174" s="19"/>
      <c r="QJ174" s="19"/>
      <c r="QK174" s="19"/>
      <c r="QL174" s="19"/>
      <c r="QM174" s="19"/>
      <c r="QN174" s="19"/>
      <c r="QO174" s="19"/>
      <c r="QP174" s="19"/>
      <c r="QQ174" s="19"/>
      <c r="QR174" s="19"/>
      <c r="QS174" s="19"/>
      <c r="QT174" s="19"/>
      <c r="QU174" s="19"/>
      <c r="QV174" s="19"/>
      <c r="QW174" s="19"/>
      <c r="QX174" s="19"/>
      <c r="QY174" s="19"/>
      <c r="QZ174" s="19"/>
      <c r="RA174" s="19"/>
      <c r="RB174" s="19"/>
      <c r="RC174" s="19"/>
      <c r="RD174" s="19"/>
      <c r="RE174" s="19"/>
      <c r="RF174" s="19"/>
      <c r="RG174" s="19"/>
      <c r="RH174" s="19"/>
      <c r="RI174" s="19"/>
      <c r="RJ174" s="19"/>
      <c r="RK174" s="19"/>
      <c r="RL174" s="19"/>
      <c r="RM174" s="19"/>
      <c r="RN174" s="19"/>
      <c r="RO174" s="19"/>
      <c r="RP174" s="19"/>
      <c r="RQ174" s="19"/>
      <c r="RR174" s="19"/>
      <c r="RS174" s="19"/>
      <c r="RT174" s="19"/>
      <c r="RU174" s="19"/>
      <c r="RV174" s="19"/>
      <c r="RW174" s="19"/>
      <c r="RX174" s="19"/>
      <c r="RY174" s="19"/>
      <c r="RZ174" s="19"/>
      <c r="SA174" s="19"/>
      <c r="SB174" s="19"/>
      <c r="SC174" s="19"/>
      <c r="SD174" s="19"/>
      <c r="SE174" s="19"/>
      <c r="SF174" s="19"/>
      <c r="SG174" s="19"/>
      <c r="SH174" s="19"/>
      <c r="SI174" s="19"/>
      <c r="SJ174" s="19"/>
      <c r="SK174" s="19"/>
      <c r="SL174" s="19"/>
      <c r="SM174" s="19"/>
      <c r="SN174" s="19"/>
      <c r="SO174" s="19"/>
      <c r="SP174" s="19"/>
      <c r="SQ174" s="19"/>
      <c r="SR174" s="19"/>
      <c r="SS174" s="19"/>
      <c r="ST174" s="19"/>
      <c r="SU174" s="19"/>
      <c r="SV174" s="19"/>
      <c r="SW174" s="19"/>
      <c r="SX174" s="19"/>
      <c r="SY174" s="19"/>
      <c r="SZ174" s="19"/>
      <c r="TA174" s="19"/>
      <c r="TB174" s="19"/>
      <c r="TC174" s="19"/>
      <c r="TD174" s="19"/>
      <c r="TE174" s="19"/>
      <c r="TF174" s="19"/>
      <c r="TG174" s="19"/>
      <c r="TH174" s="19"/>
      <c r="TI174" s="19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19"/>
      <c r="UA174" s="19"/>
      <c r="UB174" s="19"/>
      <c r="UC174" s="19"/>
      <c r="UD174" s="19"/>
      <c r="UE174" s="19"/>
      <c r="UF174" s="19"/>
      <c r="UG174" s="19"/>
      <c r="UH174" s="19"/>
      <c r="UI174" s="19"/>
      <c r="UJ174" s="19"/>
      <c r="UK174" s="19"/>
      <c r="UL174" s="19"/>
      <c r="UM174" s="19"/>
      <c r="UN174" s="19"/>
      <c r="UO174" s="19"/>
      <c r="UP174" s="19"/>
      <c r="UQ174" s="19"/>
      <c r="UR174" s="19"/>
      <c r="US174" s="19"/>
      <c r="UT174" s="19"/>
      <c r="UU174" s="19"/>
      <c r="UV174" s="19"/>
      <c r="UW174" s="19"/>
      <c r="UX174" s="19"/>
      <c r="UY174" s="19"/>
      <c r="UZ174" s="19"/>
      <c r="VA174" s="19"/>
      <c r="VB174" s="19"/>
      <c r="VC174" s="19"/>
      <c r="VD174" s="19"/>
      <c r="VE174" s="19"/>
      <c r="VF174" s="19"/>
      <c r="VG174" s="19"/>
      <c r="VH174" s="19"/>
      <c r="VI174" s="19"/>
      <c r="VJ174" s="19"/>
      <c r="VK174" s="19"/>
      <c r="VL174" s="19"/>
      <c r="VM174" s="19"/>
      <c r="VN174" s="19"/>
      <c r="VO174" s="19"/>
      <c r="VP174" s="19"/>
      <c r="VQ174" s="19"/>
      <c r="VR174" s="19"/>
      <c r="VS174" s="19"/>
      <c r="VT174" s="19"/>
      <c r="VU174" s="19"/>
      <c r="VV174" s="19"/>
      <c r="VW174" s="19"/>
      <c r="VX174" s="19"/>
      <c r="VY174" s="19"/>
      <c r="VZ174" s="19"/>
      <c r="WA174" s="19"/>
      <c r="WB174" s="19"/>
      <c r="WC174" s="19"/>
      <c r="WD174" s="19"/>
      <c r="WE174" s="19"/>
      <c r="WF174" s="19"/>
      <c r="WG174" s="19"/>
      <c r="WH174" s="19"/>
      <c r="WI174" s="19"/>
      <c r="WJ174" s="19"/>
      <c r="WK174" s="19"/>
      <c r="WL174" s="19"/>
      <c r="WM174" s="19"/>
      <c r="WN174" s="19"/>
      <c r="WO174" s="19"/>
      <c r="WP174" s="19"/>
      <c r="WQ174" s="19"/>
      <c r="WR174" s="19"/>
      <c r="WS174" s="19"/>
      <c r="WT174" s="19"/>
      <c r="WU174" s="19"/>
      <c r="WV174" s="19"/>
      <c r="WW174" s="19"/>
      <c r="WX174" s="19"/>
      <c r="WY174" s="19"/>
      <c r="WZ174" s="19"/>
      <c r="XA174" s="19"/>
      <c r="XB174" s="19"/>
      <c r="XC174" s="19"/>
      <c r="XD174" s="19"/>
      <c r="XE174" s="19"/>
      <c r="XF174" s="19"/>
      <c r="XG174" s="19"/>
      <c r="XH174" s="19"/>
      <c r="XI174" s="19"/>
      <c r="XJ174" s="19"/>
      <c r="XK174" s="19"/>
      <c r="XL174" s="19"/>
      <c r="XM174" s="19"/>
      <c r="XN174" s="19"/>
      <c r="XO174" s="19"/>
      <c r="XP174" s="19"/>
      <c r="XQ174" s="19"/>
      <c r="XR174" s="19"/>
      <c r="XS174" s="19"/>
      <c r="XT174" s="19"/>
      <c r="XU174" s="19"/>
      <c r="XV174" s="19"/>
      <c r="XW174" s="19"/>
      <c r="XX174" s="19"/>
      <c r="XY174" s="19"/>
      <c r="XZ174" s="19"/>
      <c r="YA174" s="19"/>
      <c r="YB174" s="19"/>
      <c r="YC174" s="19"/>
      <c r="YD174" s="19"/>
      <c r="YE174" s="19"/>
      <c r="YF174" s="19"/>
      <c r="YG174" s="19"/>
      <c r="YH174" s="19"/>
      <c r="YI174" s="19"/>
      <c r="YJ174" s="19"/>
      <c r="YK174" s="19"/>
      <c r="YL174" s="19"/>
      <c r="YM174" s="19"/>
      <c r="YN174" s="19"/>
      <c r="YO174" s="19"/>
      <c r="YP174" s="19"/>
      <c r="YQ174" s="19"/>
      <c r="YR174" s="19"/>
      <c r="YS174" s="19"/>
      <c r="YT174" s="19"/>
      <c r="YU174" s="19"/>
      <c r="YV174" s="19"/>
      <c r="YW174" s="19"/>
      <c r="YX174" s="19"/>
      <c r="YY174" s="19"/>
      <c r="YZ174" s="19"/>
      <c r="ZA174" s="19"/>
      <c r="ZB174" s="19"/>
      <c r="ZC174" s="19"/>
      <c r="ZD174" s="19"/>
      <c r="ZE174" s="19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  <c r="ZV174" s="19"/>
      <c r="ZW174" s="19"/>
      <c r="ZX174" s="19"/>
      <c r="ZY174" s="19"/>
      <c r="ZZ174" s="19"/>
      <c r="AAA174" s="19"/>
      <c r="AAB174" s="19"/>
      <c r="AAC174" s="19"/>
      <c r="AAD174" s="19"/>
      <c r="AAE174" s="19"/>
      <c r="AAF174" s="19"/>
      <c r="AAG174" s="19"/>
      <c r="AAH174" s="19"/>
      <c r="AAI174" s="19"/>
      <c r="AAJ174" s="19"/>
      <c r="AAK174" s="19"/>
      <c r="AAL174" s="19"/>
      <c r="AAM174" s="19"/>
      <c r="AAN174" s="19"/>
      <c r="AAO174" s="19"/>
      <c r="AAP174" s="19"/>
      <c r="AAQ174" s="19"/>
      <c r="AAR174" s="19"/>
      <c r="AAS174" s="19"/>
      <c r="AAT174" s="19"/>
      <c r="AAU174" s="19"/>
      <c r="AAV174" s="19"/>
      <c r="AAW174" s="19"/>
      <c r="AAX174" s="19"/>
      <c r="AAY174" s="19"/>
      <c r="AAZ174" s="19"/>
      <c r="ABA174" s="19"/>
      <c r="ABB174" s="19"/>
      <c r="ABC174" s="19"/>
      <c r="ABD174" s="19"/>
      <c r="ABE174" s="19"/>
      <c r="ABF174" s="19"/>
      <c r="ABG174" s="19"/>
      <c r="ABH174" s="19"/>
      <c r="ABI174" s="19"/>
      <c r="ABJ174" s="19"/>
      <c r="ABK174" s="19"/>
      <c r="ABL174" s="19"/>
      <c r="ABM174" s="19"/>
      <c r="ABN174" s="19"/>
      <c r="ABO174" s="19"/>
      <c r="ABP174" s="19"/>
      <c r="ABQ174" s="19"/>
      <c r="ABR174" s="19"/>
      <c r="ABS174" s="19"/>
      <c r="ABT174" s="19"/>
      <c r="ABU174" s="19"/>
      <c r="ABV174" s="19"/>
      <c r="ABW174" s="19"/>
      <c r="ABX174" s="19"/>
      <c r="ABY174" s="19"/>
      <c r="ABZ174" s="19"/>
      <c r="ACA174" s="19"/>
      <c r="ACB174" s="19"/>
      <c r="ACC174" s="19"/>
      <c r="ACD174" s="19"/>
      <c r="ACE174" s="19"/>
      <c r="ACF174" s="19"/>
      <c r="ACG174" s="19"/>
      <c r="ACH174" s="19"/>
      <c r="ACI174" s="19"/>
      <c r="ACJ174" s="19"/>
      <c r="ACK174" s="19"/>
      <c r="ACL174" s="19"/>
      <c r="ACM174" s="19"/>
      <c r="ACN174" s="19"/>
      <c r="ACO174" s="19"/>
      <c r="ACP174" s="19"/>
      <c r="ACQ174" s="19"/>
      <c r="ACR174" s="19"/>
      <c r="ACS174" s="19"/>
      <c r="ACT174" s="19"/>
      <c r="ACU174" s="19"/>
      <c r="ACV174" s="19"/>
      <c r="ACW174" s="19"/>
      <c r="ACX174" s="19"/>
      <c r="ACY174" s="19"/>
      <c r="ACZ174" s="19"/>
      <c r="ADA174" s="19"/>
      <c r="ADB174" s="19"/>
      <c r="ADC174" s="19"/>
      <c r="ADD174" s="19"/>
      <c r="ADE174" s="19"/>
      <c r="ADF174" s="19"/>
      <c r="ADG174" s="19"/>
      <c r="ADH174" s="19"/>
      <c r="ADI174" s="19"/>
      <c r="ADJ174" s="19"/>
      <c r="ADK174" s="19"/>
      <c r="ADL174" s="19"/>
      <c r="ADM174" s="19"/>
      <c r="ADN174" s="19"/>
      <c r="ADO174" s="19"/>
      <c r="ADP174" s="19"/>
      <c r="ADQ174" s="19"/>
      <c r="ADR174" s="19"/>
      <c r="ADS174" s="19"/>
      <c r="ADT174" s="19"/>
      <c r="ADU174" s="19"/>
      <c r="ADV174" s="19"/>
      <c r="ADW174" s="19"/>
      <c r="ADX174" s="19"/>
      <c r="ADY174" s="19"/>
      <c r="ADZ174" s="19"/>
      <c r="AEA174" s="19"/>
      <c r="AEB174" s="19"/>
      <c r="AEC174" s="19"/>
      <c r="AED174" s="19"/>
      <c r="AEE174" s="19"/>
      <c r="AEF174" s="19"/>
      <c r="AEG174" s="19"/>
      <c r="AEH174" s="19"/>
      <c r="AEI174" s="19"/>
      <c r="AEJ174" s="19"/>
      <c r="AEK174" s="19"/>
      <c r="AEL174" s="19"/>
      <c r="AEM174" s="19"/>
      <c r="AEN174" s="19"/>
      <c r="AEO174" s="19"/>
      <c r="AEP174" s="19"/>
      <c r="AEQ174" s="19"/>
      <c r="AER174" s="19"/>
      <c r="AES174" s="19"/>
      <c r="AET174" s="19"/>
      <c r="AEU174" s="19"/>
      <c r="AEV174" s="19"/>
      <c r="AEW174" s="19"/>
      <c r="AEX174" s="19"/>
      <c r="AEY174" s="19"/>
      <c r="AEZ174" s="19"/>
      <c r="AFA174" s="19"/>
      <c r="AFB174" s="19"/>
      <c r="AFC174" s="19"/>
      <c r="AFD174" s="19"/>
      <c r="AFE174" s="19"/>
      <c r="AFF174" s="19"/>
      <c r="AFG174" s="19"/>
      <c r="AFH174" s="19"/>
      <c r="AFI174" s="19"/>
      <c r="AFJ174" s="19"/>
      <c r="AFK174" s="19"/>
      <c r="AFL174" s="19"/>
      <c r="AFM174" s="19"/>
      <c r="AFN174" s="19"/>
      <c r="AFO174" s="19"/>
      <c r="AFP174" s="19"/>
      <c r="AFQ174" s="19"/>
      <c r="AFR174" s="19"/>
      <c r="AFS174" s="19"/>
      <c r="AFT174" s="19"/>
      <c r="AFU174" s="19"/>
      <c r="AFV174" s="19"/>
      <c r="AFW174" s="19"/>
      <c r="AFX174" s="19"/>
      <c r="AFY174" s="19"/>
      <c r="AFZ174" s="19"/>
      <c r="AGA174" s="19"/>
      <c r="AGB174" s="19"/>
      <c r="AGC174" s="19"/>
      <c r="AGD174" s="19"/>
      <c r="AGE174" s="19"/>
      <c r="AGF174" s="19"/>
      <c r="AGG174" s="19"/>
      <c r="AGH174" s="19"/>
      <c r="AGI174" s="19"/>
      <c r="AGJ174" s="19"/>
      <c r="AGK174" s="19"/>
      <c r="AGL174" s="19"/>
      <c r="AGM174" s="19"/>
      <c r="AGN174" s="19"/>
      <c r="AGO174" s="19"/>
      <c r="AGP174" s="19"/>
      <c r="AGQ174" s="19"/>
      <c r="AGR174" s="19"/>
      <c r="AGS174" s="19"/>
      <c r="AGT174" s="19"/>
      <c r="AGU174" s="19"/>
      <c r="AGV174" s="19"/>
      <c r="AGW174" s="19"/>
      <c r="AGX174" s="19"/>
      <c r="AGY174" s="19"/>
      <c r="AGZ174" s="19"/>
      <c r="AHA174" s="19"/>
      <c r="AHB174" s="19"/>
      <c r="AHC174" s="19"/>
      <c r="AHD174" s="19"/>
      <c r="AHE174" s="19"/>
      <c r="AHF174" s="19"/>
      <c r="AHG174" s="19"/>
      <c r="AHH174" s="19"/>
      <c r="AHI174" s="19"/>
      <c r="AHJ174" s="19"/>
      <c r="AHK174" s="19"/>
      <c r="AHL174" s="19"/>
      <c r="AHM174" s="19"/>
      <c r="AHN174" s="19"/>
      <c r="AHO174" s="19"/>
      <c r="AHP174" s="19"/>
      <c r="AHQ174" s="19"/>
      <c r="AHR174" s="19"/>
      <c r="AHS174" s="19"/>
      <c r="AHT174" s="19"/>
      <c r="AHU174" s="19"/>
      <c r="AHV174" s="19"/>
      <c r="AHW174" s="19"/>
      <c r="AHX174" s="19"/>
      <c r="AHY174" s="19"/>
      <c r="AHZ174" s="19"/>
      <c r="AIA174" s="19"/>
      <c r="AIB174" s="19"/>
      <c r="AIC174" s="19"/>
      <c r="AID174" s="19"/>
      <c r="AIE174" s="19"/>
      <c r="AIF174" s="19"/>
      <c r="AIG174" s="19"/>
      <c r="AIH174" s="19"/>
      <c r="AII174" s="19"/>
      <c r="AIJ174" s="19"/>
      <c r="AIK174" s="19"/>
      <c r="AIL174" s="19"/>
      <c r="AIM174" s="19"/>
      <c r="AIN174" s="19"/>
      <c r="AIO174" s="19"/>
      <c r="AIP174" s="19"/>
      <c r="AIQ174" s="19"/>
      <c r="AIR174" s="19"/>
      <c r="AIS174" s="19"/>
      <c r="AIT174" s="19"/>
      <c r="AIU174" s="19"/>
      <c r="AIV174" s="19"/>
      <c r="AIW174" s="19"/>
      <c r="AIX174" s="19"/>
      <c r="AIY174" s="19"/>
      <c r="AIZ174" s="19"/>
      <c r="AJA174" s="19"/>
      <c r="AJB174" s="19"/>
      <c r="AJC174" s="19"/>
      <c r="AJD174" s="19"/>
      <c r="AJE174" s="19"/>
      <c r="AJF174" s="19"/>
      <c r="AJG174" s="19"/>
      <c r="AJH174" s="19"/>
      <c r="AJI174" s="19"/>
      <c r="AJJ174" s="19"/>
      <c r="AJK174" s="19"/>
      <c r="AJL174" s="19"/>
      <c r="AJM174" s="19"/>
      <c r="AJN174" s="19"/>
      <c r="AJO174" s="19"/>
      <c r="AJP174" s="19"/>
      <c r="AJQ174" s="19"/>
      <c r="AJR174" s="19"/>
      <c r="AJS174" s="19"/>
      <c r="AJT174" s="19"/>
      <c r="AJU174" s="19"/>
      <c r="AJV174" s="19"/>
      <c r="AJW174" s="19"/>
      <c r="AJX174" s="19"/>
      <c r="AJY174" s="19"/>
      <c r="AJZ174" s="19"/>
      <c r="AKA174" s="19"/>
      <c r="AKB174" s="19"/>
      <c r="AKC174" s="19"/>
      <c r="AKD174" s="19"/>
      <c r="AKE174" s="19"/>
      <c r="AKF174" s="19"/>
      <c r="AKG174" s="19"/>
      <c r="AKH174" s="19"/>
      <c r="AKI174" s="19"/>
      <c r="AKJ174" s="19"/>
      <c r="AKK174" s="19"/>
      <c r="AKL174" s="19"/>
      <c r="AKM174" s="19"/>
      <c r="AKN174" s="19"/>
      <c r="AKO174" s="19"/>
      <c r="AKP174" s="19"/>
      <c r="AKQ174" s="19"/>
      <c r="AKR174" s="19"/>
      <c r="AKS174" s="19"/>
      <c r="AKT174" s="19"/>
      <c r="AKU174" s="19"/>
      <c r="AKV174" s="19"/>
      <c r="AKW174" s="19"/>
      <c r="AKX174" s="19"/>
      <c r="AKY174" s="19"/>
      <c r="AKZ174" s="19"/>
      <c r="ALA174" s="19"/>
      <c r="ALB174" s="19"/>
      <c r="ALC174" s="19"/>
      <c r="ALD174" s="19"/>
      <c r="ALE174" s="19"/>
      <c r="ALF174" s="19"/>
      <c r="ALG174" s="19"/>
      <c r="ALH174" s="19"/>
      <c r="ALI174" s="19"/>
      <c r="ALJ174" s="19"/>
      <c r="ALK174" s="19"/>
      <c r="ALL174" s="19"/>
      <c r="ALM174" s="19"/>
      <c r="ALN174" s="19"/>
      <c r="ALO174" s="19"/>
      <c r="ALP174" s="19"/>
      <c r="ALQ174" s="19"/>
      <c r="ALR174" s="19"/>
      <c r="ALS174" s="19"/>
      <c r="ALT174" s="19"/>
      <c r="ALU174" s="19"/>
      <c r="ALV174" s="19"/>
      <c r="ALW174" s="19"/>
      <c r="ALX174" s="19"/>
      <c r="ALY174" s="19"/>
      <c r="ALZ174" s="19"/>
      <c r="AMA174" s="19"/>
      <c r="AMB174" s="19"/>
      <c r="AMC174" s="19"/>
      <c r="AMD174" s="19"/>
      <c r="AME174" s="19"/>
      <c r="AMF174" s="19"/>
      <c r="AMG174" s="19"/>
    </row>
    <row r="175" spans="1:1021" ht="25.5" customHeight="1">
      <c r="A175" s="90" t="s">
        <v>1771</v>
      </c>
      <c r="B175" s="84" t="s">
        <v>1772</v>
      </c>
      <c r="C175" s="216" t="s">
        <v>1768</v>
      </c>
      <c r="D175" s="217"/>
      <c r="E175" s="216" t="s">
        <v>201</v>
      </c>
      <c r="F175" s="217"/>
      <c r="G175" s="178"/>
      <c r="H175" s="26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19"/>
      <c r="ZW175" s="19"/>
      <c r="ZX175" s="19"/>
      <c r="ZY175" s="19"/>
      <c r="ZZ175" s="19"/>
      <c r="AAA175" s="19"/>
      <c r="AAB175" s="19"/>
      <c r="AAC175" s="19"/>
      <c r="AAD175" s="19"/>
      <c r="AAE175" s="19"/>
      <c r="AAF175" s="19"/>
      <c r="AAG175" s="19"/>
      <c r="AAH175" s="19"/>
      <c r="AAI175" s="19"/>
      <c r="AAJ175" s="19"/>
      <c r="AAK175" s="19"/>
      <c r="AAL175" s="19"/>
      <c r="AAM175" s="19"/>
      <c r="AAN175" s="19"/>
      <c r="AAO175" s="19"/>
      <c r="AAP175" s="19"/>
      <c r="AAQ175" s="19"/>
      <c r="AAR175" s="19"/>
      <c r="AAS175" s="19"/>
      <c r="AAT175" s="19"/>
      <c r="AAU175" s="19"/>
      <c r="AAV175" s="19"/>
      <c r="AAW175" s="19"/>
      <c r="AAX175" s="19"/>
      <c r="AAY175" s="19"/>
      <c r="AAZ175" s="19"/>
      <c r="ABA175" s="19"/>
      <c r="ABB175" s="19"/>
      <c r="ABC175" s="19"/>
      <c r="ABD175" s="19"/>
      <c r="ABE175" s="19"/>
      <c r="ABF175" s="19"/>
      <c r="ABG175" s="19"/>
      <c r="ABH175" s="19"/>
      <c r="ABI175" s="19"/>
      <c r="ABJ175" s="19"/>
      <c r="ABK175" s="19"/>
      <c r="ABL175" s="19"/>
      <c r="ABM175" s="19"/>
      <c r="ABN175" s="19"/>
      <c r="ABO175" s="19"/>
      <c r="ABP175" s="19"/>
      <c r="ABQ175" s="19"/>
      <c r="ABR175" s="19"/>
      <c r="ABS175" s="19"/>
      <c r="ABT175" s="19"/>
      <c r="ABU175" s="19"/>
      <c r="ABV175" s="19"/>
      <c r="ABW175" s="19"/>
      <c r="ABX175" s="19"/>
      <c r="ABY175" s="19"/>
      <c r="ABZ175" s="19"/>
      <c r="ACA175" s="19"/>
      <c r="ACB175" s="19"/>
      <c r="ACC175" s="19"/>
      <c r="ACD175" s="19"/>
      <c r="ACE175" s="19"/>
      <c r="ACF175" s="19"/>
      <c r="ACG175" s="19"/>
      <c r="ACH175" s="19"/>
      <c r="ACI175" s="19"/>
      <c r="ACJ175" s="19"/>
      <c r="ACK175" s="19"/>
      <c r="ACL175" s="19"/>
      <c r="ACM175" s="19"/>
      <c r="ACN175" s="19"/>
      <c r="ACO175" s="19"/>
      <c r="ACP175" s="19"/>
      <c r="ACQ175" s="19"/>
      <c r="ACR175" s="19"/>
      <c r="ACS175" s="19"/>
      <c r="ACT175" s="19"/>
      <c r="ACU175" s="19"/>
      <c r="ACV175" s="19"/>
      <c r="ACW175" s="19"/>
      <c r="ACX175" s="19"/>
      <c r="ACY175" s="19"/>
      <c r="ACZ175" s="19"/>
      <c r="ADA175" s="19"/>
      <c r="ADB175" s="19"/>
      <c r="ADC175" s="19"/>
      <c r="ADD175" s="19"/>
      <c r="ADE175" s="19"/>
      <c r="ADF175" s="19"/>
      <c r="ADG175" s="19"/>
      <c r="ADH175" s="19"/>
      <c r="ADI175" s="19"/>
      <c r="ADJ175" s="19"/>
      <c r="ADK175" s="19"/>
      <c r="ADL175" s="19"/>
      <c r="ADM175" s="19"/>
      <c r="ADN175" s="19"/>
      <c r="ADO175" s="19"/>
      <c r="ADP175" s="19"/>
      <c r="ADQ175" s="19"/>
      <c r="ADR175" s="19"/>
      <c r="ADS175" s="19"/>
      <c r="ADT175" s="19"/>
      <c r="ADU175" s="19"/>
      <c r="ADV175" s="19"/>
      <c r="ADW175" s="19"/>
      <c r="ADX175" s="19"/>
      <c r="ADY175" s="19"/>
      <c r="ADZ175" s="19"/>
      <c r="AEA175" s="19"/>
      <c r="AEB175" s="19"/>
      <c r="AEC175" s="19"/>
      <c r="AED175" s="19"/>
      <c r="AEE175" s="19"/>
      <c r="AEF175" s="19"/>
      <c r="AEG175" s="19"/>
      <c r="AEH175" s="19"/>
      <c r="AEI175" s="19"/>
      <c r="AEJ175" s="19"/>
      <c r="AEK175" s="19"/>
      <c r="AEL175" s="19"/>
      <c r="AEM175" s="19"/>
      <c r="AEN175" s="19"/>
      <c r="AEO175" s="19"/>
      <c r="AEP175" s="19"/>
      <c r="AEQ175" s="19"/>
      <c r="AER175" s="19"/>
      <c r="AES175" s="19"/>
      <c r="AET175" s="19"/>
      <c r="AEU175" s="19"/>
      <c r="AEV175" s="19"/>
      <c r="AEW175" s="19"/>
      <c r="AEX175" s="19"/>
      <c r="AEY175" s="19"/>
      <c r="AEZ175" s="19"/>
      <c r="AFA175" s="19"/>
      <c r="AFB175" s="19"/>
      <c r="AFC175" s="19"/>
      <c r="AFD175" s="19"/>
      <c r="AFE175" s="19"/>
      <c r="AFF175" s="19"/>
      <c r="AFG175" s="19"/>
      <c r="AFH175" s="19"/>
      <c r="AFI175" s="19"/>
      <c r="AFJ175" s="19"/>
      <c r="AFK175" s="19"/>
      <c r="AFL175" s="19"/>
      <c r="AFM175" s="19"/>
      <c r="AFN175" s="19"/>
      <c r="AFO175" s="19"/>
      <c r="AFP175" s="19"/>
      <c r="AFQ175" s="19"/>
      <c r="AFR175" s="19"/>
      <c r="AFS175" s="19"/>
      <c r="AFT175" s="19"/>
      <c r="AFU175" s="19"/>
      <c r="AFV175" s="19"/>
      <c r="AFW175" s="19"/>
      <c r="AFX175" s="19"/>
      <c r="AFY175" s="19"/>
      <c r="AFZ175" s="19"/>
      <c r="AGA175" s="19"/>
      <c r="AGB175" s="19"/>
      <c r="AGC175" s="19"/>
      <c r="AGD175" s="19"/>
      <c r="AGE175" s="19"/>
      <c r="AGF175" s="19"/>
      <c r="AGG175" s="19"/>
      <c r="AGH175" s="19"/>
      <c r="AGI175" s="19"/>
      <c r="AGJ175" s="19"/>
      <c r="AGK175" s="19"/>
      <c r="AGL175" s="19"/>
      <c r="AGM175" s="19"/>
      <c r="AGN175" s="19"/>
      <c r="AGO175" s="19"/>
      <c r="AGP175" s="19"/>
      <c r="AGQ175" s="19"/>
      <c r="AGR175" s="19"/>
      <c r="AGS175" s="19"/>
      <c r="AGT175" s="19"/>
      <c r="AGU175" s="19"/>
      <c r="AGV175" s="19"/>
      <c r="AGW175" s="19"/>
      <c r="AGX175" s="19"/>
      <c r="AGY175" s="19"/>
      <c r="AGZ175" s="19"/>
      <c r="AHA175" s="19"/>
      <c r="AHB175" s="19"/>
      <c r="AHC175" s="19"/>
      <c r="AHD175" s="19"/>
      <c r="AHE175" s="19"/>
      <c r="AHF175" s="19"/>
      <c r="AHG175" s="19"/>
      <c r="AHH175" s="19"/>
      <c r="AHI175" s="19"/>
      <c r="AHJ175" s="19"/>
      <c r="AHK175" s="19"/>
      <c r="AHL175" s="19"/>
      <c r="AHM175" s="19"/>
      <c r="AHN175" s="19"/>
      <c r="AHO175" s="19"/>
      <c r="AHP175" s="19"/>
      <c r="AHQ175" s="19"/>
      <c r="AHR175" s="19"/>
      <c r="AHS175" s="19"/>
      <c r="AHT175" s="19"/>
      <c r="AHU175" s="19"/>
      <c r="AHV175" s="19"/>
      <c r="AHW175" s="19"/>
      <c r="AHX175" s="19"/>
      <c r="AHY175" s="19"/>
      <c r="AHZ175" s="19"/>
      <c r="AIA175" s="19"/>
      <c r="AIB175" s="19"/>
      <c r="AIC175" s="19"/>
      <c r="AID175" s="19"/>
      <c r="AIE175" s="19"/>
      <c r="AIF175" s="19"/>
      <c r="AIG175" s="19"/>
      <c r="AIH175" s="19"/>
      <c r="AII175" s="19"/>
      <c r="AIJ175" s="19"/>
      <c r="AIK175" s="19"/>
      <c r="AIL175" s="19"/>
      <c r="AIM175" s="19"/>
      <c r="AIN175" s="19"/>
      <c r="AIO175" s="19"/>
      <c r="AIP175" s="19"/>
      <c r="AIQ175" s="19"/>
      <c r="AIR175" s="19"/>
      <c r="AIS175" s="19"/>
      <c r="AIT175" s="19"/>
      <c r="AIU175" s="19"/>
      <c r="AIV175" s="19"/>
      <c r="AIW175" s="19"/>
      <c r="AIX175" s="19"/>
      <c r="AIY175" s="19"/>
      <c r="AIZ175" s="19"/>
      <c r="AJA175" s="19"/>
      <c r="AJB175" s="19"/>
      <c r="AJC175" s="19"/>
      <c r="AJD175" s="19"/>
      <c r="AJE175" s="19"/>
      <c r="AJF175" s="19"/>
      <c r="AJG175" s="19"/>
      <c r="AJH175" s="19"/>
      <c r="AJI175" s="19"/>
      <c r="AJJ175" s="19"/>
      <c r="AJK175" s="19"/>
      <c r="AJL175" s="19"/>
      <c r="AJM175" s="19"/>
      <c r="AJN175" s="19"/>
      <c r="AJO175" s="19"/>
      <c r="AJP175" s="19"/>
      <c r="AJQ175" s="19"/>
      <c r="AJR175" s="19"/>
      <c r="AJS175" s="19"/>
      <c r="AJT175" s="19"/>
      <c r="AJU175" s="19"/>
      <c r="AJV175" s="19"/>
      <c r="AJW175" s="19"/>
      <c r="AJX175" s="19"/>
      <c r="AJY175" s="19"/>
      <c r="AJZ175" s="19"/>
      <c r="AKA175" s="19"/>
      <c r="AKB175" s="19"/>
      <c r="AKC175" s="19"/>
      <c r="AKD175" s="19"/>
      <c r="AKE175" s="19"/>
      <c r="AKF175" s="19"/>
      <c r="AKG175" s="19"/>
      <c r="AKH175" s="19"/>
      <c r="AKI175" s="19"/>
      <c r="AKJ175" s="19"/>
      <c r="AKK175" s="19"/>
      <c r="AKL175" s="19"/>
      <c r="AKM175" s="19"/>
      <c r="AKN175" s="19"/>
      <c r="AKO175" s="19"/>
      <c r="AKP175" s="19"/>
      <c r="AKQ175" s="19"/>
      <c r="AKR175" s="19"/>
      <c r="AKS175" s="19"/>
      <c r="AKT175" s="19"/>
      <c r="AKU175" s="19"/>
      <c r="AKV175" s="19"/>
      <c r="AKW175" s="19"/>
      <c r="AKX175" s="19"/>
      <c r="AKY175" s="19"/>
      <c r="AKZ175" s="19"/>
      <c r="ALA175" s="19"/>
      <c r="ALB175" s="19"/>
      <c r="ALC175" s="19"/>
      <c r="ALD175" s="19"/>
      <c r="ALE175" s="19"/>
      <c r="ALF175" s="19"/>
      <c r="ALG175" s="19"/>
      <c r="ALH175" s="19"/>
      <c r="ALI175" s="19"/>
      <c r="ALJ175" s="19"/>
      <c r="ALK175" s="19"/>
      <c r="ALL175" s="19"/>
      <c r="ALM175" s="19"/>
      <c r="ALN175" s="19"/>
      <c r="ALO175" s="19"/>
      <c r="ALP175" s="19"/>
      <c r="ALQ175" s="19"/>
      <c r="ALR175" s="19"/>
      <c r="ALS175" s="19"/>
      <c r="ALT175" s="19"/>
      <c r="ALU175" s="19"/>
      <c r="ALV175" s="19"/>
      <c r="ALW175" s="19"/>
      <c r="ALX175" s="19"/>
      <c r="ALY175" s="19"/>
      <c r="ALZ175" s="19"/>
      <c r="AMA175" s="19"/>
      <c r="AMB175" s="19"/>
      <c r="AMC175" s="19"/>
      <c r="AMD175" s="19"/>
      <c r="AME175" s="19"/>
      <c r="AMF175" s="19"/>
      <c r="AMG175" s="19"/>
    </row>
    <row r="176" spans="1:1021" ht="25.5" customHeight="1">
      <c r="A176" s="90" t="s">
        <v>1773</v>
      </c>
      <c r="B176" s="84" t="s">
        <v>1774</v>
      </c>
      <c r="C176" s="216" t="s">
        <v>1768</v>
      </c>
      <c r="D176" s="217"/>
      <c r="E176" s="216" t="s">
        <v>201</v>
      </c>
      <c r="F176" s="217"/>
      <c r="G176" s="178"/>
      <c r="H176" s="26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19"/>
      <c r="ZW176" s="19"/>
      <c r="ZX176" s="19"/>
      <c r="ZY176" s="19"/>
      <c r="ZZ176" s="19"/>
      <c r="AAA176" s="19"/>
      <c r="AAB176" s="19"/>
      <c r="AAC176" s="19"/>
      <c r="AAD176" s="19"/>
      <c r="AAE176" s="19"/>
      <c r="AAF176" s="19"/>
      <c r="AAG176" s="19"/>
      <c r="AAH176" s="19"/>
      <c r="AAI176" s="19"/>
      <c r="AAJ176" s="19"/>
      <c r="AAK176" s="19"/>
      <c r="AAL176" s="19"/>
      <c r="AAM176" s="19"/>
      <c r="AAN176" s="19"/>
      <c r="AAO176" s="19"/>
      <c r="AAP176" s="19"/>
      <c r="AAQ176" s="19"/>
      <c r="AAR176" s="19"/>
      <c r="AAS176" s="19"/>
      <c r="AAT176" s="19"/>
      <c r="AAU176" s="19"/>
      <c r="AAV176" s="19"/>
      <c r="AAW176" s="19"/>
      <c r="AAX176" s="19"/>
      <c r="AAY176" s="19"/>
      <c r="AAZ176" s="19"/>
      <c r="ABA176" s="19"/>
      <c r="ABB176" s="19"/>
      <c r="ABC176" s="19"/>
      <c r="ABD176" s="19"/>
      <c r="ABE176" s="19"/>
      <c r="ABF176" s="19"/>
      <c r="ABG176" s="19"/>
      <c r="ABH176" s="19"/>
      <c r="ABI176" s="19"/>
      <c r="ABJ176" s="19"/>
      <c r="ABK176" s="19"/>
      <c r="ABL176" s="19"/>
      <c r="ABM176" s="19"/>
      <c r="ABN176" s="19"/>
      <c r="ABO176" s="19"/>
      <c r="ABP176" s="19"/>
      <c r="ABQ176" s="19"/>
      <c r="ABR176" s="19"/>
      <c r="ABS176" s="19"/>
      <c r="ABT176" s="19"/>
      <c r="ABU176" s="19"/>
      <c r="ABV176" s="19"/>
      <c r="ABW176" s="19"/>
      <c r="ABX176" s="19"/>
      <c r="ABY176" s="19"/>
      <c r="ABZ176" s="19"/>
      <c r="ACA176" s="19"/>
      <c r="ACB176" s="19"/>
      <c r="ACC176" s="19"/>
      <c r="ACD176" s="19"/>
      <c r="ACE176" s="19"/>
      <c r="ACF176" s="19"/>
      <c r="ACG176" s="19"/>
      <c r="ACH176" s="19"/>
      <c r="ACI176" s="19"/>
      <c r="ACJ176" s="19"/>
      <c r="ACK176" s="19"/>
      <c r="ACL176" s="19"/>
      <c r="ACM176" s="19"/>
      <c r="ACN176" s="19"/>
      <c r="ACO176" s="19"/>
      <c r="ACP176" s="19"/>
      <c r="ACQ176" s="19"/>
      <c r="ACR176" s="19"/>
      <c r="ACS176" s="19"/>
      <c r="ACT176" s="19"/>
      <c r="ACU176" s="19"/>
      <c r="ACV176" s="19"/>
      <c r="ACW176" s="19"/>
      <c r="ACX176" s="19"/>
      <c r="ACY176" s="19"/>
      <c r="ACZ176" s="19"/>
      <c r="ADA176" s="19"/>
      <c r="ADB176" s="19"/>
      <c r="ADC176" s="19"/>
      <c r="ADD176" s="19"/>
      <c r="ADE176" s="19"/>
      <c r="ADF176" s="19"/>
      <c r="ADG176" s="19"/>
      <c r="ADH176" s="19"/>
      <c r="ADI176" s="19"/>
      <c r="ADJ176" s="19"/>
      <c r="ADK176" s="19"/>
      <c r="ADL176" s="19"/>
      <c r="ADM176" s="19"/>
      <c r="ADN176" s="19"/>
      <c r="ADO176" s="19"/>
      <c r="ADP176" s="19"/>
      <c r="ADQ176" s="19"/>
      <c r="ADR176" s="19"/>
      <c r="ADS176" s="19"/>
      <c r="ADT176" s="19"/>
      <c r="ADU176" s="19"/>
      <c r="ADV176" s="19"/>
      <c r="ADW176" s="19"/>
      <c r="ADX176" s="19"/>
      <c r="ADY176" s="19"/>
      <c r="ADZ176" s="19"/>
      <c r="AEA176" s="19"/>
      <c r="AEB176" s="19"/>
      <c r="AEC176" s="19"/>
      <c r="AED176" s="19"/>
      <c r="AEE176" s="19"/>
      <c r="AEF176" s="19"/>
      <c r="AEG176" s="19"/>
      <c r="AEH176" s="19"/>
      <c r="AEI176" s="19"/>
      <c r="AEJ176" s="19"/>
      <c r="AEK176" s="19"/>
      <c r="AEL176" s="19"/>
      <c r="AEM176" s="19"/>
      <c r="AEN176" s="19"/>
      <c r="AEO176" s="19"/>
      <c r="AEP176" s="19"/>
      <c r="AEQ176" s="19"/>
      <c r="AER176" s="19"/>
      <c r="AES176" s="19"/>
      <c r="AET176" s="19"/>
      <c r="AEU176" s="19"/>
      <c r="AEV176" s="19"/>
      <c r="AEW176" s="19"/>
      <c r="AEX176" s="19"/>
      <c r="AEY176" s="19"/>
      <c r="AEZ176" s="19"/>
      <c r="AFA176" s="19"/>
      <c r="AFB176" s="19"/>
      <c r="AFC176" s="19"/>
      <c r="AFD176" s="19"/>
      <c r="AFE176" s="19"/>
      <c r="AFF176" s="19"/>
      <c r="AFG176" s="19"/>
      <c r="AFH176" s="19"/>
      <c r="AFI176" s="19"/>
      <c r="AFJ176" s="19"/>
      <c r="AFK176" s="19"/>
      <c r="AFL176" s="19"/>
      <c r="AFM176" s="19"/>
      <c r="AFN176" s="19"/>
      <c r="AFO176" s="19"/>
      <c r="AFP176" s="19"/>
      <c r="AFQ176" s="19"/>
      <c r="AFR176" s="19"/>
      <c r="AFS176" s="19"/>
      <c r="AFT176" s="19"/>
      <c r="AFU176" s="19"/>
      <c r="AFV176" s="19"/>
      <c r="AFW176" s="19"/>
      <c r="AFX176" s="19"/>
      <c r="AFY176" s="19"/>
      <c r="AFZ176" s="19"/>
      <c r="AGA176" s="19"/>
      <c r="AGB176" s="19"/>
      <c r="AGC176" s="19"/>
      <c r="AGD176" s="19"/>
      <c r="AGE176" s="19"/>
      <c r="AGF176" s="19"/>
      <c r="AGG176" s="19"/>
      <c r="AGH176" s="19"/>
      <c r="AGI176" s="19"/>
      <c r="AGJ176" s="19"/>
      <c r="AGK176" s="19"/>
      <c r="AGL176" s="19"/>
      <c r="AGM176" s="19"/>
      <c r="AGN176" s="19"/>
      <c r="AGO176" s="19"/>
      <c r="AGP176" s="19"/>
      <c r="AGQ176" s="19"/>
      <c r="AGR176" s="19"/>
      <c r="AGS176" s="19"/>
      <c r="AGT176" s="19"/>
      <c r="AGU176" s="19"/>
      <c r="AGV176" s="19"/>
      <c r="AGW176" s="19"/>
      <c r="AGX176" s="19"/>
      <c r="AGY176" s="19"/>
      <c r="AGZ176" s="19"/>
      <c r="AHA176" s="19"/>
      <c r="AHB176" s="19"/>
      <c r="AHC176" s="19"/>
      <c r="AHD176" s="19"/>
      <c r="AHE176" s="19"/>
      <c r="AHF176" s="19"/>
      <c r="AHG176" s="19"/>
      <c r="AHH176" s="19"/>
      <c r="AHI176" s="19"/>
      <c r="AHJ176" s="19"/>
      <c r="AHK176" s="19"/>
      <c r="AHL176" s="19"/>
      <c r="AHM176" s="19"/>
      <c r="AHN176" s="19"/>
      <c r="AHO176" s="19"/>
      <c r="AHP176" s="19"/>
      <c r="AHQ176" s="19"/>
      <c r="AHR176" s="19"/>
      <c r="AHS176" s="19"/>
      <c r="AHT176" s="19"/>
      <c r="AHU176" s="19"/>
      <c r="AHV176" s="19"/>
      <c r="AHW176" s="19"/>
      <c r="AHX176" s="19"/>
      <c r="AHY176" s="19"/>
      <c r="AHZ176" s="19"/>
      <c r="AIA176" s="19"/>
      <c r="AIB176" s="19"/>
      <c r="AIC176" s="19"/>
      <c r="AID176" s="19"/>
      <c r="AIE176" s="19"/>
      <c r="AIF176" s="19"/>
      <c r="AIG176" s="19"/>
      <c r="AIH176" s="19"/>
      <c r="AII176" s="19"/>
      <c r="AIJ176" s="19"/>
      <c r="AIK176" s="19"/>
      <c r="AIL176" s="19"/>
      <c r="AIM176" s="19"/>
      <c r="AIN176" s="19"/>
      <c r="AIO176" s="19"/>
      <c r="AIP176" s="19"/>
      <c r="AIQ176" s="19"/>
      <c r="AIR176" s="19"/>
      <c r="AIS176" s="19"/>
      <c r="AIT176" s="19"/>
      <c r="AIU176" s="19"/>
      <c r="AIV176" s="19"/>
      <c r="AIW176" s="19"/>
      <c r="AIX176" s="19"/>
      <c r="AIY176" s="19"/>
      <c r="AIZ176" s="19"/>
      <c r="AJA176" s="19"/>
      <c r="AJB176" s="19"/>
      <c r="AJC176" s="19"/>
      <c r="AJD176" s="19"/>
      <c r="AJE176" s="19"/>
      <c r="AJF176" s="19"/>
      <c r="AJG176" s="19"/>
      <c r="AJH176" s="19"/>
      <c r="AJI176" s="19"/>
      <c r="AJJ176" s="19"/>
      <c r="AJK176" s="19"/>
      <c r="AJL176" s="19"/>
      <c r="AJM176" s="19"/>
      <c r="AJN176" s="19"/>
      <c r="AJO176" s="19"/>
      <c r="AJP176" s="19"/>
      <c r="AJQ176" s="19"/>
      <c r="AJR176" s="19"/>
      <c r="AJS176" s="19"/>
      <c r="AJT176" s="19"/>
      <c r="AJU176" s="19"/>
      <c r="AJV176" s="19"/>
      <c r="AJW176" s="19"/>
      <c r="AJX176" s="19"/>
      <c r="AJY176" s="19"/>
      <c r="AJZ176" s="19"/>
      <c r="AKA176" s="19"/>
      <c r="AKB176" s="19"/>
      <c r="AKC176" s="19"/>
      <c r="AKD176" s="19"/>
      <c r="AKE176" s="19"/>
      <c r="AKF176" s="19"/>
      <c r="AKG176" s="19"/>
      <c r="AKH176" s="19"/>
      <c r="AKI176" s="19"/>
      <c r="AKJ176" s="19"/>
      <c r="AKK176" s="19"/>
      <c r="AKL176" s="19"/>
      <c r="AKM176" s="19"/>
      <c r="AKN176" s="19"/>
      <c r="AKO176" s="19"/>
      <c r="AKP176" s="19"/>
      <c r="AKQ176" s="19"/>
      <c r="AKR176" s="19"/>
      <c r="AKS176" s="19"/>
      <c r="AKT176" s="19"/>
      <c r="AKU176" s="19"/>
      <c r="AKV176" s="19"/>
      <c r="AKW176" s="19"/>
      <c r="AKX176" s="19"/>
      <c r="AKY176" s="19"/>
      <c r="AKZ176" s="19"/>
      <c r="ALA176" s="19"/>
      <c r="ALB176" s="19"/>
      <c r="ALC176" s="19"/>
      <c r="ALD176" s="19"/>
      <c r="ALE176" s="19"/>
      <c r="ALF176" s="19"/>
      <c r="ALG176" s="19"/>
      <c r="ALH176" s="19"/>
      <c r="ALI176" s="19"/>
      <c r="ALJ176" s="19"/>
      <c r="ALK176" s="19"/>
      <c r="ALL176" s="19"/>
      <c r="ALM176" s="19"/>
      <c r="ALN176" s="19"/>
      <c r="ALO176" s="19"/>
      <c r="ALP176" s="19"/>
      <c r="ALQ176" s="19"/>
      <c r="ALR176" s="19"/>
      <c r="ALS176" s="19"/>
      <c r="ALT176" s="19"/>
      <c r="ALU176" s="19"/>
      <c r="ALV176" s="19"/>
      <c r="ALW176" s="19"/>
      <c r="ALX176" s="19"/>
      <c r="ALY176" s="19"/>
      <c r="ALZ176" s="19"/>
      <c r="AMA176" s="19"/>
      <c r="AMB176" s="19"/>
      <c r="AMC176" s="19"/>
      <c r="AMD176" s="19"/>
      <c r="AME176" s="19"/>
      <c r="AMF176" s="19"/>
      <c r="AMG176" s="19"/>
    </row>
    <row r="177" spans="1:1021" ht="25.5" customHeight="1">
      <c r="A177" s="90" t="s">
        <v>1775</v>
      </c>
      <c r="B177" s="84" t="s">
        <v>1776</v>
      </c>
      <c r="C177" s="216" t="s">
        <v>1768</v>
      </c>
      <c r="D177" s="217"/>
      <c r="E177" s="216" t="s">
        <v>201</v>
      </c>
      <c r="F177" s="217"/>
      <c r="G177" s="178"/>
      <c r="H177" s="26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19"/>
      <c r="ZW177" s="19"/>
      <c r="ZX177" s="19"/>
      <c r="ZY177" s="19"/>
      <c r="ZZ177" s="19"/>
      <c r="AAA177" s="19"/>
      <c r="AAB177" s="19"/>
      <c r="AAC177" s="19"/>
      <c r="AAD177" s="19"/>
      <c r="AAE177" s="19"/>
      <c r="AAF177" s="19"/>
      <c r="AAG177" s="19"/>
      <c r="AAH177" s="19"/>
      <c r="AAI177" s="19"/>
      <c r="AAJ177" s="19"/>
      <c r="AAK177" s="19"/>
      <c r="AAL177" s="19"/>
      <c r="AAM177" s="19"/>
      <c r="AAN177" s="19"/>
      <c r="AAO177" s="19"/>
      <c r="AAP177" s="19"/>
      <c r="AAQ177" s="19"/>
      <c r="AAR177" s="19"/>
      <c r="AAS177" s="19"/>
      <c r="AAT177" s="19"/>
      <c r="AAU177" s="19"/>
      <c r="AAV177" s="19"/>
      <c r="AAW177" s="19"/>
      <c r="AAX177" s="19"/>
      <c r="AAY177" s="19"/>
      <c r="AAZ177" s="19"/>
      <c r="ABA177" s="19"/>
      <c r="ABB177" s="19"/>
      <c r="ABC177" s="19"/>
      <c r="ABD177" s="19"/>
      <c r="ABE177" s="19"/>
      <c r="ABF177" s="19"/>
      <c r="ABG177" s="19"/>
      <c r="ABH177" s="19"/>
      <c r="ABI177" s="19"/>
      <c r="ABJ177" s="19"/>
      <c r="ABK177" s="19"/>
      <c r="ABL177" s="19"/>
      <c r="ABM177" s="19"/>
      <c r="ABN177" s="19"/>
      <c r="ABO177" s="19"/>
      <c r="ABP177" s="19"/>
      <c r="ABQ177" s="19"/>
      <c r="ABR177" s="19"/>
      <c r="ABS177" s="19"/>
      <c r="ABT177" s="19"/>
      <c r="ABU177" s="19"/>
      <c r="ABV177" s="19"/>
      <c r="ABW177" s="19"/>
      <c r="ABX177" s="19"/>
      <c r="ABY177" s="19"/>
      <c r="ABZ177" s="19"/>
      <c r="ACA177" s="19"/>
      <c r="ACB177" s="19"/>
      <c r="ACC177" s="19"/>
      <c r="ACD177" s="19"/>
      <c r="ACE177" s="19"/>
      <c r="ACF177" s="19"/>
      <c r="ACG177" s="19"/>
      <c r="ACH177" s="19"/>
      <c r="ACI177" s="19"/>
      <c r="ACJ177" s="19"/>
      <c r="ACK177" s="19"/>
      <c r="ACL177" s="19"/>
      <c r="ACM177" s="19"/>
      <c r="ACN177" s="19"/>
      <c r="ACO177" s="19"/>
      <c r="ACP177" s="19"/>
      <c r="ACQ177" s="19"/>
      <c r="ACR177" s="19"/>
      <c r="ACS177" s="19"/>
      <c r="ACT177" s="19"/>
      <c r="ACU177" s="19"/>
      <c r="ACV177" s="19"/>
      <c r="ACW177" s="19"/>
      <c r="ACX177" s="19"/>
      <c r="ACY177" s="19"/>
      <c r="ACZ177" s="19"/>
      <c r="ADA177" s="19"/>
      <c r="ADB177" s="19"/>
      <c r="ADC177" s="19"/>
      <c r="ADD177" s="19"/>
      <c r="ADE177" s="19"/>
      <c r="ADF177" s="19"/>
      <c r="ADG177" s="19"/>
      <c r="ADH177" s="19"/>
      <c r="ADI177" s="19"/>
      <c r="ADJ177" s="19"/>
      <c r="ADK177" s="19"/>
      <c r="ADL177" s="19"/>
      <c r="ADM177" s="19"/>
      <c r="ADN177" s="19"/>
      <c r="ADO177" s="19"/>
      <c r="ADP177" s="19"/>
      <c r="ADQ177" s="19"/>
      <c r="ADR177" s="19"/>
      <c r="ADS177" s="19"/>
      <c r="ADT177" s="19"/>
      <c r="ADU177" s="19"/>
      <c r="ADV177" s="19"/>
      <c r="ADW177" s="19"/>
      <c r="ADX177" s="19"/>
      <c r="ADY177" s="19"/>
      <c r="ADZ177" s="19"/>
      <c r="AEA177" s="19"/>
      <c r="AEB177" s="19"/>
      <c r="AEC177" s="19"/>
      <c r="AED177" s="19"/>
      <c r="AEE177" s="19"/>
      <c r="AEF177" s="19"/>
      <c r="AEG177" s="19"/>
      <c r="AEH177" s="19"/>
      <c r="AEI177" s="19"/>
      <c r="AEJ177" s="19"/>
      <c r="AEK177" s="19"/>
      <c r="AEL177" s="19"/>
      <c r="AEM177" s="19"/>
      <c r="AEN177" s="19"/>
      <c r="AEO177" s="19"/>
      <c r="AEP177" s="19"/>
      <c r="AEQ177" s="19"/>
      <c r="AER177" s="19"/>
      <c r="AES177" s="19"/>
      <c r="AET177" s="19"/>
      <c r="AEU177" s="19"/>
      <c r="AEV177" s="19"/>
      <c r="AEW177" s="19"/>
      <c r="AEX177" s="19"/>
      <c r="AEY177" s="19"/>
      <c r="AEZ177" s="19"/>
      <c r="AFA177" s="19"/>
      <c r="AFB177" s="19"/>
      <c r="AFC177" s="19"/>
      <c r="AFD177" s="19"/>
      <c r="AFE177" s="19"/>
      <c r="AFF177" s="19"/>
      <c r="AFG177" s="19"/>
      <c r="AFH177" s="19"/>
      <c r="AFI177" s="19"/>
      <c r="AFJ177" s="19"/>
      <c r="AFK177" s="19"/>
      <c r="AFL177" s="19"/>
      <c r="AFM177" s="19"/>
      <c r="AFN177" s="19"/>
      <c r="AFO177" s="19"/>
      <c r="AFP177" s="19"/>
      <c r="AFQ177" s="19"/>
      <c r="AFR177" s="19"/>
      <c r="AFS177" s="19"/>
      <c r="AFT177" s="19"/>
      <c r="AFU177" s="19"/>
      <c r="AFV177" s="19"/>
      <c r="AFW177" s="19"/>
      <c r="AFX177" s="19"/>
      <c r="AFY177" s="19"/>
      <c r="AFZ177" s="19"/>
      <c r="AGA177" s="19"/>
      <c r="AGB177" s="19"/>
      <c r="AGC177" s="19"/>
      <c r="AGD177" s="19"/>
      <c r="AGE177" s="19"/>
      <c r="AGF177" s="19"/>
      <c r="AGG177" s="19"/>
      <c r="AGH177" s="19"/>
      <c r="AGI177" s="19"/>
      <c r="AGJ177" s="19"/>
      <c r="AGK177" s="19"/>
      <c r="AGL177" s="19"/>
      <c r="AGM177" s="19"/>
      <c r="AGN177" s="19"/>
      <c r="AGO177" s="19"/>
      <c r="AGP177" s="19"/>
      <c r="AGQ177" s="19"/>
      <c r="AGR177" s="19"/>
      <c r="AGS177" s="19"/>
      <c r="AGT177" s="19"/>
      <c r="AGU177" s="19"/>
      <c r="AGV177" s="19"/>
      <c r="AGW177" s="19"/>
      <c r="AGX177" s="19"/>
      <c r="AGY177" s="19"/>
      <c r="AGZ177" s="19"/>
      <c r="AHA177" s="19"/>
      <c r="AHB177" s="19"/>
      <c r="AHC177" s="19"/>
      <c r="AHD177" s="19"/>
      <c r="AHE177" s="19"/>
      <c r="AHF177" s="19"/>
      <c r="AHG177" s="19"/>
      <c r="AHH177" s="19"/>
      <c r="AHI177" s="19"/>
      <c r="AHJ177" s="19"/>
      <c r="AHK177" s="19"/>
      <c r="AHL177" s="19"/>
      <c r="AHM177" s="19"/>
      <c r="AHN177" s="19"/>
      <c r="AHO177" s="19"/>
      <c r="AHP177" s="19"/>
      <c r="AHQ177" s="19"/>
      <c r="AHR177" s="19"/>
      <c r="AHS177" s="19"/>
      <c r="AHT177" s="19"/>
      <c r="AHU177" s="19"/>
      <c r="AHV177" s="19"/>
      <c r="AHW177" s="19"/>
      <c r="AHX177" s="19"/>
      <c r="AHY177" s="19"/>
      <c r="AHZ177" s="19"/>
      <c r="AIA177" s="19"/>
      <c r="AIB177" s="19"/>
      <c r="AIC177" s="19"/>
      <c r="AID177" s="19"/>
      <c r="AIE177" s="19"/>
      <c r="AIF177" s="19"/>
      <c r="AIG177" s="19"/>
      <c r="AIH177" s="19"/>
      <c r="AII177" s="19"/>
      <c r="AIJ177" s="19"/>
      <c r="AIK177" s="19"/>
      <c r="AIL177" s="19"/>
      <c r="AIM177" s="19"/>
      <c r="AIN177" s="19"/>
      <c r="AIO177" s="19"/>
      <c r="AIP177" s="19"/>
      <c r="AIQ177" s="19"/>
      <c r="AIR177" s="19"/>
      <c r="AIS177" s="19"/>
      <c r="AIT177" s="19"/>
      <c r="AIU177" s="19"/>
      <c r="AIV177" s="19"/>
      <c r="AIW177" s="19"/>
      <c r="AIX177" s="19"/>
      <c r="AIY177" s="19"/>
      <c r="AIZ177" s="19"/>
      <c r="AJA177" s="19"/>
      <c r="AJB177" s="19"/>
      <c r="AJC177" s="19"/>
      <c r="AJD177" s="19"/>
      <c r="AJE177" s="19"/>
      <c r="AJF177" s="19"/>
      <c r="AJG177" s="19"/>
      <c r="AJH177" s="19"/>
      <c r="AJI177" s="19"/>
      <c r="AJJ177" s="19"/>
      <c r="AJK177" s="19"/>
      <c r="AJL177" s="19"/>
      <c r="AJM177" s="19"/>
      <c r="AJN177" s="19"/>
      <c r="AJO177" s="19"/>
      <c r="AJP177" s="19"/>
      <c r="AJQ177" s="19"/>
      <c r="AJR177" s="19"/>
      <c r="AJS177" s="19"/>
      <c r="AJT177" s="19"/>
      <c r="AJU177" s="19"/>
      <c r="AJV177" s="19"/>
      <c r="AJW177" s="19"/>
      <c r="AJX177" s="19"/>
      <c r="AJY177" s="19"/>
      <c r="AJZ177" s="19"/>
      <c r="AKA177" s="19"/>
      <c r="AKB177" s="19"/>
      <c r="AKC177" s="19"/>
      <c r="AKD177" s="19"/>
      <c r="AKE177" s="19"/>
      <c r="AKF177" s="19"/>
      <c r="AKG177" s="19"/>
      <c r="AKH177" s="19"/>
      <c r="AKI177" s="19"/>
      <c r="AKJ177" s="19"/>
      <c r="AKK177" s="19"/>
      <c r="AKL177" s="19"/>
      <c r="AKM177" s="19"/>
      <c r="AKN177" s="19"/>
      <c r="AKO177" s="19"/>
      <c r="AKP177" s="19"/>
      <c r="AKQ177" s="19"/>
      <c r="AKR177" s="19"/>
      <c r="AKS177" s="19"/>
      <c r="AKT177" s="19"/>
      <c r="AKU177" s="19"/>
      <c r="AKV177" s="19"/>
      <c r="AKW177" s="19"/>
      <c r="AKX177" s="19"/>
      <c r="AKY177" s="19"/>
      <c r="AKZ177" s="19"/>
      <c r="ALA177" s="19"/>
      <c r="ALB177" s="19"/>
      <c r="ALC177" s="19"/>
      <c r="ALD177" s="19"/>
      <c r="ALE177" s="19"/>
      <c r="ALF177" s="19"/>
      <c r="ALG177" s="19"/>
      <c r="ALH177" s="19"/>
      <c r="ALI177" s="19"/>
      <c r="ALJ177" s="19"/>
      <c r="ALK177" s="19"/>
      <c r="ALL177" s="19"/>
      <c r="ALM177" s="19"/>
      <c r="ALN177" s="19"/>
      <c r="ALO177" s="19"/>
      <c r="ALP177" s="19"/>
      <c r="ALQ177" s="19"/>
      <c r="ALR177" s="19"/>
      <c r="ALS177" s="19"/>
      <c r="ALT177" s="19"/>
      <c r="ALU177" s="19"/>
      <c r="ALV177" s="19"/>
      <c r="ALW177" s="19"/>
      <c r="ALX177" s="19"/>
      <c r="ALY177" s="19"/>
      <c r="ALZ177" s="19"/>
      <c r="AMA177" s="19"/>
      <c r="AMB177" s="19"/>
      <c r="AMC177" s="19"/>
      <c r="AMD177" s="19"/>
      <c r="AME177" s="19"/>
      <c r="AMF177" s="19"/>
      <c r="AMG177" s="19"/>
    </row>
    <row r="178" spans="1:1021" ht="25.5" customHeight="1">
      <c r="A178" s="90" t="s">
        <v>1777</v>
      </c>
      <c r="B178" s="84" t="s">
        <v>1778</v>
      </c>
      <c r="C178" s="216" t="s">
        <v>1768</v>
      </c>
      <c r="D178" s="217"/>
      <c r="E178" s="216" t="s">
        <v>201</v>
      </c>
      <c r="F178" s="217"/>
      <c r="G178" s="178"/>
      <c r="H178" s="26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  <c r="ABC178" s="19"/>
      <c r="ABD178" s="19"/>
      <c r="ABE178" s="19"/>
      <c r="ABF178" s="19"/>
      <c r="ABG178" s="19"/>
      <c r="ABH178" s="19"/>
      <c r="ABI178" s="19"/>
      <c r="ABJ178" s="19"/>
      <c r="ABK178" s="19"/>
      <c r="ABL178" s="19"/>
      <c r="ABM178" s="19"/>
      <c r="ABN178" s="19"/>
      <c r="ABO178" s="19"/>
      <c r="ABP178" s="19"/>
      <c r="ABQ178" s="19"/>
      <c r="ABR178" s="19"/>
      <c r="ABS178" s="19"/>
      <c r="ABT178" s="19"/>
      <c r="ABU178" s="19"/>
      <c r="ABV178" s="19"/>
      <c r="ABW178" s="19"/>
      <c r="ABX178" s="19"/>
      <c r="ABY178" s="19"/>
      <c r="ABZ178" s="19"/>
      <c r="ACA178" s="19"/>
      <c r="ACB178" s="19"/>
      <c r="ACC178" s="19"/>
      <c r="ACD178" s="19"/>
      <c r="ACE178" s="19"/>
      <c r="ACF178" s="19"/>
      <c r="ACG178" s="19"/>
      <c r="ACH178" s="19"/>
      <c r="ACI178" s="19"/>
      <c r="ACJ178" s="19"/>
      <c r="ACK178" s="19"/>
      <c r="ACL178" s="19"/>
      <c r="ACM178" s="19"/>
      <c r="ACN178" s="19"/>
      <c r="ACO178" s="19"/>
      <c r="ACP178" s="19"/>
      <c r="ACQ178" s="19"/>
      <c r="ACR178" s="19"/>
      <c r="ACS178" s="19"/>
      <c r="ACT178" s="19"/>
      <c r="ACU178" s="19"/>
      <c r="ACV178" s="19"/>
      <c r="ACW178" s="19"/>
      <c r="ACX178" s="19"/>
      <c r="ACY178" s="19"/>
      <c r="ACZ178" s="19"/>
      <c r="ADA178" s="19"/>
      <c r="ADB178" s="19"/>
      <c r="ADC178" s="19"/>
      <c r="ADD178" s="19"/>
      <c r="ADE178" s="19"/>
      <c r="ADF178" s="19"/>
      <c r="ADG178" s="19"/>
      <c r="ADH178" s="19"/>
      <c r="ADI178" s="19"/>
      <c r="ADJ178" s="19"/>
      <c r="ADK178" s="19"/>
      <c r="ADL178" s="19"/>
      <c r="ADM178" s="19"/>
      <c r="ADN178" s="19"/>
      <c r="ADO178" s="19"/>
      <c r="ADP178" s="19"/>
      <c r="ADQ178" s="19"/>
      <c r="ADR178" s="19"/>
      <c r="ADS178" s="19"/>
      <c r="ADT178" s="19"/>
      <c r="ADU178" s="19"/>
      <c r="ADV178" s="19"/>
      <c r="ADW178" s="19"/>
      <c r="ADX178" s="19"/>
      <c r="ADY178" s="19"/>
      <c r="ADZ178" s="19"/>
      <c r="AEA178" s="19"/>
      <c r="AEB178" s="19"/>
      <c r="AEC178" s="19"/>
      <c r="AED178" s="19"/>
      <c r="AEE178" s="19"/>
      <c r="AEF178" s="19"/>
      <c r="AEG178" s="19"/>
      <c r="AEH178" s="19"/>
      <c r="AEI178" s="19"/>
      <c r="AEJ178" s="19"/>
      <c r="AEK178" s="19"/>
      <c r="AEL178" s="19"/>
      <c r="AEM178" s="19"/>
      <c r="AEN178" s="19"/>
      <c r="AEO178" s="19"/>
      <c r="AEP178" s="19"/>
      <c r="AEQ178" s="19"/>
      <c r="AER178" s="19"/>
      <c r="AES178" s="19"/>
      <c r="AET178" s="19"/>
      <c r="AEU178" s="19"/>
      <c r="AEV178" s="19"/>
      <c r="AEW178" s="19"/>
      <c r="AEX178" s="19"/>
      <c r="AEY178" s="19"/>
      <c r="AEZ178" s="19"/>
      <c r="AFA178" s="19"/>
      <c r="AFB178" s="19"/>
      <c r="AFC178" s="19"/>
      <c r="AFD178" s="19"/>
      <c r="AFE178" s="19"/>
      <c r="AFF178" s="19"/>
      <c r="AFG178" s="19"/>
      <c r="AFH178" s="19"/>
      <c r="AFI178" s="19"/>
      <c r="AFJ178" s="19"/>
      <c r="AFK178" s="19"/>
      <c r="AFL178" s="19"/>
      <c r="AFM178" s="19"/>
      <c r="AFN178" s="19"/>
      <c r="AFO178" s="19"/>
      <c r="AFP178" s="19"/>
      <c r="AFQ178" s="19"/>
      <c r="AFR178" s="19"/>
      <c r="AFS178" s="19"/>
      <c r="AFT178" s="19"/>
      <c r="AFU178" s="19"/>
      <c r="AFV178" s="19"/>
      <c r="AFW178" s="19"/>
      <c r="AFX178" s="19"/>
      <c r="AFY178" s="19"/>
      <c r="AFZ178" s="19"/>
      <c r="AGA178" s="19"/>
      <c r="AGB178" s="19"/>
      <c r="AGC178" s="19"/>
      <c r="AGD178" s="19"/>
      <c r="AGE178" s="19"/>
      <c r="AGF178" s="19"/>
      <c r="AGG178" s="19"/>
      <c r="AGH178" s="19"/>
      <c r="AGI178" s="19"/>
      <c r="AGJ178" s="19"/>
      <c r="AGK178" s="19"/>
      <c r="AGL178" s="19"/>
      <c r="AGM178" s="19"/>
      <c r="AGN178" s="19"/>
      <c r="AGO178" s="19"/>
      <c r="AGP178" s="19"/>
      <c r="AGQ178" s="19"/>
      <c r="AGR178" s="19"/>
      <c r="AGS178" s="19"/>
      <c r="AGT178" s="19"/>
      <c r="AGU178" s="19"/>
      <c r="AGV178" s="19"/>
      <c r="AGW178" s="19"/>
      <c r="AGX178" s="19"/>
      <c r="AGY178" s="19"/>
      <c r="AGZ178" s="19"/>
      <c r="AHA178" s="19"/>
      <c r="AHB178" s="19"/>
      <c r="AHC178" s="19"/>
      <c r="AHD178" s="19"/>
      <c r="AHE178" s="19"/>
      <c r="AHF178" s="19"/>
      <c r="AHG178" s="19"/>
      <c r="AHH178" s="19"/>
      <c r="AHI178" s="19"/>
      <c r="AHJ178" s="19"/>
      <c r="AHK178" s="19"/>
      <c r="AHL178" s="19"/>
      <c r="AHM178" s="19"/>
      <c r="AHN178" s="19"/>
      <c r="AHO178" s="19"/>
      <c r="AHP178" s="19"/>
      <c r="AHQ178" s="19"/>
      <c r="AHR178" s="19"/>
      <c r="AHS178" s="19"/>
      <c r="AHT178" s="19"/>
      <c r="AHU178" s="19"/>
      <c r="AHV178" s="19"/>
      <c r="AHW178" s="19"/>
      <c r="AHX178" s="19"/>
      <c r="AHY178" s="19"/>
      <c r="AHZ178" s="19"/>
      <c r="AIA178" s="19"/>
      <c r="AIB178" s="19"/>
      <c r="AIC178" s="19"/>
      <c r="AID178" s="19"/>
      <c r="AIE178" s="19"/>
      <c r="AIF178" s="19"/>
      <c r="AIG178" s="19"/>
      <c r="AIH178" s="19"/>
      <c r="AII178" s="19"/>
      <c r="AIJ178" s="19"/>
      <c r="AIK178" s="19"/>
      <c r="AIL178" s="19"/>
      <c r="AIM178" s="19"/>
      <c r="AIN178" s="19"/>
      <c r="AIO178" s="19"/>
      <c r="AIP178" s="19"/>
      <c r="AIQ178" s="19"/>
      <c r="AIR178" s="19"/>
      <c r="AIS178" s="19"/>
      <c r="AIT178" s="19"/>
      <c r="AIU178" s="19"/>
      <c r="AIV178" s="19"/>
      <c r="AIW178" s="19"/>
      <c r="AIX178" s="19"/>
      <c r="AIY178" s="19"/>
      <c r="AIZ178" s="19"/>
      <c r="AJA178" s="19"/>
      <c r="AJB178" s="19"/>
      <c r="AJC178" s="19"/>
      <c r="AJD178" s="19"/>
      <c r="AJE178" s="19"/>
      <c r="AJF178" s="19"/>
      <c r="AJG178" s="19"/>
      <c r="AJH178" s="19"/>
      <c r="AJI178" s="19"/>
      <c r="AJJ178" s="19"/>
      <c r="AJK178" s="19"/>
      <c r="AJL178" s="19"/>
      <c r="AJM178" s="19"/>
      <c r="AJN178" s="19"/>
      <c r="AJO178" s="19"/>
      <c r="AJP178" s="19"/>
      <c r="AJQ178" s="19"/>
      <c r="AJR178" s="19"/>
      <c r="AJS178" s="19"/>
      <c r="AJT178" s="19"/>
      <c r="AJU178" s="19"/>
      <c r="AJV178" s="19"/>
      <c r="AJW178" s="19"/>
      <c r="AJX178" s="19"/>
      <c r="AJY178" s="19"/>
      <c r="AJZ178" s="19"/>
      <c r="AKA178" s="19"/>
      <c r="AKB178" s="19"/>
      <c r="AKC178" s="19"/>
      <c r="AKD178" s="19"/>
      <c r="AKE178" s="19"/>
      <c r="AKF178" s="19"/>
      <c r="AKG178" s="19"/>
      <c r="AKH178" s="19"/>
      <c r="AKI178" s="19"/>
      <c r="AKJ178" s="19"/>
      <c r="AKK178" s="19"/>
      <c r="AKL178" s="19"/>
      <c r="AKM178" s="19"/>
      <c r="AKN178" s="19"/>
      <c r="AKO178" s="19"/>
      <c r="AKP178" s="19"/>
      <c r="AKQ178" s="19"/>
      <c r="AKR178" s="19"/>
      <c r="AKS178" s="19"/>
      <c r="AKT178" s="19"/>
      <c r="AKU178" s="19"/>
      <c r="AKV178" s="19"/>
      <c r="AKW178" s="19"/>
      <c r="AKX178" s="19"/>
      <c r="AKY178" s="19"/>
      <c r="AKZ178" s="19"/>
      <c r="ALA178" s="19"/>
      <c r="ALB178" s="19"/>
      <c r="ALC178" s="19"/>
      <c r="ALD178" s="19"/>
      <c r="ALE178" s="19"/>
      <c r="ALF178" s="19"/>
      <c r="ALG178" s="19"/>
      <c r="ALH178" s="19"/>
      <c r="ALI178" s="19"/>
      <c r="ALJ178" s="19"/>
      <c r="ALK178" s="19"/>
      <c r="ALL178" s="19"/>
      <c r="ALM178" s="19"/>
      <c r="ALN178" s="19"/>
      <c r="ALO178" s="19"/>
      <c r="ALP178" s="19"/>
      <c r="ALQ178" s="19"/>
      <c r="ALR178" s="19"/>
      <c r="ALS178" s="19"/>
      <c r="ALT178" s="19"/>
      <c r="ALU178" s="19"/>
      <c r="ALV178" s="19"/>
      <c r="ALW178" s="19"/>
      <c r="ALX178" s="19"/>
      <c r="ALY178" s="19"/>
      <c r="ALZ178" s="19"/>
      <c r="AMA178" s="19"/>
      <c r="AMB178" s="19"/>
      <c r="AMC178" s="19"/>
      <c r="AMD178" s="19"/>
      <c r="AME178" s="19"/>
      <c r="AMF178" s="19"/>
      <c r="AMG178" s="19"/>
    </row>
    <row r="179" spans="1:1021" ht="25.5" customHeight="1">
      <c r="A179" s="90" t="s">
        <v>1779</v>
      </c>
      <c r="B179" s="84" t="s">
        <v>1780</v>
      </c>
      <c r="C179" s="216" t="s">
        <v>1768</v>
      </c>
      <c r="D179" s="217"/>
      <c r="E179" s="216" t="s">
        <v>201</v>
      </c>
      <c r="F179" s="217"/>
      <c r="G179" s="178"/>
      <c r="H179" s="26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19"/>
      <c r="ZW179" s="19"/>
      <c r="ZX179" s="19"/>
      <c r="ZY179" s="19"/>
      <c r="ZZ179" s="19"/>
      <c r="AAA179" s="19"/>
      <c r="AAB179" s="19"/>
      <c r="AAC179" s="19"/>
      <c r="AAD179" s="19"/>
      <c r="AAE179" s="19"/>
      <c r="AAF179" s="19"/>
      <c r="AAG179" s="19"/>
      <c r="AAH179" s="19"/>
      <c r="AAI179" s="19"/>
      <c r="AAJ179" s="19"/>
      <c r="AAK179" s="19"/>
      <c r="AAL179" s="19"/>
      <c r="AAM179" s="19"/>
      <c r="AAN179" s="19"/>
      <c r="AAO179" s="19"/>
      <c r="AAP179" s="19"/>
      <c r="AAQ179" s="19"/>
      <c r="AAR179" s="19"/>
      <c r="AAS179" s="19"/>
      <c r="AAT179" s="19"/>
      <c r="AAU179" s="19"/>
      <c r="AAV179" s="19"/>
      <c r="AAW179" s="19"/>
      <c r="AAX179" s="19"/>
      <c r="AAY179" s="19"/>
      <c r="AAZ179" s="19"/>
      <c r="ABA179" s="19"/>
      <c r="ABB179" s="19"/>
      <c r="ABC179" s="19"/>
      <c r="ABD179" s="19"/>
      <c r="ABE179" s="19"/>
      <c r="ABF179" s="19"/>
      <c r="ABG179" s="19"/>
      <c r="ABH179" s="19"/>
      <c r="ABI179" s="19"/>
      <c r="ABJ179" s="19"/>
      <c r="ABK179" s="19"/>
      <c r="ABL179" s="19"/>
      <c r="ABM179" s="19"/>
      <c r="ABN179" s="19"/>
      <c r="ABO179" s="19"/>
      <c r="ABP179" s="19"/>
      <c r="ABQ179" s="19"/>
      <c r="ABR179" s="19"/>
      <c r="ABS179" s="19"/>
      <c r="ABT179" s="19"/>
      <c r="ABU179" s="19"/>
      <c r="ABV179" s="19"/>
      <c r="ABW179" s="19"/>
      <c r="ABX179" s="19"/>
      <c r="ABY179" s="19"/>
      <c r="ABZ179" s="19"/>
      <c r="ACA179" s="19"/>
      <c r="ACB179" s="19"/>
      <c r="ACC179" s="19"/>
      <c r="ACD179" s="19"/>
      <c r="ACE179" s="19"/>
      <c r="ACF179" s="19"/>
      <c r="ACG179" s="19"/>
      <c r="ACH179" s="19"/>
      <c r="ACI179" s="19"/>
      <c r="ACJ179" s="19"/>
      <c r="ACK179" s="19"/>
      <c r="ACL179" s="19"/>
      <c r="ACM179" s="19"/>
      <c r="ACN179" s="19"/>
      <c r="ACO179" s="19"/>
      <c r="ACP179" s="19"/>
      <c r="ACQ179" s="19"/>
      <c r="ACR179" s="19"/>
      <c r="ACS179" s="19"/>
      <c r="ACT179" s="19"/>
      <c r="ACU179" s="19"/>
      <c r="ACV179" s="19"/>
      <c r="ACW179" s="19"/>
      <c r="ACX179" s="19"/>
      <c r="ACY179" s="19"/>
      <c r="ACZ179" s="19"/>
      <c r="ADA179" s="19"/>
      <c r="ADB179" s="19"/>
      <c r="ADC179" s="19"/>
      <c r="ADD179" s="19"/>
      <c r="ADE179" s="19"/>
      <c r="ADF179" s="19"/>
      <c r="ADG179" s="19"/>
      <c r="ADH179" s="19"/>
      <c r="ADI179" s="19"/>
      <c r="ADJ179" s="19"/>
      <c r="ADK179" s="19"/>
      <c r="ADL179" s="19"/>
      <c r="ADM179" s="19"/>
      <c r="ADN179" s="19"/>
      <c r="ADO179" s="19"/>
      <c r="ADP179" s="19"/>
      <c r="ADQ179" s="19"/>
      <c r="ADR179" s="19"/>
      <c r="ADS179" s="19"/>
      <c r="ADT179" s="19"/>
      <c r="ADU179" s="19"/>
      <c r="ADV179" s="19"/>
      <c r="ADW179" s="19"/>
      <c r="ADX179" s="19"/>
      <c r="ADY179" s="19"/>
      <c r="ADZ179" s="19"/>
      <c r="AEA179" s="19"/>
      <c r="AEB179" s="19"/>
      <c r="AEC179" s="19"/>
      <c r="AED179" s="19"/>
      <c r="AEE179" s="19"/>
      <c r="AEF179" s="19"/>
      <c r="AEG179" s="19"/>
      <c r="AEH179" s="19"/>
      <c r="AEI179" s="19"/>
      <c r="AEJ179" s="19"/>
      <c r="AEK179" s="19"/>
      <c r="AEL179" s="19"/>
      <c r="AEM179" s="19"/>
      <c r="AEN179" s="19"/>
      <c r="AEO179" s="19"/>
      <c r="AEP179" s="19"/>
      <c r="AEQ179" s="19"/>
      <c r="AER179" s="19"/>
      <c r="AES179" s="19"/>
      <c r="AET179" s="19"/>
      <c r="AEU179" s="19"/>
      <c r="AEV179" s="19"/>
      <c r="AEW179" s="19"/>
      <c r="AEX179" s="19"/>
      <c r="AEY179" s="19"/>
      <c r="AEZ179" s="19"/>
      <c r="AFA179" s="19"/>
      <c r="AFB179" s="19"/>
      <c r="AFC179" s="19"/>
      <c r="AFD179" s="19"/>
      <c r="AFE179" s="19"/>
      <c r="AFF179" s="19"/>
      <c r="AFG179" s="19"/>
      <c r="AFH179" s="19"/>
      <c r="AFI179" s="19"/>
      <c r="AFJ179" s="19"/>
      <c r="AFK179" s="19"/>
      <c r="AFL179" s="19"/>
      <c r="AFM179" s="19"/>
      <c r="AFN179" s="19"/>
      <c r="AFO179" s="19"/>
      <c r="AFP179" s="19"/>
      <c r="AFQ179" s="19"/>
      <c r="AFR179" s="19"/>
      <c r="AFS179" s="19"/>
      <c r="AFT179" s="19"/>
      <c r="AFU179" s="19"/>
      <c r="AFV179" s="19"/>
      <c r="AFW179" s="19"/>
      <c r="AFX179" s="19"/>
      <c r="AFY179" s="19"/>
      <c r="AFZ179" s="19"/>
      <c r="AGA179" s="19"/>
      <c r="AGB179" s="19"/>
      <c r="AGC179" s="19"/>
      <c r="AGD179" s="19"/>
      <c r="AGE179" s="19"/>
      <c r="AGF179" s="19"/>
      <c r="AGG179" s="19"/>
      <c r="AGH179" s="19"/>
      <c r="AGI179" s="19"/>
      <c r="AGJ179" s="19"/>
      <c r="AGK179" s="19"/>
      <c r="AGL179" s="19"/>
      <c r="AGM179" s="19"/>
      <c r="AGN179" s="19"/>
      <c r="AGO179" s="19"/>
      <c r="AGP179" s="19"/>
      <c r="AGQ179" s="19"/>
      <c r="AGR179" s="19"/>
      <c r="AGS179" s="19"/>
      <c r="AGT179" s="19"/>
      <c r="AGU179" s="19"/>
      <c r="AGV179" s="19"/>
      <c r="AGW179" s="19"/>
      <c r="AGX179" s="19"/>
      <c r="AGY179" s="19"/>
      <c r="AGZ179" s="19"/>
      <c r="AHA179" s="19"/>
      <c r="AHB179" s="19"/>
      <c r="AHC179" s="19"/>
      <c r="AHD179" s="19"/>
      <c r="AHE179" s="19"/>
      <c r="AHF179" s="19"/>
      <c r="AHG179" s="19"/>
      <c r="AHH179" s="19"/>
      <c r="AHI179" s="19"/>
      <c r="AHJ179" s="19"/>
      <c r="AHK179" s="19"/>
      <c r="AHL179" s="19"/>
      <c r="AHM179" s="19"/>
      <c r="AHN179" s="19"/>
      <c r="AHO179" s="19"/>
      <c r="AHP179" s="19"/>
      <c r="AHQ179" s="19"/>
      <c r="AHR179" s="19"/>
      <c r="AHS179" s="19"/>
      <c r="AHT179" s="19"/>
      <c r="AHU179" s="19"/>
      <c r="AHV179" s="19"/>
      <c r="AHW179" s="19"/>
      <c r="AHX179" s="19"/>
      <c r="AHY179" s="19"/>
      <c r="AHZ179" s="19"/>
      <c r="AIA179" s="19"/>
      <c r="AIB179" s="19"/>
      <c r="AIC179" s="19"/>
      <c r="AID179" s="19"/>
      <c r="AIE179" s="19"/>
      <c r="AIF179" s="19"/>
      <c r="AIG179" s="19"/>
      <c r="AIH179" s="19"/>
      <c r="AII179" s="19"/>
      <c r="AIJ179" s="19"/>
      <c r="AIK179" s="19"/>
      <c r="AIL179" s="19"/>
      <c r="AIM179" s="19"/>
      <c r="AIN179" s="19"/>
      <c r="AIO179" s="19"/>
      <c r="AIP179" s="19"/>
      <c r="AIQ179" s="19"/>
      <c r="AIR179" s="19"/>
      <c r="AIS179" s="19"/>
      <c r="AIT179" s="19"/>
      <c r="AIU179" s="19"/>
      <c r="AIV179" s="19"/>
      <c r="AIW179" s="19"/>
      <c r="AIX179" s="19"/>
      <c r="AIY179" s="19"/>
      <c r="AIZ179" s="19"/>
      <c r="AJA179" s="19"/>
      <c r="AJB179" s="19"/>
      <c r="AJC179" s="19"/>
      <c r="AJD179" s="19"/>
      <c r="AJE179" s="19"/>
      <c r="AJF179" s="19"/>
      <c r="AJG179" s="19"/>
      <c r="AJH179" s="19"/>
      <c r="AJI179" s="19"/>
      <c r="AJJ179" s="19"/>
      <c r="AJK179" s="19"/>
      <c r="AJL179" s="19"/>
      <c r="AJM179" s="19"/>
      <c r="AJN179" s="19"/>
      <c r="AJO179" s="19"/>
      <c r="AJP179" s="19"/>
      <c r="AJQ179" s="19"/>
      <c r="AJR179" s="19"/>
      <c r="AJS179" s="19"/>
      <c r="AJT179" s="19"/>
      <c r="AJU179" s="19"/>
      <c r="AJV179" s="19"/>
      <c r="AJW179" s="19"/>
      <c r="AJX179" s="19"/>
      <c r="AJY179" s="19"/>
      <c r="AJZ179" s="19"/>
      <c r="AKA179" s="19"/>
      <c r="AKB179" s="19"/>
      <c r="AKC179" s="19"/>
      <c r="AKD179" s="19"/>
      <c r="AKE179" s="19"/>
      <c r="AKF179" s="19"/>
      <c r="AKG179" s="19"/>
      <c r="AKH179" s="19"/>
      <c r="AKI179" s="19"/>
      <c r="AKJ179" s="19"/>
      <c r="AKK179" s="19"/>
      <c r="AKL179" s="19"/>
      <c r="AKM179" s="19"/>
      <c r="AKN179" s="19"/>
      <c r="AKO179" s="19"/>
      <c r="AKP179" s="19"/>
      <c r="AKQ179" s="19"/>
      <c r="AKR179" s="19"/>
      <c r="AKS179" s="19"/>
      <c r="AKT179" s="19"/>
      <c r="AKU179" s="19"/>
      <c r="AKV179" s="19"/>
      <c r="AKW179" s="19"/>
      <c r="AKX179" s="19"/>
      <c r="AKY179" s="19"/>
      <c r="AKZ179" s="19"/>
      <c r="ALA179" s="19"/>
      <c r="ALB179" s="19"/>
      <c r="ALC179" s="19"/>
      <c r="ALD179" s="19"/>
      <c r="ALE179" s="19"/>
      <c r="ALF179" s="19"/>
      <c r="ALG179" s="19"/>
      <c r="ALH179" s="19"/>
      <c r="ALI179" s="19"/>
      <c r="ALJ179" s="19"/>
      <c r="ALK179" s="19"/>
      <c r="ALL179" s="19"/>
      <c r="ALM179" s="19"/>
      <c r="ALN179" s="19"/>
      <c r="ALO179" s="19"/>
      <c r="ALP179" s="19"/>
      <c r="ALQ179" s="19"/>
      <c r="ALR179" s="19"/>
      <c r="ALS179" s="19"/>
      <c r="ALT179" s="19"/>
      <c r="ALU179" s="19"/>
      <c r="ALV179" s="19"/>
      <c r="ALW179" s="19"/>
      <c r="ALX179" s="19"/>
      <c r="ALY179" s="19"/>
      <c r="ALZ179" s="19"/>
      <c r="AMA179" s="19"/>
      <c r="AMB179" s="19"/>
      <c r="AMC179" s="19"/>
      <c r="AMD179" s="19"/>
      <c r="AME179" s="19"/>
      <c r="AMF179" s="19"/>
      <c r="AMG179" s="19"/>
    </row>
    <row r="180" spans="1:1021" ht="25.5" customHeight="1">
      <c r="A180" s="90" t="s">
        <v>1781</v>
      </c>
      <c r="B180" s="84" t="s">
        <v>1782</v>
      </c>
      <c r="C180" s="216" t="s">
        <v>1768</v>
      </c>
      <c r="D180" s="217"/>
      <c r="E180" s="216" t="s">
        <v>201</v>
      </c>
      <c r="F180" s="217"/>
      <c r="G180" s="178"/>
      <c r="H180" s="26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  <c r="OV180" s="19"/>
      <c r="OW180" s="19"/>
      <c r="OX180" s="19"/>
      <c r="OY180" s="19"/>
      <c r="OZ180" s="19"/>
      <c r="PA180" s="19"/>
      <c r="PB180" s="19"/>
      <c r="PC180" s="19"/>
      <c r="PD180" s="19"/>
      <c r="PE180" s="19"/>
      <c r="PF180" s="19"/>
      <c r="PG180" s="19"/>
      <c r="PH180" s="19"/>
      <c r="PI180" s="19"/>
      <c r="PJ180" s="19"/>
      <c r="PK180" s="19"/>
      <c r="PL180" s="19"/>
      <c r="PM180" s="19"/>
      <c r="PN180" s="19"/>
      <c r="PO180" s="19"/>
      <c r="PP180" s="19"/>
      <c r="PQ180" s="19"/>
      <c r="PR180" s="19"/>
      <c r="PS180" s="19"/>
      <c r="PT180" s="19"/>
      <c r="PU180" s="19"/>
      <c r="PV180" s="19"/>
      <c r="PW180" s="19"/>
      <c r="PX180" s="19"/>
      <c r="PY180" s="19"/>
      <c r="PZ180" s="19"/>
      <c r="QA180" s="19"/>
      <c r="QB180" s="19"/>
      <c r="QC180" s="19"/>
      <c r="QD180" s="19"/>
      <c r="QE180" s="19"/>
      <c r="QF180" s="19"/>
      <c r="QG180" s="19"/>
      <c r="QH180" s="19"/>
      <c r="QI180" s="19"/>
      <c r="QJ180" s="19"/>
      <c r="QK180" s="19"/>
      <c r="QL180" s="19"/>
      <c r="QM180" s="19"/>
      <c r="QN180" s="19"/>
      <c r="QO180" s="19"/>
      <c r="QP180" s="19"/>
      <c r="QQ180" s="19"/>
      <c r="QR180" s="19"/>
      <c r="QS180" s="19"/>
      <c r="QT180" s="19"/>
      <c r="QU180" s="19"/>
      <c r="QV180" s="19"/>
      <c r="QW180" s="19"/>
      <c r="QX180" s="19"/>
      <c r="QY180" s="19"/>
      <c r="QZ180" s="19"/>
      <c r="RA180" s="19"/>
      <c r="RB180" s="19"/>
      <c r="RC180" s="19"/>
      <c r="RD180" s="19"/>
      <c r="RE180" s="19"/>
      <c r="RF180" s="19"/>
      <c r="RG180" s="19"/>
      <c r="RH180" s="19"/>
      <c r="RI180" s="19"/>
      <c r="RJ180" s="19"/>
      <c r="RK180" s="19"/>
      <c r="RL180" s="19"/>
      <c r="RM180" s="19"/>
      <c r="RN180" s="19"/>
      <c r="RO180" s="19"/>
      <c r="RP180" s="19"/>
      <c r="RQ180" s="19"/>
      <c r="RR180" s="19"/>
      <c r="RS180" s="19"/>
      <c r="RT180" s="19"/>
      <c r="RU180" s="19"/>
      <c r="RV180" s="19"/>
      <c r="RW180" s="19"/>
      <c r="RX180" s="19"/>
      <c r="RY180" s="19"/>
      <c r="RZ180" s="19"/>
      <c r="SA180" s="19"/>
      <c r="SB180" s="19"/>
      <c r="SC180" s="19"/>
      <c r="SD180" s="19"/>
      <c r="SE180" s="19"/>
      <c r="SF180" s="19"/>
      <c r="SG180" s="19"/>
      <c r="SH180" s="19"/>
      <c r="SI180" s="19"/>
      <c r="SJ180" s="19"/>
      <c r="SK180" s="19"/>
      <c r="SL180" s="19"/>
      <c r="SM180" s="19"/>
      <c r="SN180" s="19"/>
      <c r="SO180" s="19"/>
      <c r="SP180" s="19"/>
      <c r="SQ180" s="19"/>
      <c r="SR180" s="19"/>
      <c r="SS180" s="19"/>
      <c r="ST180" s="19"/>
      <c r="SU180" s="19"/>
      <c r="SV180" s="19"/>
      <c r="SW180" s="19"/>
      <c r="SX180" s="19"/>
      <c r="SY180" s="19"/>
      <c r="SZ180" s="19"/>
      <c r="TA180" s="19"/>
      <c r="TB180" s="19"/>
      <c r="TC180" s="19"/>
      <c r="TD180" s="19"/>
      <c r="TE180" s="19"/>
      <c r="TF180" s="19"/>
      <c r="TG180" s="19"/>
      <c r="TH180" s="19"/>
      <c r="TI180" s="19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19"/>
      <c r="UA180" s="19"/>
      <c r="UB180" s="19"/>
      <c r="UC180" s="19"/>
      <c r="UD180" s="19"/>
      <c r="UE180" s="19"/>
      <c r="UF180" s="19"/>
      <c r="UG180" s="19"/>
      <c r="UH180" s="19"/>
      <c r="UI180" s="19"/>
      <c r="UJ180" s="19"/>
      <c r="UK180" s="19"/>
      <c r="UL180" s="19"/>
      <c r="UM180" s="19"/>
      <c r="UN180" s="19"/>
      <c r="UO180" s="19"/>
      <c r="UP180" s="19"/>
      <c r="UQ180" s="19"/>
      <c r="UR180" s="19"/>
      <c r="US180" s="19"/>
      <c r="UT180" s="19"/>
      <c r="UU180" s="19"/>
      <c r="UV180" s="19"/>
      <c r="UW180" s="19"/>
      <c r="UX180" s="19"/>
      <c r="UY180" s="19"/>
      <c r="UZ180" s="19"/>
      <c r="VA180" s="19"/>
      <c r="VB180" s="19"/>
      <c r="VC180" s="19"/>
      <c r="VD180" s="19"/>
      <c r="VE180" s="19"/>
      <c r="VF180" s="19"/>
      <c r="VG180" s="19"/>
      <c r="VH180" s="19"/>
      <c r="VI180" s="19"/>
      <c r="VJ180" s="19"/>
      <c r="VK180" s="19"/>
      <c r="VL180" s="19"/>
      <c r="VM180" s="19"/>
      <c r="VN180" s="19"/>
      <c r="VO180" s="19"/>
      <c r="VP180" s="19"/>
      <c r="VQ180" s="19"/>
      <c r="VR180" s="19"/>
      <c r="VS180" s="19"/>
      <c r="VT180" s="19"/>
      <c r="VU180" s="19"/>
      <c r="VV180" s="19"/>
      <c r="VW180" s="19"/>
      <c r="VX180" s="19"/>
      <c r="VY180" s="19"/>
      <c r="VZ180" s="19"/>
      <c r="WA180" s="19"/>
      <c r="WB180" s="19"/>
      <c r="WC180" s="19"/>
      <c r="WD180" s="19"/>
      <c r="WE180" s="19"/>
      <c r="WF180" s="19"/>
      <c r="WG180" s="19"/>
      <c r="WH180" s="19"/>
      <c r="WI180" s="19"/>
      <c r="WJ180" s="19"/>
      <c r="WK180" s="19"/>
      <c r="WL180" s="19"/>
      <c r="WM180" s="19"/>
      <c r="WN180" s="19"/>
      <c r="WO180" s="19"/>
      <c r="WP180" s="19"/>
      <c r="WQ180" s="19"/>
      <c r="WR180" s="19"/>
      <c r="WS180" s="19"/>
      <c r="WT180" s="19"/>
      <c r="WU180" s="19"/>
      <c r="WV180" s="19"/>
      <c r="WW180" s="19"/>
      <c r="WX180" s="19"/>
      <c r="WY180" s="19"/>
      <c r="WZ180" s="19"/>
      <c r="XA180" s="19"/>
      <c r="XB180" s="19"/>
      <c r="XC180" s="19"/>
      <c r="XD180" s="19"/>
      <c r="XE180" s="19"/>
      <c r="XF180" s="19"/>
      <c r="XG180" s="19"/>
      <c r="XH180" s="19"/>
      <c r="XI180" s="19"/>
      <c r="XJ180" s="19"/>
      <c r="XK180" s="19"/>
      <c r="XL180" s="19"/>
      <c r="XM180" s="19"/>
      <c r="XN180" s="19"/>
      <c r="XO180" s="19"/>
      <c r="XP180" s="19"/>
      <c r="XQ180" s="19"/>
      <c r="XR180" s="19"/>
      <c r="XS180" s="19"/>
      <c r="XT180" s="19"/>
      <c r="XU180" s="19"/>
      <c r="XV180" s="19"/>
      <c r="XW180" s="19"/>
      <c r="XX180" s="19"/>
      <c r="XY180" s="19"/>
      <c r="XZ180" s="19"/>
      <c r="YA180" s="19"/>
      <c r="YB180" s="19"/>
      <c r="YC180" s="19"/>
      <c r="YD180" s="19"/>
      <c r="YE180" s="19"/>
      <c r="YF180" s="19"/>
      <c r="YG180" s="19"/>
      <c r="YH180" s="19"/>
      <c r="YI180" s="19"/>
      <c r="YJ180" s="19"/>
      <c r="YK180" s="19"/>
      <c r="YL180" s="19"/>
      <c r="YM180" s="19"/>
      <c r="YN180" s="19"/>
      <c r="YO180" s="19"/>
      <c r="YP180" s="19"/>
      <c r="YQ180" s="19"/>
      <c r="YR180" s="19"/>
      <c r="YS180" s="19"/>
      <c r="YT180" s="19"/>
      <c r="YU180" s="19"/>
      <c r="YV180" s="19"/>
      <c r="YW180" s="19"/>
      <c r="YX180" s="19"/>
      <c r="YY180" s="19"/>
      <c r="YZ180" s="19"/>
      <c r="ZA180" s="19"/>
      <c r="ZB180" s="19"/>
      <c r="ZC180" s="19"/>
      <c r="ZD180" s="19"/>
      <c r="ZE180" s="19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  <c r="ZV180" s="19"/>
      <c r="ZW180" s="19"/>
      <c r="ZX180" s="19"/>
      <c r="ZY180" s="19"/>
      <c r="ZZ180" s="19"/>
      <c r="AAA180" s="19"/>
      <c r="AAB180" s="19"/>
      <c r="AAC180" s="19"/>
      <c r="AAD180" s="19"/>
      <c r="AAE180" s="19"/>
      <c r="AAF180" s="19"/>
      <c r="AAG180" s="19"/>
      <c r="AAH180" s="19"/>
      <c r="AAI180" s="19"/>
      <c r="AAJ180" s="19"/>
      <c r="AAK180" s="19"/>
      <c r="AAL180" s="19"/>
      <c r="AAM180" s="19"/>
      <c r="AAN180" s="19"/>
      <c r="AAO180" s="19"/>
      <c r="AAP180" s="19"/>
      <c r="AAQ180" s="19"/>
      <c r="AAR180" s="19"/>
      <c r="AAS180" s="19"/>
      <c r="AAT180" s="19"/>
      <c r="AAU180" s="19"/>
      <c r="AAV180" s="19"/>
      <c r="AAW180" s="19"/>
      <c r="AAX180" s="19"/>
      <c r="AAY180" s="19"/>
      <c r="AAZ180" s="19"/>
      <c r="ABA180" s="19"/>
      <c r="ABB180" s="19"/>
      <c r="ABC180" s="19"/>
      <c r="ABD180" s="19"/>
      <c r="ABE180" s="19"/>
      <c r="ABF180" s="19"/>
      <c r="ABG180" s="19"/>
      <c r="ABH180" s="19"/>
      <c r="ABI180" s="19"/>
      <c r="ABJ180" s="19"/>
      <c r="ABK180" s="19"/>
      <c r="ABL180" s="19"/>
      <c r="ABM180" s="19"/>
      <c r="ABN180" s="19"/>
      <c r="ABO180" s="19"/>
      <c r="ABP180" s="19"/>
      <c r="ABQ180" s="19"/>
      <c r="ABR180" s="19"/>
      <c r="ABS180" s="19"/>
      <c r="ABT180" s="19"/>
      <c r="ABU180" s="19"/>
      <c r="ABV180" s="19"/>
      <c r="ABW180" s="19"/>
      <c r="ABX180" s="19"/>
      <c r="ABY180" s="19"/>
      <c r="ABZ180" s="19"/>
      <c r="ACA180" s="19"/>
      <c r="ACB180" s="19"/>
      <c r="ACC180" s="19"/>
      <c r="ACD180" s="19"/>
      <c r="ACE180" s="19"/>
      <c r="ACF180" s="19"/>
      <c r="ACG180" s="19"/>
      <c r="ACH180" s="19"/>
      <c r="ACI180" s="19"/>
      <c r="ACJ180" s="19"/>
      <c r="ACK180" s="19"/>
      <c r="ACL180" s="19"/>
      <c r="ACM180" s="19"/>
      <c r="ACN180" s="19"/>
      <c r="ACO180" s="19"/>
      <c r="ACP180" s="19"/>
      <c r="ACQ180" s="19"/>
      <c r="ACR180" s="19"/>
      <c r="ACS180" s="19"/>
      <c r="ACT180" s="19"/>
      <c r="ACU180" s="19"/>
      <c r="ACV180" s="19"/>
      <c r="ACW180" s="19"/>
      <c r="ACX180" s="19"/>
      <c r="ACY180" s="19"/>
      <c r="ACZ180" s="19"/>
      <c r="ADA180" s="19"/>
      <c r="ADB180" s="19"/>
      <c r="ADC180" s="19"/>
      <c r="ADD180" s="19"/>
      <c r="ADE180" s="19"/>
      <c r="ADF180" s="19"/>
      <c r="ADG180" s="19"/>
      <c r="ADH180" s="19"/>
      <c r="ADI180" s="19"/>
      <c r="ADJ180" s="19"/>
      <c r="ADK180" s="19"/>
      <c r="ADL180" s="19"/>
      <c r="ADM180" s="19"/>
      <c r="ADN180" s="19"/>
      <c r="ADO180" s="19"/>
      <c r="ADP180" s="19"/>
      <c r="ADQ180" s="19"/>
      <c r="ADR180" s="19"/>
      <c r="ADS180" s="19"/>
      <c r="ADT180" s="19"/>
      <c r="ADU180" s="19"/>
      <c r="ADV180" s="19"/>
      <c r="ADW180" s="19"/>
      <c r="ADX180" s="19"/>
      <c r="ADY180" s="19"/>
      <c r="ADZ180" s="19"/>
      <c r="AEA180" s="19"/>
      <c r="AEB180" s="19"/>
      <c r="AEC180" s="19"/>
      <c r="AED180" s="19"/>
      <c r="AEE180" s="19"/>
      <c r="AEF180" s="19"/>
      <c r="AEG180" s="19"/>
      <c r="AEH180" s="19"/>
      <c r="AEI180" s="19"/>
      <c r="AEJ180" s="19"/>
      <c r="AEK180" s="19"/>
      <c r="AEL180" s="19"/>
      <c r="AEM180" s="19"/>
      <c r="AEN180" s="19"/>
      <c r="AEO180" s="19"/>
      <c r="AEP180" s="19"/>
      <c r="AEQ180" s="19"/>
      <c r="AER180" s="19"/>
      <c r="AES180" s="19"/>
      <c r="AET180" s="19"/>
      <c r="AEU180" s="19"/>
      <c r="AEV180" s="19"/>
      <c r="AEW180" s="19"/>
      <c r="AEX180" s="19"/>
      <c r="AEY180" s="19"/>
      <c r="AEZ180" s="19"/>
      <c r="AFA180" s="19"/>
      <c r="AFB180" s="19"/>
      <c r="AFC180" s="19"/>
      <c r="AFD180" s="19"/>
      <c r="AFE180" s="19"/>
      <c r="AFF180" s="19"/>
      <c r="AFG180" s="19"/>
      <c r="AFH180" s="19"/>
      <c r="AFI180" s="19"/>
      <c r="AFJ180" s="19"/>
      <c r="AFK180" s="19"/>
      <c r="AFL180" s="19"/>
      <c r="AFM180" s="19"/>
      <c r="AFN180" s="19"/>
      <c r="AFO180" s="19"/>
      <c r="AFP180" s="19"/>
      <c r="AFQ180" s="19"/>
      <c r="AFR180" s="19"/>
      <c r="AFS180" s="19"/>
      <c r="AFT180" s="19"/>
      <c r="AFU180" s="19"/>
      <c r="AFV180" s="19"/>
      <c r="AFW180" s="19"/>
      <c r="AFX180" s="19"/>
      <c r="AFY180" s="19"/>
      <c r="AFZ180" s="19"/>
      <c r="AGA180" s="19"/>
      <c r="AGB180" s="19"/>
      <c r="AGC180" s="19"/>
      <c r="AGD180" s="19"/>
      <c r="AGE180" s="19"/>
      <c r="AGF180" s="19"/>
      <c r="AGG180" s="19"/>
      <c r="AGH180" s="19"/>
      <c r="AGI180" s="19"/>
      <c r="AGJ180" s="19"/>
      <c r="AGK180" s="19"/>
      <c r="AGL180" s="19"/>
      <c r="AGM180" s="19"/>
      <c r="AGN180" s="19"/>
      <c r="AGO180" s="19"/>
      <c r="AGP180" s="19"/>
      <c r="AGQ180" s="19"/>
      <c r="AGR180" s="19"/>
      <c r="AGS180" s="19"/>
      <c r="AGT180" s="19"/>
      <c r="AGU180" s="19"/>
      <c r="AGV180" s="19"/>
      <c r="AGW180" s="19"/>
      <c r="AGX180" s="19"/>
      <c r="AGY180" s="19"/>
      <c r="AGZ180" s="19"/>
      <c r="AHA180" s="19"/>
      <c r="AHB180" s="19"/>
      <c r="AHC180" s="19"/>
      <c r="AHD180" s="19"/>
      <c r="AHE180" s="19"/>
      <c r="AHF180" s="19"/>
      <c r="AHG180" s="19"/>
      <c r="AHH180" s="19"/>
      <c r="AHI180" s="19"/>
      <c r="AHJ180" s="19"/>
      <c r="AHK180" s="19"/>
      <c r="AHL180" s="19"/>
      <c r="AHM180" s="19"/>
      <c r="AHN180" s="19"/>
      <c r="AHO180" s="19"/>
      <c r="AHP180" s="19"/>
      <c r="AHQ180" s="19"/>
      <c r="AHR180" s="19"/>
      <c r="AHS180" s="19"/>
      <c r="AHT180" s="19"/>
      <c r="AHU180" s="19"/>
      <c r="AHV180" s="19"/>
      <c r="AHW180" s="19"/>
      <c r="AHX180" s="19"/>
      <c r="AHY180" s="19"/>
      <c r="AHZ180" s="19"/>
      <c r="AIA180" s="19"/>
      <c r="AIB180" s="19"/>
      <c r="AIC180" s="19"/>
      <c r="AID180" s="19"/>
      <c r="AIE180" s="19"/>
      <c r="AIF180" s="19"/>
      <c r="AIG180" s="19"/>
      <c r="AIH180" s="19"/>
      <c r="AII180" s="19"/>
      <c r="AIJ180" s="19"/>
      <c r="AIK180" s="19"/>
      <c r="AIL180" s="19"/>
      <c r="AIM180" s="19"/>
      <c r="AIN180" s="19"/>
      <c r="AIO180" s="19"/>
      <c r="AIP180" s="19"/>
      <c r="AIQ180" s="19"/>
      <c r="AIR180" s="19"/>
      <c r="AIS180" s="19"/>
      <c r="AIT180" s="19"/>
      <c r="AIU180" s="19"/>
      <c r="AIV180" s="19"/>
      <c r="AIW180" s="19"/>
      <c r="AIX180" s="19"/>
      <c r="AIY180" s="19"/>
      <c r="AIZ180" s="19"/>
      <c r="AJA180" s="19"/>
      <c r="AJB180" s="19"/>
      <c r="AJC180" s="19"/>
      <c r="AJD180" s="19"/>
      <c r="AJE180" s="19"/>
      <c r="AJF180" s="19"/>
      <c r="AJG180" s="19"/>
      <c r="AJH180" s="19"/>
      <c r="AJI180" s="19"/>
      <c r="AJJ180" s="19"/>
      <c r="AJK180" s="19"/>
      <c r="AJL180" s="19"/>
      <c r="AJM180" s="19"/>
      <c r="AJN180" s="19"/>
      <c r="AJO180" s="19"/>
      <c r="AJP180" s="19"/>
      <c r="AJQ180" s="19"/>
      <c r="AJR180" s="19"/>
      <c r="AJS180" s="19"/>
      <c r="AJT180" s="19"/>
      <c r="AJU180" s="19"/>
      <c r="AJV180" s="19"/>
      <c r="AJW180" s="19"/>
      <c r="AJX180" s="19"/>
      <c r="AJY180" s="19"/>
      <c r="AJZ180" s="19"/>
      <c r="AKA180" s="19"/>
      <c r="AKB180" s="19"/>
      <c r="AKC180" s="19"/>
      <c r="AKD180" s="19"/>
      <c r="AKE180" s="19"/>
      <c r="AKF180" s="19"/>
      <c r="AKG180" s="19"/>
      <c r="AKH180" s="19"/>
      <c r="AKI180" s="19"/>
      <c r="AKJ180" s="19"/>
      <c r="AKK180" s="19"/>
      <c r="AKL180" s="19"/>
      <c r="AKM180" s="19"/>
      <c r="AKN180" s="19"/>
      <c r="AKO180" s="19"/>
      <c r="AKP180" s="19"/>
      <c r="AKQ180" s="19"/>
      <c r="AKR180" s="19"/>
      <c r="AKS180" s="19"/>
      <c r="AKT180" s="19"/>
      <c r="AKU180" s="19"/>
      <c r="AKV180" s="19"/>
      <c r="AKW180" s="19"/>
      <c r="AKX180" s="19"/>
      <c r="AKY180" s="19"/>
      <c r="AKZ180" s="19"/>
      <c r="ALA180" s="19"/>
      <c r="ALB180" s="19"/>
      <c r="ALC180" s="19"/>
      <c r="ALD180" s="19"/>
      <c r="ALE180" s="19"/>
      <c r="ALF180" s="19"/>
      <c r="ALG180" s="19"/>
      <c r="ALH180" s="19"/>
      <c r="ALI180" s="19"/>
      <c r="ALJ180" s="19"/>
      <c r="ALK180" s="19"/>
      <c r="ALL180" s="19"/>
      <c r="ALM180" s="19"/>
      <c r="ALN180" s="19"/>
      <c r="ALO180" s="19"/>
      <c r="ALP180" s="19"/>
      <c r="ALQ180" s="19"/>
      <c r="ALR180" s="19"/>
      <c r="ALS180" s="19"/>
      <c r="ALT180" s="19"/>
      <c r="ALU180" s="19"/>
      <c r="ALV180" s="19"/>
      <c r="ALW180" s="19"/>
      <c r="ALX180" s="19"/>
      <c r="ALY180" s="19"/>
      <c r="ALZ180" s="19"/>
      <c r="AMA180" s="19"/>
      <c r="AMB180" s="19"/>
      <c r="AMC180" s="19"/>
      <c r="AMD180" s="19"/>
      <c r="AME180" s="19"/>
      <c r="AMF180" s="19"/>
      <c r="AMG180" s="19"/>
    </row>
    <row r="181" spans="1:1021" ht="25.5" customHeight="1">
      <c r="A181" s="90" t="s">
        <v>1783</v>
      </c>
      <c r="B181" s="84" t="s">
        <v>1784</v>
      </c>
      <c r="C181" s="216" t="s">
        <v>1768</v>
      </c>
      <c r="D181" s="217"/>
      <c r="E181" s="216" t="s">
        <v>201</v>
      </c>
      <c r="F181" s="217"/>
      <c r="G181" s="178"/>
      <c r="H181" s="26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19"/>
      <c r="ZW181" s="19"/>
      <c r="ZX181" s="19"/>
      <c r="ZY181" s="19"/>
      <c r="ZZ181" s="19"/>
      <c r="AAA181" s="19"/>
      <c r="AAB181" s="19"/>
      <c r="AAC181" s="19"/>
      <c r="AAD181" s="19"/>
      <c r="AAE181" s="19"/>
      <c r="AAF181" s="19"/>
      <c r="AAG181" s="19"/>
      <c r="AAH181" s="19"/>
      <c r="AAI181" s="19"/>
      <c r="AAJ181" s="19"/>
      <c r="AAK181" s="19"/>
      <c r="AAL181" s="19"/>
      <c r="AAM181" s="19"/>
      <c r="AAN181" s="19"/>
      <c r="AAO181" s="19"/>
      <c r="AAP181" s="19"/>
      <c r="AAQ181" s="19"/>
      <c r="AAR181" s="19"/>
      <c r="AAS181" s="19"/>
      <c r="AAT181" s="19"/>
      <c r="AAU181" s="19"/>
      <c r="AAV181" s="19"/>
      <c r="AAW181" s="19"/>
      <c r="AAX181" s="19"/>
      <c r="AAY181" s="19"/>
      <c r="AAZ181" s="19"/>
      <c r="ABA181" s="19"/>
      <c r="ABB181" s="19"/>
      <c r="ABC181" s="19"/>
      <c r="ABD181" s="19"/>
      <c r="ABE181" s="19"/>
      <c r="ABF181" s="19"/>
      <c r="ABG181" s="19"/>
      <c r="ABH181" s="19"/>
      <c r="ABI181" s="19"/>
      <c r="ABJ181" s="19"/>
      <c r="ABK181" s="19"/>
      <c r="ABL181" s="19"/>
      <c r="ABM181" s="19"/>
      <c r="ABN181" s="19"/>
      <c r="ABO181" s="19"/>
      <c r="ABP181" s="19"/>
      <c r="ABQ181" s="19"/>
      <c r="ABR181" s="19"/>
      <c r="ABS181" s="19"/>
      <c r="ABT181" s="19"/>
      <c r="ABU181" s="19"/>
      <c r="ABV181" s="19"/>
      <c r="ABW181" s="19"/>
      <c r="ABX181" s="19"/>
      <c r="ABY181" s="19"/>
      <c r="ABZ181" s="19"/>
      <c r="ACA181" s="19"/>
      <c r="ACB181" s="19"/>
      <c r="ACC181" s="19"/>
      <c r="ACD181" s="19"/>
      <c r="ACE181" s="19"/>
      <c r="ACF181" s="19"/>
      <c r="ACG181" s="19"/>
      <c r="ACH181" s="19"/>
      <c r="ACI181" s="19"/>
      <c r="ACJ181" s="19"/>
      <c r="ACK181" s="19"/>
      <c r="ACL181" s="19"/>
      <c r="ACM181" s="19"/>
      <c r="ACN181" s="19"/>
      <c r="ACO181" s="19"/>
      <c r="ACP181" s="19"/>
      <c r="ACQ181" s="19"/>
      <c r="ACR181" s="19"/>
      <c r="ACS181" s="19"/>
      <c r="ACT181" s="19"/>
      <c r="ACU181" s="19"/>
      <c r="ACV181" s="19"/>
      <c r="ACW181" s="19"/>
      <c r="ACX181" s="19"/>
      <c r="ACY181" s="19"/>
      <c r="ACZ181" s="19"/>
      <c r="ADA181" s="19"/>
      <c r="ADB181" s="19"/>
      <c r="ADC181" s="19"/>
      <c r="ADD181" s="19"/>
      <c r="ADE181" s="19"/>
      <c r="ADF181" s="19"/>
      <c r="ADG181" s="19"/>
      <c r="ADH181" s="19"/>
      <c r="ADI181" s="19"/>
      <c r="ADJ181" s="19"/>
      <c r="ADK181" s="19"/>
      <c r="ADL181" s="19"/>
      <c r="ADM181" s="19"/>
      <c r="ADN181" s="19"/>
      <c r="ADO181" s="19"/>
      <c r="ADP181" s="19"/>
      <c r="ADQ181" s="19"/>
      <c r="ADR181" s="19"/>
      <c r="ADS181" s="19"/>
      <c r="ADT181" s="19"/>
      <c r="ADU181" s="19"/>
      <c r="ADV181" s="19"/>
      <c r="ADW181" s="19"/>
      <c r="ADX181" s="19"/>
      <c r="ADY181" s="19"/>
      <c r="ADZ181" s="19"/>
      <c r="AEA181" s="19"/>
      <c r="AEB181" s="19"/>
      <c r="AEC181" s="19"/>
      <c r="AED181" s="19"/>
      <c r="AEE181" s="19"/>
      <c r="AEF181" s="19"/>
      <c r="AEG181" s="19"/>
      <c r="AEH181" s="19"/>
      <c r="AEI181" s="19"/>
      <c r="AEJ181" s="19"/>
      <c r="AEK181" s="19"/>
      <c r="AEL181" s="19"/>
      <c r="AEM181" s="19"/>
      <c r="AEN181" s="19"/>
      <c r="AEO181" s="19"/>
      <c r="AEP181" s="19"/>
      <c r="AEQ181" s="19"/>
      <c r="AER181" s="19"/>
      <c r="AES181" s="19"/>
      <c r="AET181" s="19"/>
      <c r="AEU181" s="19"/>
      <c r="AEV181" s="19"/>
      <c r="AEW181" s="19"/>
      <c r="AEX181" s="19"/>
      <c r="AEY181" s="19"/>
      <c r="AEZ181" s="19"/>
      <c r="AFA181" s="19"/>
      <c r="AFB181" s="19"/>
      <c r="AFC181" s="19"/>
      <c r="AFD181" s="19"/>
      <c r="AFE181" s="19"/>
      <c r="AFF181" s="19"/>
      <c r="AFG181" s="19"/>
      <c r="AFH181" s="19"/>
      <c r="AFI181" s="19"/>
      <c r="AFJ181" s="19"/>
      <c r="AFK181" s="19"/>
      <c r="AFL181" s="19"/>
      <c r="AFM181" s="19"/>
      <c r="AFN181" s="19"/>
      <c r="AFO181" s="19"/>
      <c r="AFP181" s="19"/>
      <c r="AFQ181" s="19"/>
      <c r="AFR181" s="19"/>
      <c r="AFS181" s="19"/>
      <c r="AFT181" s="19"/>
      <c r="AFU181" s="19"/>
      <c r="AFV181" s="19"/>
      <c r="AFW181" s="19"/>
      <c r="AFX181" s="19"/>
      <c r="AFY181" s="19"/>
      <c r="AFZ181" s="19"/>
      <c r="AGA181" s="19"/>
      <c r="AGB181" s="19"/>
      <c r="AGC181" s="19"/>
      <c r="AGD181" s="19"/>
      <c r="AGE181" s="19"/>
      <c r="AGF181" s="19"/>
      <c r="AGG181" s="19"/>
      <c r="AGH181" s="19"/>
      <c r="AGI181" s="19"/>
      <c r="AGJ181" s="19"/>
      <c r="AGK181" s="19"/>
      <c r="AGL181" s="19"/>
      <c r="AGM181" s="19"/>
      <c r="AGN181" s="19"/>
      <c r="AGO181" s="19"/>
      <c r="AGP181" s="19"/>
      <c r="AGQ181" s="19"/>
      <c r="AGR181" s="19"/>
      <c r="AGS181" s="19"/>
      <c r="AGT181" s="19"/>
      <c r="AGU181" s="19"/>
      <c r="AGV181" s="19"/>
      <c r="AGW181" s="19"/>
      <c r="AGX181" s="19"/>
      <c r="AGY181" s="19"/>
      <c r="AGZ181" s="19"/>
      <c r="AHA181" s="19"/>
      <c r="AHB181" s="19"/>
      <c r="AHC181" s="19"/>
      <c r="AHD181" s="19"/>
      <c r="AHE181" s="19"/>
      <c r="AHF181" s="19"/>
      <c r="AHG181" s="19"/>
      <c r="AHH181" s="19"/>
      <c r="AHI181" s="19"/>
      <c r="AHJ181" s="19"/>
      <c r="AHK181" s="19"/>
      <c r="AHL181" s="19"/>
      <c r="AHM181" s="19"/>
      <c r="AHN181" s="19"/>
      <c r="AHO181" s="19"/>
      <c r="AHP181" s="19"/>
      <c r="AHQ181" s="19"/>
      <c r="AHR181" s="19"/>
      <c r="AHS181" s="19"/>
      <c r="AHT181" s="19"/>
      <c r="AHU181" s="19"/>
      <c r="AHV181" s="19"/>
      <c r="AHW181" s="19"/>
      <c r="AHX181" s="19"/>
      <c r="AHY181" s="19"/>
      <c r="AHZ181" s="19"/>
      <c r="AIA181" s="19"/>
      <c r="AIB181" s="19"/>
      <c r="AIC181" s="19"/>
      <c r="AID181" s="19"/>
      <c r="AIE181" s="19"/>
      <c r="AIF181" s="19"/>
      <c r="AIG181" s="19"/>
      <c r="AIH181" s="19"/>
      <c r="AII181" s="19"/>
      <c r="AIJ181" s="19"/>
      <c r="AIK181" s="19"/>
      <c r="AIL181" s="19"/>
      <c r="AIM181" s="19"/>
      <c r="AIN181" s="19"/>
      <c r="AIO181" s="19"/>
      <c r="AIP181" s="19"/>
      <c r="AIQ181" s="19"/>
      <c r="AIR181" s="19"/>
      <c r="AIS181" s="19"/>
      <c r="AIT181" s="19"/>
      <c r="AIU181" s="19"/>
      <c r="AIV181" s="19"/>
      <c r="AIW181" s="19"/>
      <c r="AIX181" s="19"/>
      <c r="AIY181" s="19"/>
      <c r="AIZ181" s="19"/>
      <c r="AJA181" s="19"/>
      <c r="AJB181" s="19"/>
      <c r="AJC181" s="19"/>
      <c r="AJD181" s="19"/>
      <c r="AJE181" s="19"/>
      <c r="AJF181" s="19"/>
      <c r="AJG181" s="19"/>
      <c r="AJH181" s="19"/>
      <c r="AJI181" s="19"/>
      <c r="AJJ181" s="19"/>
      <c r="AJK181" s="19"/>
      <c r="AJL181" s="19"/>
      <c r="AJM181" s="19"/>
      <c r="AJN181" s="19"/>
      <c r="AJO181" s="19"/>
      <c r="AJP181" s="19"/>
      <c r="AJQ181" s="19"/>
      <c r="AJR181" s="19"/>
      <c r="AJS181" s="19"/>
      <c r="AJT181" s="19"/>
      <c r="AJU181" s="19"/>
      <c r="AJV181" s="19"/>
      <c r="AJW181" s="19"/>
      <c r="AJX181" s="19"/>
      <c r="AJY181" s="19"/>
      <c r="AJZ181" s="19"/>
      <c r="AKA181" s="19"/>
      <c r="AKB181" s="19"/>
      <c r="AKC181" s="19"/>
      <c r="AKD181" s="19"/>
      <c r="AKE181" s="19"/>
      <c r="AKF181" s="19"/>
      <c r="AKG181" s="19"/>
      <c r="AKH181" s="19"/>
      <c r="AKI181" s="19"/>
      <c r="AKJ181" s="19"/>
      <c r="AKK181" s="19"/>
      <c r="AKL181" s="19"/>
      <c r="AKM181" s="19"/>
      <c r="AKN181" s="19"/>
      <c r="AKO181" s="19"/>
      <c r="AKP181" s="19"/>
      <c r="AKQ181" s="19"/>
      <c r="AKR181" s="19"/>
      <c r="AKS181" s="19"/>
      <c r="AKT181" s="19"/>
      <c r="AKU181" s="19"/>
      <c r="AKV181" s="19"/>
      <c r="AKW181" s="19"/>
      <c r="AKX181" s="19"/>
      <c r="AKY181" s="19"/>
      <c r="AKZ181" s="19"/>
      <c r="ALA181" s="19"/>
      <c r="ALB181" s="19"/>
      <c r="ALC181" s="19"/>
      <c r="ALD181" s="19"/>
      <c r="ALE181" s="19"/>
      <c r="ALF181" s="19"/>
      <c r="ALG181" s="19"/>
      <c r="ALH181" s="19"/>
      <c r="ALI181" s="19"/>
      <c r="ALJ181" s="19"/>
      <c r="ALK181" s="19"/>
      <c r="ALL181" s="19"/>
      <c r="ALM181" s="19"/>
      <c r="ALN181" s="19"/>
      <c r="ALO181" s="19"/>
      <c r="ALP181" s="19"/>
      <c r="ALQ181" s="19"/>
      <c r="ALR181" s="19"/>
      <c r="ALS181" s="19"/>
      <c r="ALT181" s="19"/>
      <c r="ALU181" s="19"/>
      <c r="ALV181" s="19"/>
      <c r="ALW181" s="19"/>
      <c r="ALX181" s="19"/>
      <c r="ALY181" s="19"/>
      <c r="ALZ181" s="19"/>
      <c r="AMA181" s="19"/>
      <c r="AMB181" s="19"/>
      <c r="AMC181" s="19"/>
      <c r="AMD181" s="19"/>
      <c r="AME181" s="19"/>
      <c r="AMF181" s="19"/>
      <c r="AMG181" s="19"/>
    </row>
    <row r="182" spans="1:1021" ht="25.5" customHeight="1">
      <c r="A182" s="90" t="s">
        <v>1785</v>
      </c>
      <c r="B182" s="84" t="s">
        <v>1786</v>
      </c>
      <c r="C182" s="216" t="s">
        <v>1768</v>
      </c>
      <c r="D182" s="217"/>
      <c r="E182" s="216" t="s">
        <v>201</v>
      </c>
      <c r="F182" s="217"/>
      <c r="G182" s="178"/>
      <c r="H182" s="26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  <c r="OV182" s="19"/>
      <c r="OW182" s="19"/>
      <c r="OX182" s="19"/>
      <c r="OY182" s="19"/>
      <c r="OZ182" s="19"/>
      <c r="PA182" s="19"/>
      <c r="PB182" s="19"/>
      <c r="PC182" s="19"/>
      <c r="PD182" s="19"/>
      <c r="PE182" s="19"/>
      <c r="PF182" s="19"/>
      <c r="PG182" s="19"/>
      <c r="PH182" s="19"/>
      <c r="PI182" s="19"/>
      <c r="PJ182" s="19"/>
      <c r="PK182" s="19"/>
      <c r="PL182" s="19"/>
      <c r="PM182" s="19"/>
      <c r="PN182" s="19"/>
      <c r="PO182" s="19"/>
      <c r="PP182" s="19"/>
      <c r="PQ182" s="19"/>
      <c r="PR182" s="19"/>
      <c r="PS182" s="19"/>
      <c r="PT182" s="19"/>
      <c r="PU182" s="19"/>
      <c r="PV182" s="19"/>
      <c r="PW182" s="19"/>
      <c r="PX182" s="19"/>
      <c r="PY182" s="19"/>
      <c r="PZ182" s="19"/>
      <c r="QA182" s="19"/>
      <c r="QB182" s="19"/>
      <c r="QC182" s="19"/>
      <c r="QD182" s="19"/>
      <c r="QE182" s="19"/>
      <c r="QF182" s="19"/>
      <c r="QG182" s="19"/>
      <c r="QH182" s="19"/>
      <c r="QI182" s="19"/>
      <c r="QJ182" s="19"/>
      <c r="QK182" s="19"/>
      <c r="QL182" s="19"/>
      <c r="QM182" s="19"/>
      <c r="QN182" s="19"/>
      <c r="QO182" s="19"/>
      <c r="QP182" s="19"/>
      <c r="QQ182" s="19"/>
      <c r="QR182" s="19"/>
      <c r="QS182" s="19"/>
      <c r="QT182" s="19"/>
      <c r="QU182" s="19"/>
      <c r="QV182" s="19"/>
      <c r="QW182" s="19"/>
      <c r="QX182" s="19"/>
      <c r="QY182" s="19"/>
      <c r="QZ182" s="19"/>
      <c r="RA182" s="19"/>
      <c r="RB182" s="19"/>
      <c r="RC182" s="19"/>
      <c r="RD182" s="19"/>
      <c r="RE182" s="19"/>
      <c r="RF182" s="19"/>
      <c r="RG182" s="19"/>
      <c r="RH182" s="19"/>
      <c r="RI182" s="19"/>
      <c r="RJ182" s="19"/>
      <c r="RK182" s="19"/>
      <c r="RL182" s="19"/>
      <c r="RM182" s="19"/>
      <c r="RN182" s="19"/>
      <c r="RO182" s="19"/>
      <c r="RP182" s="19"/>
      <c r="RQ182" s="19"/>
      <c r="RR182" s="19"/>
      <c r="RS182" s="19"/>
      <c r="RT182" s="19"/>
      <c r="RU182" s="19"/>
      <c r="RV182" s="19"/>
      <c r="RW182" s="19"/>
      <c r="RX182" s="19"/>
      <c r="RY182" s="19"/>
      <c r="RZ182" s="19"/>
      <c r="SA182" s="19"/>
      <c r="SB182" s="19"/>
      <c r="SC182" s="19"/>
      <c r="SD182" s="19"/>
      <c r="SE182" s="19"/>
      <c r="SF182" s="19"/>
      <c r="SG182" s="19"/>
      <c r="SH182" s="19"/>
      <c r="SI182" s="19"/>
      <c r="SJ182" s="19"/>
      <c r="SK182" s="19"/>
      <c r="SL182" s="19"/>
      <c r="SM182" s="19"/>
      <c r="SN182" s="19"/>
      <c r="SO182" s="19"/>
      <c r="SP182" s="19"/>
      <c r="SQ182" s="19"/>
      <c r="SR182" s="19"/>
      <c r="SS182" s="19"/>
      <c r="ST182" s="19"/>
      <c r="SU182" s="19"/>
      <c r="SV182" s="19"/>
      <c r="SW182" s="19"/>
      <c r="SX182" s="19"/>
      <c r="SY182" s="19"/>
      <c r="SZ182" s="19"/>
      <c r="TA182" s="19"/>
      <c r="TB182" s="19"/>
      <c r="TC182" s="19"/>
      <c r="TD182" s="19"/>
      <c r="TE182" s="19"/>
      <c r="TF182" s="19"/>
      <c r="TG182" s="19"/>
      <c r="TH182" s="19"/>
      <c r="TI182" s="19"/>
      <c r="TJ182" s="19"/>
      <c r="TK182" s="19"/>
      <c r="TL182" s="19"/>
      <c r="TM182" s="19"/>
      <c r="TN182" s="19"/>
      <c r="TO182" s="19"/>
      <c r="TP182" s="19"/>
      <c r="TQ182" s="19"/>
      <c r="TR182" s="19"/>
      <c r="TS182" s="19"/>
      <c r="TT182" s="19"/>
      <c r="TU182" s="19"/>
      <c r="TV182" s="19"/>
      <c r="TW182" s="19"/>
      <c r="TX182" s="19"/>
      <c r="TY182" s="19"/>
      <c r="TZ182" s="19"/>
      <c r="UA182" s="19"/>
      <c r="UB182" s="19"/>
      <c r="UC182" s="19"/>
      <c r="UD182" s="19"/>
      <c r="UE182" s="19"/>
      <c r="UF182" s="19"/>
      <c r="UG182" s="19"/>
      <c r="UH182" s="19"/>
      <c r="UI182" s="19"/>
      <c r="UJ182" s="19"/>
      <c r="UK182" s="19"/>
      <c r="UL182" s="19"/>
      <c r="UM182" s="19"/>
      <c r="UN182" s="19"/>
      <c r="UO182" s="19"/>
      <c r="UP182" s="19"/>
      <c r="UQ182" s="19"/>
      <c r="UR182" s="19"/>
      <c r="US182" s="19"/>
      <c r="UT182" s="19"/>
      <c r="UU182" s="19"/>
      <c r="UV182" s="19"/>
      <c r="UW182" s="19"/>
      <c r="UX182" s="19"/>
      <c r="UY182" s="19"/>
      <c r="UZ182" s="19"/>
      <c r="VA182" s="19"/>
      <c r="VB182" s="19"/>
      <c r="VC182" s="19"/>
      <c r="VD182" s="19"/>
      <c r="VE182" s="19"/>
      <c r="VF182" s="19"/>
      <c r="VG182" s="19"/>
      <c r="VH182" s="19"/>
      <c r="VI182" s="19"/>
      <c r="VJ182" s="19"/>
      <c r="VK182" s="19"/>
      <c r="VL182" s="19"/>
      <c r="VM182" s="19"/>
      <c r="VN182" s="19"/>
      <c r="VO182" s="19"/>
      <c r="VP182" s="19"/>
      <c r="VQ182" s="19"/>
      <c r="VR182" s="19"/>
      <c r="VS182" s="19"/>
      <c r="VT182" s="19"/>
      <c r="VU182" s="19"/>
      <c r="VV182" s="19"/>
      <c r="VW182" s="19"/>
      <c r="VX182" s="19"/>
      <c r="VY182" s="19"/>
      <c r="VZ182" s="19"/>
      <c r="WA182" s="19"/>
      <c r="WB182" s="19"/>
      <c r="WC182" s="19"/>
      <c r="WD182" s="19"/>
      <c r="WE182" s="19"/>
      <c r="WF182" s="19"/>
      <c r="WG182" s="19"/>
      <c r="WH182" s="19"/>
      <c r="WI182" s="19"/>
      <c r="WJ182" s="19"/>
      <c r="WK182" s="19"/>
      <c r="WL182" s="19"/>
      <c r="WM182" s="19"/>
      <c r="WN182" s="19"/>
      <c r="WO182" s="19"/>
      <c r="WP182" s="19"/>
      <c r="WQ182" s="19"/>
      <c r="WR182" s="19"/>
      <c r="WS182" s="19"/>
      <c r="WT182" s="19"/>
      <c r="WU182" s="19"/>
      <c r="WV182" s="19"/>
      <c r="WW182" s="19"/>
      <c r="WX182" s="19"/>
      <c r="WY182" s="19"/>
      <c r="WZ182" s="19"/>
      <c r="XA182" s="19"/>
      <c r="XB182" s="19"/>
      <c r="XC182" s="19"/>
      <c r="XD182" s="19"/>
      <c r="XE182" s="19"/>
      <c r="XF182" s="19"/>
      <c r="XG182" s="19"/>
      <c r="XH182" s="19"/>
      <c r="XI182" s="19"/>
      <c r="XJ182" s="19"/>
      <c r="XK182" s="19"/>
      <c r="XL182" s="19"/>
      <c r="XM182" s="19"/>
      <c r="XN182" s="19"/>
      <c r="XO182" s="19"/>
      <c r="XP182" s="19"/>
      <c r="XQ182" s="19"/>
      <c r="XR182" s="19"/>
      <c r="XS182" s="19"/>
      <c r="XT182" s="19"/>
      <c r="XU182" s="19"/>
      <c r="XV182" s="19"/>
      <c r="XW182" s="19"/>
      <c r="XX182" s="19"/>
      <c r="XY182" s="19"/>
      <c r="XZ182" s="19"/>
      <c r="YA182" s="19"/>
      <c r="YB182" s="19"/>
      <c r="YC182" s="19"/>
      <c r="YD182" s="19"/>
      <c r="YE182" s="19"/>
      <c r="YF182" s="19"/>
      <c r="YG182" s="19"/>
      <c r="YH182" s="19"/>
      <c r="YI182" s="19"/>
      <c r="YJ182" s="19"/>
      <c r="YK182" s="19"/>
      <c r="YL182" s="19"/>
      <c r="YM182" s="19"/>
      <c r="YN182" s="19"/>
      <c r="YO182" s="19"/>
      <c r="YP182" s="19"/>
      <c r="YQ182" s="19"/>
      <c r="YR182" s="19"/>
      <c r="YS182" s="19"/>
      <c r="YT182" s="19"/>
      <c r="YU182" s="19"/>
      <c r="YV182" s="19"/>
      <c r="YW182" s="19"/>
      <c r="YX182" s="19"/>
      <c r="YY182" s="19"/>
      <c r="YZ182" s="19"/>
      <c r="ZA182" s="19"/>
      <c r="ZB182" s="19"/>
      <c r="ZC182" s="19"/>
      <c r="ZD182" s="19"/>
      <c r="ZE182" s="19"/>
      <c r="ZF182" s="19"/>
      <c r="ZG182" s="19"/>
      <c r="ZH182" s="19"/>
      <c r="ZI182" s="19"/>
      <c r="ZJ182" s="19"/>
      <c r="ZK182" s="19"/>
      <c r="ZL182" s="19"/>
      <c r="ZM182" s="19"/>
      <c r="ZN182" s="19"/>
      <c r="ZO182" s="19"/>
      <c r="ZP182" s="19"/>
      <c r="ZQ182" s="19"/>
      <c r="ZR182" s="19"/>
      <c r="ZS182" s="19"/>
      <c r="ZT182" s="19"/>
      <c r="ZU182" s="19"/>
      <c r="ZV182" s="19"/>
      <c r="ZW182" s="19"/>
      <c r="ZX182" s="19"/>
      <c r="ZY182" s="19"/>
      <c r="ZZ182" s="19"/>
      <c r="AAA182" s="19"/>
      <c r="AAB182" s="19"/>
      <c r="AAC182" s="19"/>
      <c r="AAD182" s="19"/>
      <c r="AAE182" s="19"/>
      <c r="AAF182" s="19"/>
      <c r="AAG182" s="19"/>
      <c r="AAH182" s="19"/>
      <c r="AAI182" s="19"/>
      <c r="AAJ182" s="19"/>
      <c r="AAK182" s="19"/>
      <c r="AAL182" s="19"/>
      <c r="AAM182" s="19"/>
      <c r="AAN182" s="19"/>
      <c r="AAO182" s="19"/>
      <c r="AAP182" s="19"/>
      <c r="AAQ182" s="19"/>
      <c r="AAR182" s="19"/>
      <c r="AAS182" s="19"/>
      <c r="AAT182" s="19"/>
      <c r="AAU182" s="19"/>
      <c r="AAV182" s="19"/>
      <c r="AAW182" s="19"/>
      <c r="AAX182" s="19"/>
      <c r="AAY182" s="19"/>
      <c r="AAZ182" s="19"/>
      <c r="ABA182" s="19"/>
      <c r="ABB182" s="19"/>
      <c r="ABC182" s="19"/>
      <c r="ABD182" s="19"/>
      <c r="ABE182" s="19"/>
      <c r="ABF182" s="19"/>
      <c r="ABG182" s="19"/>
      <c r="ABH182" s="19"/>
      <c r="ABI182" s="19"/>
      <c r="ABJ182" s="19"/>
      <c r="ABK182" s="19"/>
      <c r="ABL182" s="19"/>
      <c r="ABM182" s="19"/>
      <c r="ABN182" s="19"/>
      <c r="ABO182" s="19"/>
      <c r="ABP182" s="19"/>
      <c r="ABQ182" s="19"/>
      <c r="ABR182" s="19"/>
      <c r="ABS182" s="19"/>
      <c r="ABT182" s="19"/>
      <c r="ABU182" s="19"/>
      <c r="ABV182" s="19"/>
      <c r="ABW182" s="19"/>
      <c r="ABX182" s="19"/>
      <c r="ABY182" s="19"/>
      <c r="ABZ182" s="19"/>
      <c r="ACA182" s="19"/>
      <c r="ACB182" s="19"/>
      <c r="ACC182" s="19"/>
      <c r="ACD182" s="19"/>
      <c r="ACE182" s="19"/>
      <c r="ACF182" s="19"/>
      <c r="ACG182" s="19"/>
      <c r="ACH182" s="19"/>
      <c r="ACI182" s="19"/>
      <c r="ACJ182" s="19"/>
      <c r="ACK182" s="19"/>
      <c r="ACL182" s="19"/>
      <c r="ACM182" s="19"/>
      <c r="ACN182" s="19"/>
      <c r="ACO182" s="19"/>
      <c r="ACP182" s="19"/>
      <c r="ACQ182" s="19"/>
      <c r="ACR182" s="19"/>
      <c r="ACS182" s="19"/>
      <c r="ACT182" s="19"/>
      <c r="ACU182" s="19"/>
      <c r="ACV182" s="19"/>
      <c r="ACW182" s="19"/>
      <c r="ACX182" s="19"/>
      <c r="ACY182" s="19"/>
      <c r="ACZ182" s="19"/>
      <c r="ADA182" s="19"/>
      <c r="ADB182" s="19"/>
      <c r="ADC182" s="19"/>
      <c r="ADD182" s="19"/>
      <c r="ADE182" s="19"/>
      <c r="ADF182" s="19"/>
      <c r="ADG182" s="19"/>
      <c r="ADH182" s="19"/>
      <c r="ADI182" s="19"/>
      <c r="ADJ182" s="19"/>
      <c r="ADK182" s="19"/>
      <c r="ADL182" s="19"/>
      <c r="ADM182" s="19"/>
      <c r="ADN182" s="19"/>
      <c r="ADO182" s="19"/>
      <c r="ADP182" s="19"/>
      <c r="ADQ182" s="19"/>
      <c r="ADR182" s="19"/>
      <c r="ADS182" s="19"/>
      <c r="ADT182" s="19"/>
      <c r="ADU182" s="19"/>
      <c r="ADV182" s="19"/>
      <c r="ADW182" s="19"/>
      <c r="ADX182" s="19"/>
      <c r="ADY182" s="19"/>
      <c r="ADZ182" s="19"/>
      <c r="AEA182" s="19"/>
      <c r="AEB182" s="19"/>
      <c r="AEC182" s="19"/>
      <c r="AED182" s="19"/>
      <c r="AEE182" s="19"/>
      <c r="AEF182" s="19"/>
      <c r="AEG182" s="19"/>
      <c r="AEH182" s="19"/>
      <c r="AEI182" s="19"/>
      <c r="AEJ182" s="19"/>
      <c r="AEK182" s="19"/>
      <c r="AEL182" s="19"/>
      <c r="AEM182" s="19"/>
      <c r="AEN182" s="19"/>
      <c r="AEO182" s="19"/>
      <c r="AEP182" s="19"/>
      <c r="AEQ182" s="19"/>
      <c r="AER182" s="19"/>
      <c r="AES182" s="19"/>
      <c r="AET182" s="19"/>
      <c r="AEU182" s="19"/>
      <c r="AEV182" s="19"/>
      <c r="AEW182" s="19"/>
      <c r="AEX182" s="19"/>
      <c r="AEY182" s="19"/>
      <c r="AEZ182" s="19"/>
      <c r="AFA182" s="19"/>
      <c r="AFB182" s="19"/>
      <c r="AFC182" s="19"/>
      <c r="AFD182" s="19"/>
      <c r="AFE182" s="19"/>
      <c r="AFF182" s="19"/>
      <c r="AFG182" s="19"/>
      <c r="AFH182" s="19"/>
      <c r="AFI182" s="19"/>
      <c r="AFJ182" s="19"/>
      <c r="AFK182" s="19"/>
      <c r="AFL182" s="19"/>
      <c r="AFM182" s="19"/>
      <c r="AFN182" s="19"/>
      <c r="AFO182" s="19"/>
      <c r="AFP182" s="19"/>
      <c r="AFQ182" s="19"/>
      <c r="AFR182" s="19"/>
      <c r="AFS182" s="19"/>
      <c r="AFT182" s="19"/>
      <c r="AFU182" s="19"/>
      <c r="AFV182" s="19"/>
      <c r="AFW182" s="19"/>
      <c r="AFX182" s="19"/>
      <c r="AFY182" s="19"/>
      <c r="AFZ182" s="19"/>
      <c r="AGA182" s="19"/>
      <c r="AGB182" s="19"/>
      <c r="AGC182" s="19"/>
      <c r="AGD182" s="19"/>
      <c r="AGE182" s="19"/>
      <c r="AGF182" s="19"/>
      <c r="AGG182" s="19"/>
      <c r="AGH182" s="19"/>
      <c r="AGI182" s="19"/>
      <c r="AGJ182" s="19"/>
      <c r="AGK182" s="19"/>
      <c r="AGL182" s="19"/>
      <c r="AGM182" s="19"/>
      <c r="AGN182" s="19"/>
      <c r="AGO182" s="19"/>
      <c r="AGP182" s="19"/>
      <c r="AGQ182" s="19"/>
      <c r="AGR182" s="19"/>
      <c r="AGS182" s="19"/>
      <c r="AGT182" s="19"/>
      <c r="AGU182" s="19"/>
      <c r="AGV182" s="19"/>
      <c r="AGW182" s="19"/>
      <c r="AGX182" s="19"/>
      <c r="AGY182" s="19"/>
      <c r="AGZ182" s="19"/>
      <c r="AHA182" s="19"/>
      <c r="AHB182" s="19"/>
      <c r="AHC182" s="19"/>
      <c r="AHD182" s="19"/>
      <c r="AHE182" s="19"/>
      <c r="AHF182" s="19"/>
      <c r="AHG182" s="19"/>
      <c r="AHH182" s="19"/>
      <c r="AHI182" s="19"/>
      <c r="AHJ182" s="19"/>
      <c r="AHK182" s="19"/>
      <c r="AHL182" s="19"/>
      <c r="AHM182" s="19"/>
      <c r="AHN182" s="19"/>
      <c r="AHO182" s="19"/>
      <c r="AHP182" s="19"/>
      <c r="AHQ182" s="19"/>
      <c r="AHR182" s="19"/>
      <c r="AHS182" s="19"/>
      <c r="AHT182" s="19"/>
      <c r="AHU182" s="19"/>
      <c r="AHV182" s="19"/>
      <c r="AHW182" s="19"/>
      <c r="AHX182" s="19"/>
      <c r="AHY182" s="19"/>
      <c r="AHZ182" s="19"/>
      <c r="AIA182" s="19"/>
      <c r="AIB182" s="19"/>
      <c r="AIC182" s="19"/>
      <c r="AID182" s="19"/>
      <c r="AIE182" s="19"/>
      <c r="AIF182" s="19"/>
      <c r="AIG182" s="19"/>
      <c r="AIH182" s="19"/>
      <c r="AII182" s="19"/>
      <c r="AIJ182" s="19"/>
      <c r="AIK182" s="19"/>
      <c r="AIL182" s="19"/>
      <c r="AIM182" s="19"/>
      <c r="AIN182" s="19"/>
      <c r="AIO182" s="19"/>
      <c r="AIP182" s="19"/>
      <c r="AIQ182" s="19"/>
      <c r="AIR182" s="19"/>
      <c r="AIS182" s="19"/>
      <c r="AIT182" s="19"/>
      <c r="AIU182" s="19"/>
      <c r="AIV182" s="19"/>
      <c r="AIW182" s="19"/>
      <c r="AIX182" s="19"/>
      <c r="AIY182" s="19"/>
      <c r="AIZ182" s="19"/>
      <c r="AJA182" s="19"/>
      <c r="AJB182" s="19"/>
      <c r="AJC182" s="19"/>
      <c r="AJD182" s="19"/>
      <c r="AJE182" s="19"/>
      <c r="AJF182" s="19"/>
      <c r="AJG182" s="19"/>
      <c r="AJH182" s="19"/>
      <c r="AJI182" s="19"/>
      <c r="AJJ182" s="19"/>
      <c r="AJK182" s="19"/>
      <c r="AJL182" s="19"/>
      <c r="AJM182" s="19"/>
      <c r="AJN182" s="19"/>
      <c r="AJO182" s="19"/>
      <c r="AJP182" s="19"/>
      <c r="AJQ182" s="19"/>
      <c r="AJR182" s="19"/>
      <c r="AJS182" s="19"/>
      <c r="AJT182" s="19"/>
      <c r="AJU182" s="19"/>
      <c r="AJV182" s="19"/>
      <c r="AJW182" s="19"/>
      <c r="AJX182" s="19"/>
      <c r="AJY182" s="19"/>
      <c r="AJZ182" s="19"/>
      <c r="AKA182" s="19"/>
      <c r="AKB182" s="19"/>
      <c r="AKC182" s="19"/>
      <c r="AKD182" s="19"/>
      <c r="AKE182" s="19"/>
      <c r="AKF182" s="19"/>
      <c r="AKG182" s="19"/>
      <c r="AKH182" s="19"/>
      <c r="AKI182" s="19"/>
      <c r="AKJ182" s="19"/>
      <c r="AKK182" s="19"/>
      <c r="AKL182" s="19"/>
      <c r="AKM182" s="19"/>
      <c r="AKN182" s="19"/>
      <c r="AKO182" s="19"/>
      <c r="AKP182" s="19"/>
      <c r="AKQ182" s="19"/>
      <c r="AKR182" s="19"/>
      <c r="AKS182" s="19"/>
      <c r="AKT182" s="19"/>
      <c r="AKU182" s="19"/>
      <c r="AKV182" s="19"/>
      <c r="AKW182" s="19"/>
      <c r="AKX182" s="19"/>
      <c r="AKY182" s="19"/>
      <c r="AKZ182" s="19"/>
      <c r="ALA182" s="19"/>
      <c r="ALB182" s="19"/>
      <c r="ALC182" s="19"/>
      <c r="ALD182" s="19"/>
      <c r="ALE182" s="19"/>
      <c r="ALF182" s="19"/>
      <c r="ALG182" s="19"/>
      <c r="ALH182" s="19"/>
      <c r="ALI182" s="19"/>
      <c r="ALJ182" s="19"/>
      <c r="ALK182" s="19"/>
      <c r="ALL182" s="19"/>
      <c r="ALM182" s="19"/>
      <c r="ALN182" s="19"/>
      <c r="ALO182" s="19"/>
      <c r="ALP182" s="19"/>
      <c r="ALQ182" s="19"/>
      <c r="ALR182" s="19"/>
      <c r="ALS182" s="19"/>
      <c r="ALT182" s="19"/>
      <c r="ALU182" s="19"/>
      <c r="ALV182" s="19"/>
      <c r="ALW182" s="19"/>
      <c r="ALX182" s="19"/>
      <c r="ALY182" s="19"/>
      <c r="ALZ182" s="19"/>
      <c r="AMA182" s="19"/>
      <c r="AMB182" s="19"/>
      <c r="AMC182" s="19"/>
      <c r="AMD182" s="19"/>
      <c r="AME182" s="19"/>
      <c r="AMF182" s="19"/>
      <c r="AMG182" s="19"/>
    </row>
    <row r="183" spans="1:1021" ht="25.5" customHeight="1">
      <c r="A183" s="90" t="s">
        <v>1787</v>
      </c>
      <c r="B183" s="84" t="s">
        <v>1788</v>
      </c>
      <c r="C183" s="216" t="s">
        <v>1768</v>
      </c>
      <c r="D183" s="217"/>
      <c r="E183" s="216" t="s">
        <v>201</v>
      </c>
      <c r="F183" s="217"/>
      <c r="G183" s="178"/>
      <c r="H183" s="26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  <c r="ABC183" s="19"/>
      <c r="ABD183" s="19"/>
      <c r="ABE183" s="19"/>
      <c r="ABF183" s="19"/>
      <c r="ABG183" s="19"/>
      <c r="ABH183" s="19"/>
      <c r="ABI183" s="19"/>
      <c r="ABJ183" s="19"/>
      <c r="ABK183" s="19"/>
      <c r="ABL183" s="19"/>
      <c r="ABM183" s="19"/>
      <c r="ABN183" s="19"/>
      <c r="ABO183" s="19"/>
      <c r="ABP183" s="19"/>
      <c r="ABQ183" s="19"/>
      <c r="ABR183" s="19"/>
      <c r="ABS183" s="19"/>
      <c r="ABT183" s="19"/>
      <c r="ABU183" s="19"/>
      <c r="ABV183" s="19"/>
      <c r="ABW183" s="19"/>
      <c r="ABX183" s="19"/>
      <c r="ABY183" s="19"/>
      <c r="ABZ183" s="19"/>
      <c r="ACA183" s="19"/>
      <c r="ACB183" s="19"/>
      <c r="ACC183" s="19"/>
      <c r="ACD183" s="19"/>
      <c r="ACE183" s="19"/>
      <c r="ACF183" s="19"/>
      <c r="ACG183" s="19"/>
      <c r="ACH183" s="19"/>
      <c r="ACI183" s="19"/>
      <c r="ACJ183" s="19"/>
      <c r="ACK183" s="19"/>
      <c r="ACL183" s="19"/>
      <c r="ACM183" s="19"/>
      <c r="ACN183" s="19"/>
      <c r="ACO183" s="19"/>
      <c r="ACP183" s="19"/>
      <c r="ACQ183" s="19"/>
      <c r="ACR183" s="19"/>
      <c r="ACS183" s="19"/>
      <c r="ACT183" s="19"/>
      <c r="ACU183" s="19"/>
      <c r="ACV183" s="19"/>
      <c r="ACW183" s="19"/>
      <c r="ACX183" s="19"/>
      <c r="ACY183" s="19"/>
      <c r="ACZ183" s="19"/>
      <c r="ADA183" s="19"/>
      <c r="ADB183" s="19"/>
      <c r="ADC183" s="19"/>
      <c r="ADD183" s="19"/>
      <c r="ADE183" s="19"/>
      <c r="ADF183" s="19"/>
      <c r="ADG183" s="19"/>
      <c r="ADH183" s="19"/>
      <c r="ADI183" s="19"/>
      <c r="ADJ183" s="19"/>
      <c r="ADK183" s="19"/>
      <c r="ADL183" s="19"/>
      <c r="ADM183" s="19"/>
      <c r="ADN183" s="19"/>
      <c r="ADO183" s="19"/>
      <c r="ADP183" s="19"/>
      <c r="ADQ183" s="19"/>
      <c r="ADR183" s="19"/>
      <c r="ADS183" s="19"/>
      <c r="ADT183" s="19"/>
      <c r="ADU183" s="19"/>
      <c r="ADV183" s="19"/>
      <c r="ADW183" s="19"/>
      <c r="ADX183" s="19"/>
      <c r="ADY183" s="19"/>
      <c r="ADZ183" s="19"/>
      <c r="AEA183" s="19"/>
      <c r="AEB183" s="19"/>
      <c r="AEC183" s="19"/>
      <c r="AED183" s="19"/>
      <c r="AEE183" s="19"/>
      <c r="AEF183" s="19"/>
      <c r="AEG183" s="19"/>
      <c r="AEH183" s="19"/>
      <c r="AEI183" s="19"/>
      <c r="AEJ183" s="19"/>
      <c r="AEK183" s="19"/>
      <c r="AEL183" s="19"/>
      <c r="AEM183" s="19"/>
      <c r="AEN183" s="19"/>
      <c r="AEO183" s="19"/>
      <c r="AEP183" s="19"/>
      <c r="AEQ183" s="19"/>
      <c r="AER183" s="19"/>
      <c r="AES183" s="19"/>
      <c r="AET183" s="19"/>
      <c r="AEU183" s="19"/>
      <c r="AEV183" s="19"/>
      <c r="AEW183" s="19"/>
      <c r="AEX183" s="19"/>
      <c r="AEY183" s="19"/>
      <c r="AEZ183" s="19"/>
      <c r="AFA183" s="19"/>
      <c r="AFB183" s="19"/>
      <c r="AFC183" s="19"/>
      <c r="AFD183" s="19"/>
      <c r="AFE183" s="19"/>
      <c r="AFF183" s="19"/>
      <c r="AFG183" s="19"/>
      <c r="AFH183" s="19"/>
      <c r="AFI183" s="19"/>
      <c r="AFJ183" s="19"/>
      <c r="AFK183" s="19"/>
      <c r="AFL183" s="19"/>
      <c r="AFM183" s="19"/>
      <c r="AFN183" s="19"/>
      <c r="AFO183" s="19"/>
      <c r="AFP183" s="19"/>
      <c r="AFQ183" s="19"/>
      <c r="AFR183" s="19"/>
      <c r="AFS183" s="19"/>
      <c r="AFT183" s="19"/>
      <c r="AFU183" s="19"/>
      <c r="AFV183" s="19"/>
      <c r="AFW183" s="19"/>
      <c r="AFX183" s="19"/>
      <c r="AFY183" s="19"/>
      <c r="AFZ183" s="19"/>
      <c r="AGA183" s="19"/>
      <c r="AGB183" s="19"/>
      <c r="AGC183" s="19"/>
      <c r="AGD183" s="19"/>
      <c r="AGE183" s="19"/>
      <c r="AGF183" s="19"/>
      <c r="AGG183" s="19"/>
      <c r="AGH183" s="19"/>
      <c r="AGI183" s="19"/>
      <c r="AGJ183" s="19"/>
      <c r="AGK183" s="19"/>
      <c r="AGL183" s="19"/>
      <c r="AGM183" s="19"/>
      <c r="AGN183" s="19"/>
      <c r="AGO183" s="19"/>
      <c r="AGP183" s="19"/>
      <c r="AGQ183" s="19"/>
      <c r="AGR183" s="19"/>
      <c r="AGS183" s="19"/>
      <c r="AGT183" s="19"/>
      <c r="AGU183" s="19"/>
      <c r="AGV183" s="19"/>
      <c r="AGW183" s="19"/>
      <c r="AGX183" s="19"/>
      <c r="AGY183" s="19"/>
      <c r="AGZ183" s="19"/>
      <c r="AHA183" s="19"/>
      <c r="AHB183" s="19"/>
      <c r="AHC183" s="19"/>
      <c r="AHD183" s="19"/>
      <c r="AHE183" s="19"/>
      <c r="AHF183" s="19"/>
      <c r="AHG183" s="19"/>
      <c r="AHH183" s="19"/>
      <c r="AHI183" s="19"/>
      <c r="AHJ183" s="19"/>
      <c r="AHK183" s="19"/>
      <c r="AHL183" s="19"/>
      <c r="AHM183" s="19"/>
      <c r="AHN183" s="19"/>
      <c r="AHO183" s="19"/>
      <c r="AHP183" s="19"/>
      <c r="AHQ183" s="19"/>
      <c r="AHR183" s="19"/>
      <c r="AHS183" s="19"/>
      <c r="AHT183" s="19"/>
      <c r="AHU183" s="19"/>
      <c r="AHV183" s="19"/>
      <c r="AHW183" s="19"/>
      <c r="AHX183" s="19"/>
      <c r="AHY183" s="19"/>
      <c r="AHZ183" s="19"/>
      <c r="AIA183" s="19"/>
      <c r="AIB183" s="19"/>
      <c r="AIC183" s="19"/>
      <c r="AID183" s="19"/>
      <c r="AIE183" s="19"/>
      <c r="AIF183" s="19"/>
      <c r="AIG183" s="19"/>
      <c r="AIH183" s="19"/>
      <c r="AII183" s="19"/>
      <c r="AIJ183" s="19"/>
      <c r="AIK183" s="19"/>
      <c r="AIL183" s="19"/>
      <c r="AIM183" s="19"/>
      <c r="AIN183" s="19"/>
      <c r="AIO183" s="19"/>
      <c r="AIP183" s="19"/>
      <c r="AIQ183" s="19"/>
      <c r="AIR183" s="19"/>
      <c r="AIS183" s="19"/>
      <c r="AIT183" s="19"/>
      <c r="AIU183" s="19"/>
      <c r="AIV183" s="19"/>
      <c r="AIW183" s="19"/>
      <c r="AIX183" s="19"/>
      <c r="AIY183" s="19"/>
      <c r="AIZ183" s="19"/>
      <c r="AJA183" s="19"/>
      <c r="AJB183" s="19"/>
      <c r="AJC183" s="19"/>
      <c r="AJD183" s="19"/>
      <c r="AJE183" s="19"/>
      <c r="AJF183" s="19"/>
      <c r="AJG183" s="19"/>
      <c r="AJH183" s="19"/>
      <c r="AJI183" s="19"/>
      <c r="AJJ183" s="19"/>
      <c r="AJK183" s="19"/>
      <c r="AJL183" s="19"/>
      <c r="AJM183" s="19"/>
      <c r="AJN183" s="19"/>
      <c r="AJO183" s="19"/>
      <c r="AJP183" s="19"/>
      <c r="AJQ183" s="19"/>
      <c r="AJR183" s="19"/>
      <c r="AJS183" s="19"/>
      <c r="AJT183" s="19"/>
      <c r="AJU183" s="19"/>
      <c r="AJV183" s="19"/>
      <c r="AJW183" s="19"/>
      <c r="AJX183" s="19"/>
      <c r="AJY183" s="19"/>
      <c r="AJZ183" s="19"/>
      <c r="AKA183" s="19"/>
      <c r="AKB183" s="19"/>
      <c r="AKC183" s="19"/>
      <c r="AKD183" s="19"/>
      <c r="AKE183" s="19"/>
      <c r="AKF183" s="19"/>
      <c r="AKG183" s="19"/>
      <c r="AKH183" s="19"/>
      <c r="AKI183" s="19"/>
      <c r="AKJ183" s="19"/>
      <c r="AKK183" s="19"/>
      <c r="AKL183" s="19"/>
      <c r="AKM183" s="19"/>
      <c r="AKN183" s="19"/>
      <c r="AKO183" s="19"/>
      <c r="AKP183" s="19"/>
      <c r="AKQ183" s="19"/>
      <c r="AKR183" s="19"/>
      <c r="AKS183" s="19"/>
      <c r="AKT183" s="19"/>
      <c r="AKU183" s="19"/>
      <c r="AKV183" s="19"/>
      <c r="AKW183" s="19"/>
      <c r="AKX183" s="19"/>
      <c r="AKY183" s="19"/>
      <c r="AKZ183" s="19"/>
      <c r="ALA183" s="19"/>
      <c r="ALB183" s="19"/>
      <c r="ALC183" s="19"/>
      <c r="ALD183" s="19"/>
      <c r="ALE183" s="19"/>
      <c r="ALF183" s="19"/>
      <c r="ALG183" s="19"/>
      <c r="ALH183" s="19"/>
      <c r="ALI183" s="19"/>
      <c r="ALJ183" s="19"/>
      <c r="ALK183" s="19"/>
      <c r="ALL183" s="19"/>
      <c r="ALM183" s="19"/>
      <c r="ALN183" s="19"/>
      <c r="ALO183" s="19"/>
      <c r="ALP183" s="19"/>
      <c r="ALQ183" s="19"/>
      <c r="ALR183" s="19"/>
      <c r="ALS183" s="19"/>
      <c r="ALT183" s="19"/>
      <c r="ALU183" s="19"/>
      <c r="ALV183" s="19"/>
      <c r="ALW183" s="19"/>
      <c r="ALX183" s="19"/>
      <c r="ALY183" s="19"/>
      <c r="ALZ183" s="19"/>
      <c r="AMA183" s="19"/>
      <c r="AMB183" s="19"/>
      <c r="AMC183" s="19"/>
      <c r="AMD183" s="19"/>
      <c r="AME183" s="19"/>
      <c r="AMF183" s="19"/>
      <c r="AMG183" s="19"/>
    </row>
    <row r="184" spans="1:1021" ht="25.5" customHeight="1">
      <c r="A184" s="90" t="s">
        <v>1789</v>
      </c>
      <c r="B184" s="84" t="s">
        <v>1790</v>
      </c>
      <c r="C184" s="216" t="s">
        <v>1768</v>
      </c>
      <c r="D184" s="217"/>
      <c r="E184" s="216" t="s">
        <v>201</v>
      </c>
      <c r="F184" s="217"/>
      <c r="G184" s="178"/>
      <c r="H184" s="26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9"/>
      <c r="ABD184" s="19"/>
      <c r="ABE184" s="19"/>
      <c r="ABF184" s="19"/>
      <c r="ABG184" s="19"/>
      <c r="ABH184" s="19"/>
      <c r="ABI184" s="19"/>
      <c r="ABJ184" s="19"/>
      <c r="ABK184" s="19"/>
      <c r="ABL184" s="19"/>
      <c r="ABM184" s="19"/>
      <c r="ABN184" s="19"/>
      <c r="ABO184" s="19"/>
      <c r="ABP184" s="19"/>
      <c r="ABQ184" s="19"/>
      <c r="ABR184" s="19"/>
      <c r="ABS184" s="19"/>
      <c r="ABT184" s="19"/>
      <c r="ABU184" s="19"/>
      <c r="ABV184" s="19"/>
      <c r="ABW184" s="19"/>
      <c r="ABX184" s="19"/>
      <c r="ABY184" s="19"/>
      <c r="ABZ184" s="19"/>
      <c r="ACA184" s="19"/>
      <c r="ACB184" s="19"/>
      <c r="ACC184" s="19"/>
      <c r="ACD184" s="19"/>
      <c r="ACE184" s="19"/>
      <c r="ACF184" s="19"/>
      <c r="ACG184" s="19"/>
      <c r="ACH184" s="19"/>
      <c r="ACI184" s="19"/>
      <c r="ACJ184" s="19"/>
      <c r="ACK184" s="19"/>
      <c r="ACL184" s="19"/>
      <c r="ACM184" s="19"/>
      <c r="ACN184" s="19"/>
      <c r="ACO184" s="19"/>
      <c r="ACP184" s="19"/>
      <c r="ACQ184" s="19"/>
      <c r="ACR184" s="19"/>
      <c r="ACS184" s="19"/>
      <c r="ACT184" s="19"/>
      <c r="ACU184" s="19"/>
      <c r="ACV184" s="19"/>
      <c r="ACW184" s="19"/>
      <c r="ACX184" s="19"/>
      <c r="ACY184" s="19"/>
      <c r="ACZ184" s="19"/>
      <c r="ADA184" s="19"/>
      <c r="ADB184" s="19"/>
      <c r="ADC184" s="19"/>
      <c r="ADD184" s="19"/>
      <c r="ADE184" s="19"/>
      <c r="ADF184" s="19"/>
      <c r="ADG184" s="19"/>
      <c r="ADH184" s="19"/>
      <c r="ADI184" s="19"/>
      <c r="ADJ184" s="19"/>
      <c r="ADK184" s="19"/>
      <c r="ADL184" s="19"/>
      <c r="ADM184" s="19"/>
      <c r="ADN184" s="19"/>
      <c r="ADO184" s="19"/>
      <c r="ADP184" s="19"/>
      <c r="ADQ184" s="19"/>
      <c r="ADR184" s="19"/>
      <c r="ADS184" s="19"/>
      <c r="ADT184" s="19"/>
      <c r="ADU184" s="19"/>
      <c r="ADV184" s="19"/>
      <c r="ADW184" s="19"/>
      <c r="ADX184" s="19"/>
      <c r="ADY184" s="19"/>
      <c r="ADZ184" s="19"/>
      <c r="AEA184" s="19"/>
      <c r="AEB184" s="19"/>
      <c r="AEC184" s="19"/>
      <c r="AED184" s="19"/>
      <c r="AEE184" s="19"/>
      <c r="AEF184" s="19"/>
      <c r="AEG184" s="19"/>
      <c r="AEH184" s="19"/>
      <c r="AEI184" s="19"/>
      <c r="AEJ184" s="19"/>
      <c r="AEK184" s="19"/>
      <c r="AEL184" s="19"/>
      <c r="AEM184" s="19"/>
      <c r="AEN184" s="19"/>
      <c r="AEO184" s="19"/>
      <c r="AEP184" s="19"/>
      <c r="AEQ184" s="19"/>
      <c r="AER184" s="19"/>
      <c r="AES184" s="19"/>
      <c r="AET184" s="19"/>
      <c r="AEU184" s="19"/>
      <c r="AEV184" s="19"/>
      <c r="AEW184" s="19"/>
      <c r="AEX184" s="19"/>
      <c r="AEY184" s="19"/>
      <c r="AEZ184" s="19"/>
      <c r="AFA184" s="19"/>
      <c r="AFB184" s="19"/>
      <c r="AFC184" s="19"/>
      <c r="AFD184" s="19"/>
      <c r="AFE184" s="19"/>
      <c r="AFF184" s="19"/>
      <c r="AFG184" s="19"/>
      <c r="AFH184" s="19"/>
      <c r="AFI184" s="19"/>
      <c r="AFJ184" s="19"/>
      <c r="AFK184" s="19"/>
      <c r="AFL184" s="19"/>
      <c r="AFM184" s="19"/>
      <c r="AFN184" s="19"/>
      <c r="AFO184" s="19"/>
      <c r="AFP184" s="19"/>
      <c r="AFQ184" s="19"/>
      <c r="AFR184" s="19"/>
      <c r="AFS184" s="19"/>
      <c r="AFT184" s="19"/>
      <c r="AFU184" s="19"/>
      <c r="AFV184" s="19"/>
      <c r="AFW184" s="19"/>
      <c r="AFX184" s="19"/>
      <c r="AFY184" s="19"/>
      <c r="AFZ184" s="19"/>
      <c r="AGA184" s="19"/>
      <c r="AGB184" s="19"/>
      <c r="AGC184" s="19"/>
      <c r="AGD184" s="19"/>
      <c r="AGE184" s="19"/>
      <c r="AGF184" s="19"/>
      <c r="AGG184" s="19"/>
      <c r="AGH184" s="19"/>
      <c r="AGI184" s="19"/>
      <c r="AGJ184" s="19"/>
      <c r="AGK184" s="19"/>
      <c r="AGL184" s="19"/>
      <c r="AGM184" s="19"/>
      <c r="AGN184" s="19"/>
      <c r="AGO184" s="19"/>
      <c r="AGP184" s="19"/>
      <c r="AGQ184" s="19"/>
      <c r="AGR184" s="19"/>
      <c r="AGS184" s="19"/>
      <c r="AGT184" s="19"/>
      <c r="AGU184" s="19"/>
      <c r="AGV184" s="19"/>
      <c r="AGW184" s="19"/>
      <c r="AGX184" s="19"/>
      <c r="AGY184" s="19"/>
      <c r="AGZ184" s="19"/>
      <c r="AHA184" s="19"/>
      <c r="AHB184" s="19"/>
      <c r="AHC184" s="19"/>
      <c r="AHD184" s="19"/>
      <c r="AHE184" s="19"/>
      <c r="AHF184" s="19"/>
      <c r="AHG184" s="19"/>
      <c r="AHH184" s="19"/>
      <c r="AHI184" s="19"/>
      <c r="AHJ184" s="19"/>
      <c r="AHK184" s="19"/>
      <c r="AHL184" s="19"/>
      <c r="AHM184" s="19"/>
      <c r="AHN184" s="19"/>
      <c r="AHO184" s="19"/>
      <c r="AHP184" s="19"/>
      <c r="AHQ184" s="19"/>
      <c r="AHR184" s="19"/>
      <c r="AHS184" s="19"/>
      <c r="AHT184" s="19"/>
      <c r="AHU184" s="19"/>
      <c r="AHV184" s="19"/>
      <c r="AHW184" s="19"/>
      <c r="AHX184" s="19"/>
      <c r="AHY184" s="19"/>
      <c r="AHZ184" s="19"/>
      <c r="AIA184" s="19"/>
      <c r="AIB184" s="19"/>
      <c r="AIC184" s="19"/>
      <c r="AID184" s="19"/>
      <c r="AIE184" s="19"/>
      <c r="AIF184" s="19"/>
      <c r="AIG184" s="19"/>
      <c r="AIH184" s="19"/>
      <c r="AII184" s="19"/>
      <c r="AIJ184" s="19"/>
      <c r="AIK184" s="19"/>
      <c r="AIL184" s="19"/>
      <c r="AIM184" s="19"/>
      <c r="AIN184" s="19"/>
      <c r="AIO184" s="19"/>
      <c r="AIP184" s="19"/>
      <c r="AIQ184" s="19"/>
      <c r="AIR184" s="19"/>
      <c r="AIS184" s="19"/>
      <c r="AIT184" s="19"/>
      <c r="AIU184" s="19"/>
      <c r="AIV184" s="19"/>
      <c r="AIW184" s="19"/>
      <c r="AIX184" s="19"/>
      <c r="AIY184" s="19"/>
      <c r="AIZ184" s="19"/>
      <c r="AJA184" s="19"/>
      <c r="AJB184" s="19"/>
      <c r="AJC184" s="19"/>
      <c r="AJD184" s="19"/>
      <c r="AJE184" s="19"/>
      <c r="AJF184" s="19"/>
      <c r="AJG184" s="19"/>
      <c r="AJH184" s="19"/>
      <c r="AJI184" s="19"/>
      <c r="AJJ184" s="19"/>
      <c r="AJK184" s="19"/>
      <c r="AJL184" s="19"/>
      <c r="AJM184" s="19"/>
      <c r="AJN184" s="19"/>
      <c r="AJO184" s="19"/>
      <c r="AJP184" s="19"/>
      <c r="AJQ184" s="19"/>
      <c r="AJR184" s="19"/>
      <c r="AJS184" s="19"/>
      <c r="AJT184" s="19"/>
      <c r="AJU184" s="19"/>
      <c r="AJV184" s="19"/>
      <c r="AJW184" s="19"/>
      <c r="AJX184" s="19"/>
      <c r="AJY184" s="19"/>
      <c r="AJZ184" s="19"/>
      <c r="AKA184" s="19"/>
      <c r="AKB184" s="19"/>
      <c r="AKC184" s="19"/>
      <c r="AKD184" s="19"/>
      <c r="AKE184" s="19"/>
      <c r="AKF184" s="19"/>
      <c r="AKG184" s="19"/>
      <c r="AKH184" s="19"/>
      <c r="AKI184" s="19"/>
      <c r="AKJ184" s="19"/>
      <c r="AKK184" s="19"/>
      <c r="AKL184" s="19"/>
      <c r="AKM184" s="19"/>
      <c r="AKN184" s="19"/>
      <c r="AKO184" s="19"/>
      <c r="AKP184" s="19"/>
      <c r="AKQ184" s="19"/>
      <c r="AKR184" s="19"/>
      <c r="AKS184" s="19"/>
      <c r="AKT184" s="19"/>
      <c r="AKU184" s="19"/>
      <c r="AKV184" s="19"/>
      <c r="AKW184" s="19"/>
      <c r="AKX184" s="19"/>
      <c r="AKY184" s="19"/>
      <c r="AKZ184" s="19"/>
      <c r="ALA184" s="19"/>
      <c r="ALB184" s="19"/>
      <c r="ALC184" s="19"/>
      <c r="ALD184" s="19"/>
      <c r="ALE184" s="19"/>
      <c r="ALF184" s="19"/>
      <c r="ALG184" s="19"/>
      <c r="ALH184" s="19"/>
      <c r="ALI184" s="19"/>
      <c r="ALJ184" s="19"/>
      <c r="ALK184" s="19"/>
      <c r="ALL184" s="19"/>
      <c r="ALM184" s="19"/>
      <c r="ALN184" s="19"/>
      <c r="ALO184" s="19"/>
      <c r="ALP184" s="19"/>
      <c r="ALQ184" s="19"/>
      <c r="ALR184" s="19"/>
      <c r="ALS184" s="19"/>
      <c r="ALT184" s="19"/>
      <c r="ALU184" s="19"/>
      <c r="ALV184" s="19"/>
      <c r="ALW184" s="19"/>
      <c r="ALX184" s="19"/>
      <c r="ALY184" s="19"/>
      <c r="ALZ184" s="19"/>
      <c r="AMA184" s="19"/>
      <c r="AMB184" s="19"/>
      <c r="AMC184" s="19"/>
      <c r="AMD184" s="19"/>
      <c r="AME184" s="19"/>
      <c r="AMF184" s="19"/>
      <c r="AMG184" s="19"/>
    </row>
    <row r="185" spans="1:1021" ht="25.5" customHeight="1">
      <c r="A185" s="90" t="s">
        <v>1791</v>
      </c>
      <c r="B185" s="84" t="s">
        <v>1792</v>
      </c>
      <c r="C185" s="216" t="s">
        <v>1768</v>
      </c>
      <c r="D185" s="217"/>
      <c r="E185" s="216" t="s">
        <v>201</v>
      </c>
      <c r="F185" s="217"/>
      <c r="G185" s="178"/>
      <c r="H185" s="26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9"/>
      <c r="ABD185" s="19"/>
      <c r="ABE185" s="19"/>
      <c r="ABF185" s="19"/>
      <c r="ABG185" s="19"/>
      <c r="ABH185" s="19"/>
      <c r="ABI185" s="19"/>
      <c r="ABJ185" s="19"/>
      <c r="ABK185" s="19"/>
      <c r="ABL185" s="19"/>
      <c r="ABM185" s="19"/>
      <c r="ABN185" s="19"/>
      <c r="ABO185" s="19"/>
      <c r="ABP185" s="19"/>
      <c r="ABQ185" s="19"/>
      <c r="ABR185" s="19"/>
      <c r="ABS185" s="19"/>
      <c r="ABT185" s="19"/>
      <c r="ABU185" s="19"/>
      <c r="ABV185" s="19"/>
      <c r="ABW185" s="19"/>
      <c r="ABX185" s="19"/>
      <c r="ABY185" s="19"/>
      <c r="ABZ185" s="19"/>
      <c r="ACA185" s="19"/>
      <c r="ACB185" s="19"/>
      <c r="ACC185" s="19"/>
      <c r="ACD185" s="19"/>
      <c r="ACE185" s="19"/>
      <c r="ACF185" s="19"/>
      <c r="ACG185" s="19"/>
      <c r="ACH185" s="19"/>
      <c r="ACI185" s="19"/>
      <c r="ACJ185" s="19"/>
      <c r="ACK185" s="19"/>
      <c r="ACL185" s="19"/>
      <c r="ACM185" s="19"/>
      <c r="ACN185" s="19"/>
      <c r="ACO185" s="19"/>
      <c r="ACP185" s="19"/>
      <c r="ACQ185" s="19"/>
      <c r="ACR185" s="19"/>
      <c r="ACS185" s="19"/>
      <c r="ACT185" s="19"/>
      <c r="ACU185" s="19"/>
      <c r="ACV185" s="19"/>
      <c r="ACW185" s="19"/>
      <c r="ACX185" s="19"/>
      <c r="ACY185" s="19"/>
      <c r="ACZ185" s="19"/>
      <c r="ADA185" s="19"/>
      <c r="ADB185" s="19"/>
      <c r="ADC185" s="19"/>
      <c r="ADD185" s="19"/>
      <c r="ADE185" s="19"/>
      <c r="ADF185" s="19"/>
      <c r="ADG185" s="19"/>
      <c r="ADH185" s="19"/>
      <c r="ADI185" s="19"/>
      <c r="ADJ185" s="19"/>
      <c r="ADK185" s="19"/>
      <c r="ADL185" s="19"/>
      <c r="ADM185" s="19"/>
      <c r="ADN185" s="19"/>
      <c r="ADO185" s="19"/>
      <c r="ADP185" s="19"/>
      <c r="ADQ185" s="19"/>
      <c r="ADR185" s="19"/>
      <c r="ADS185" s="19"/>
      <c r="ADT185" s="19"/>
      <c r="ADU185" s="19"/>
      <c r="ADV185" s="19"/>
      <c r="ADW185" s="19"/>
      <c r="ADX185" s="19"/>
      <c r="ADY185" s="19"/>
      <c r="ADZ185" s="19"/>
      <c r="AEA185" s="19"/>
      <c r="AEB185" s="19"/>
      <c r="AEC185" s="19"/>
      <c r="AED185" s="19"/>
      <c r="AEE185" s="19"/>
      <c r="AEF185" s="19"/>
      <c r="AEG185" s="19"/>
      <c r="AEH185" s="19"/>
      <c r="AEI185" s="19"/>
      <c r="AEJ185" s="19"/>
      <c r="AEK185" s="19"/>
      <c r="AEL185" s="19"/>
      <c r="AEM185" s="19"/>
      <c r="AEN185" s="19"/>
      <c r="AEO185" s="19"/>
      <c r="AEP185" s="19"/>
      <c r="AEQ185" s="19"/>
      <c r="AER185" s="19"/>
      <c r="AES185" s="19"/>
      <c r="AET185" s="19"/>
      <c r="AEU185" s="19"/>
      <c r="AEV185" s="19"/>
      <c r="AEW185" s="19"/>
      <c r="AEX185" s="19"/>
      <c r="AEY185" s="19"/>
      <c r="AEZ185" s="19"/>
      <c r="AFA185" s="19"/>
      <c r="AFB185" s="19"/>
      <c r="AFC185" s="19"/>
      <c r="AFD185" s="19"/>
      <c r="AFE185" s="19"/>
      <c r="AFF185" s="19"/>
      <c r="AFG185" s="19"/>
      <c r="AFH185" s="19"/>
      <c r="AFI185" s="19"/>
      <c r="AFJ185" s="19"/>
      <c r="AFK185" s="19"/>
      <c r="AFL185" s="19"/>
      <c r="AFM185" s="19"/>
      <c r="AFN185" s="19"/>
      <c r="AFO185" s="19"/>
      <c r="AFP185" s="19"/>
      <c r="AFQ185" s="19"/>
      <c r="AFR185" s="19"/>
      <c r="AFS185" s="19"/>
      <c r="AFT185" s="19"/>
      <c r="AFU185" s="19"/>
      <c r="AFV185" s="19"/>
      <c r="AFW185" s="19"/>
      <c r="AFX185" s="19"/>
      <c r="AFY185" s="19"/>
      <c r="AFZ185" s="19"/>
      <c r="AGA185" s="19"/>
      <c r="AGB185" s="19"/>
      <c r="AGC185" s="19"/>
      <c r="AGD185" s="19"/>
      <c r="AGE185" s="19"/>
      <c r="AGF185" s="19"/>
      <c r="AGG185" s="19"/>
      <c r="AGH185" s="19"/>
      <c r="AGI185" s="19"/>
      <c r="AGJ185" s="19"/>
      <c r="AGK185" s="19"/>
      <c r="AGL185" s="19"/>
      <c r="AGM185" s="19"/>
      <c r="AGN185" s="19"/>
      <c r="AGO185" s="19"/>
      <c r="AGP185" s="19"/>
      <c r="AGQ185" s="19"/>
      <c r="AGR185" s="19"/>
      <c r="AGS185" s="19"/>
      <c r="AGT185" s="19"/>
      <c r="AGU185" s="19"/>
      <c r="AGV185" s="19"/>
      <c r="AGW185" s="19"/>
      <c r="AGX185" s="19"/>
      <c r="AGY185" s="19"/>
      <c r="AGZ185" s="19"/>
      <c r="AHA185" s="19"/>
      <c r="AHB185" s="19"/>
      <c r="AHC185" s="19"/>
      <c r="AHD185" s="19"/>
      <c r="AHE185" s="19"/>
      <c r="AHF185" s="19"/>
      <c r="AHG185" s="19"/>
      <c r="AHH185" s="19"/>
      <c r="AHI185" s="19"/>
      <c r="AHJ185" s="19"/>
      <c r="AHK185" s="19"/>
      <c r="AHL185" s="19"/>
      <c r="AHM185" s="19"/>
      <c r="AHN185" s="19"/>
      <c r="AHO185" s="19"/>
      <c r="AHP185" s="19"/>
      <c r="AHQ185" s="19"/>
      <c r="AHR185" s="19"/>
      <c r="AHS185" s="19"/>
      <c r="AHT185" s="19"/>
      <c r="AHU185" s="19"/>
      <c r="AHV185" s="19"/>
      <c r="AHW185" s="19"/>
      <c r="AHX185" s="19"/>
      <c r="AHY185" s="19"/>
      <c r="AHZ185" s="19"/>
      <c r="AIA185" s="19"/>
      <c r="AIB185" s="19"/>
      <c r="AIC185" s="19"/>
      <c r="AID185" s="19"/>
      <c r="AIE185" s="19"/>
      <c r="AIF185" s="19"/>
      <c r="AIG185" s="19"/>
      <c r="AIH185" s="19"/>
      <c r="AII185" s="19"/>
      <c r="AIJ185" s="19"/>
      <c r="AIK185" s="19"/>
      <c r="AIL185" s="19"/>
      <c r="AIM185" s="19"/>
      <c r="AIN185" s="19"/>
      <c r="AIO185" s="19"/>
      <c r="AIP185" s="19"/>
      <c r="AIQ185" s="19"/>
      <c r="AIR185" s="19"/>
      <c r="AIS185" s="19"/>
      <c r="AIT185" s="19"/>
      <c r="AIU185" s="19"/>
      <c r="AIV185" s="19"/>
      <c r="AIW185" s="19"/>
      <c r="AIX185" s="19"/>
      <c r="AIY185" s="19"/>
      <c r="AIZ185" s="19"/>
      <c r="AJA185" s="19"/>
      <c r="AJB185" s="19"/>
      <c r="AJC185" s="19"/>
      <c r="AJD185" s="19"/>
      <c r="AJE185" s="19"/>
      <c r="AJF185" s="19"/>
      <c r="AJG185" s="19"/>
      <c r="AJH185" s="19"/>
      <c r="AJI185" s="19"/>
      <c r="AJJ185" s="19"/>
      <c r="AJK185" s="19"/>
      <c r="AJL185" s="19"/>
      <c r="AJM185" s="19"/>
      <c r="AJN185" s="19"/>
      <c r="AJO185" s="19"/>
      <c r="AJP185" s="19"/>
      <c r="AJQ185" s="19"/>
      <c r="AJR185" s="19"/>
      <c r="AJS185" s="19"/>
      <c r="AJT185" s="19"/>
      <c r="AJU185" s="19"/>
      <c r="AJV185" s="19"/>
      <c r="AJW185" s="19"/>
      <c r="AJX185" s="19"/>
      <c r="AJY185" s="19"/>
      <c r="AJZ185" s="19"/>
      <c r="AKA185" s="19"/>
      <c r="AKB185" s="19"/>
      <c r="AKC185" s="19"/>
      <c r="AKD185" s="19"/>
      <c r="AKE185" s="19"/>
      <c r="AKF185" s="19"/>
      <c r="AKG185" s="19"/>
      <c r="AKH185" s="19"/>
      <c r="AKI185" s="19"/>
      <c r="AKJ185" s="19"/>
      <c r="AKK185" s="19"/>
      <c r="AKL185" s="19"/>
      <c r="AKM185" s="19"/>
      <c r="AKN185" s="19"/>
      <c r="AKO185" s="19"/>
      <c r="AKP185" s="19"/>
      <c r="AKQ185" s="19"/>
      <c r="AKR185" s="19"/>
      <c r="AKS185" s="19"/>
      <c r="AKT185" s="19"/>
      <c r="AKU185" s="19"/>
      <c r="AKV185" s="19"/>
      <c r="AKW185" s="19"/>
      <c r="AKX185" s="19"/>
      <c r="AKY185" s="19"/>
      <c r="AKZ185" s="19"/>
      <c r="ALA185" s="19"/>
      <c r="ALB185" s="19"/>
      <c r="ALC185" s="19"/>
      <c r="ALD185" s="19"/>
      <c r="ALE185" s="19"/>
      <c r="ALF185" s="19"/>
      <c r="ALG185" s="19"/>
      <c r="ALH185" s="19"/>
      <c r="ALI185" s="19"/>
      <c r="ALJ185" s="19"/>
      <c r="ALK185" s="19"/>
      <c r="ALL185" s="19"/>
      <c r="ALM185" s="19"/>
      <c r="ALN185" s="19"/>
      <c r="ALO185" s="19"/>
      <c r="ALP185" s="19"/>
      <c r="ALQ185" s="19"/>
      <c r="ALR185" s="19"/>
      <c r="ALS185" s="19"/>
      <c r="ALT185" s="19"/>
      <c r="ALU185" s="19"/>
      <c r="ALV185" s="19"/>
      <c r="ALW185" s="19"/>
      <c r="ALX185" s="19"/>
      <c r="ALY185" s="19"/>
      <c r="ALZ185" s="19"/>
      <c r="AMA185" s="19"/>
      <c r="AMB185" s="19"/>
      <c r="AMC185" s="19"/>
      <c r="AMD185" s="19"/>
      <c r="AME185" s="19"/>
      <c r="AMF185" s="19"/>
      <c r="AMG185" s="19"/>
    </row>
    <row r="186" spans="1:1021" ht="25.5" customHeight="1">
      <c r="A186" s="90" t="s">
        <v>1793</v>
      </c>
      <c r="B186" s="84" t="s">
        <v>1794</v>
      </c>
      <c r="C186" s="216" t="s">
        <v>1768</v>
      </c>
      <c r="D186" s="217"/>
      <c r="E186" s="216" t="s">
        <v>201</v>
      </c>
      <c r="F186" s="217"/>
      <c r="G186" s="178"/>
      <c r="H186" s="26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  <c r="ZV186" s="19"/>
      <c r="ZW186" s="19"/>
      <c r="ZX186" s="19"/>
      <c r="ZY186" s="19"/>
      <c r="ZZ186" s="19"/>
      <c r="AAA186" s="19"/>
      <c r="AAB186" s="19"/>
      <c r="AAC186" s="19"/>
      <c r="AAD186" s="19"/>
      <c r="AAE186" s="19"/>
      <c r="AAF186" s="19"/>
      <c r="AAG186" s="19"/>
      <c r="AAH186" s="19"/>
      <c r="AAI186" s="19"/>
      <c r="AAJ186" s="19"/>
      <c r="AAK186" s="19"/>
      <c r="AAL186" s="19"/>
      <c r="AAM186" s="19"/>
      <c r="AAN186" s="19"/>
      <c r="AAO186" s="19"/>
      <c r="AAP186" s="19"/>
      <c r="AAQ186" s="19"/>
      <c r="AAR186" s="19"/>
      <c r="AAS186" s="19"/>
      <c r="AAT186" s="19"/>
      <c r="AAU186" s="19"/>
      <c r="AAV186" s="19"/>
      <c r="AAW186" s="19"/>
      <c r="AAX186" s="19"/>
      <c r="AAY186" s="19"/>
      <c r="AAZ186" s="19"/>
      <c r="ABA186" s="19"/>
      <c r="ABB186" s="19"/>
      <c r="ABC186" s="19"/>
      <c r="ABD186" s="19"/>
      <c r="ABE186" s="19"/>
      <c r="ABF186" s="19"/>
      <c r="ABG186" s="19"/>
      <c r="ABH186" s="19"/>
      <c r="ABI186" s="19"/>
      <c r="ABJ186" s="19"/>
      <c r="ABK186" s="19"/>
      <c r="ABL186" s="19"/>
      <c r="ABM186" s="19"/>
      <c r="ABN186" s="19"/>
      <c r="ABO186" s="19"/>
      <c r="ABP186" s="19"/>
      <c r="ABQ186" s="19"/>
      <c r="ABR186" s="19"/>
      <c r="ABS186" s="19"/>
      <c r="ABT186" s="19"/>
      <c r="ABU186" s="19"/>
      <c r="ABV186" s="19"/>
      <c r="ABW186" s="19"/>
      <c r="ABX186" s="19"/>
      <c r="ABY186" s="19"/>
      <c r="ABZ186" s="19"/>
      <c r="ACA186" s="19"/>
      <c r="ACB186" s="19"/>
      <c r="ACC186" s="19"/>
      <c r="ACD186" s="19"/>
      <c r="ACE186" s="19"/>
      <c r="ACF186" s="19"/>
      <c r="ACG186" s="19"/>
      <c r="ACH186" s="19"/>
      <c r="ACI186" s="19"/>
      <c r="ACJ186" s="19"/>
      <c r="ACK186" s="19"/>
      <c r="ACL186" s="19"/>
      <c r="ACM186" s="19"/>
      <c r="ACN186" s="19"/>
      <c r="ACO186" s="19"/>
      <c r="ACP186" s="19"/>
      <c r="ACQ186" s="19"/>
      <c r="ACR186" s="19"/>
      <c r="ACS186" s="19"/>
      <c r="ACT186" s="19"/>
      <c r="ACU186" s="19"/>
      <c r="ACV186" s="19"/>
      <c r="ACW186" s="19"/>
      <c r="ACX186" s="19"/>
      <c r="ACY186" s="19"/>
      <c r="ACZ186" s="19"/>
      <c r="ADA186" s="19"/>
      <c r="ADB186" s="19"/>
      <c r="ADC186" s="19"/>
      <c r="ADD186" s="19"/>
      <c r="ADE186" s="19"/>
      <c r="ADF186" s="19"/>
      <c r="ADG186" s="19"/>
      <c r="ADH186" s="19"/>
      <c r="ADI186" s="19"/>
      <c r="ADJ186" s="19"/>
      <c r="ADK186" s="19"/>
      <c r="ADL186" s="19"/>
      <c r="ADM186" s="19"/>
      <c r="ADN186" s="19"/>
      <c r="ADO186" s="19"/>
      <c r="ADP186" s="19"/>
      <c r="ADQ186" s="19"/>
      <c r="ADR186" s="19"/>
      <c r="ADS186" s="19"/>
      <c r="ADT186" s="19"/>
      <c r="ADU186" s="19"/>
      <c r="ADV186" s="19"/>
      <c r="ADW186" s="19"/>
      <c r="ADX186" s="19"/>
      <c r="ADY186" s="19"/>
      <c r="ADZ186" s="19"/>
      <c r="AEA186" s="19"/>
      <c r="AEB186" s="19"/>
      <c r="AEC186" s="19"/>
      <c r="AED186" s="19"/>
      <c r="AEE186" s="19"/>
      <c r="AEF186" s="19"/>
      <c r="AEG186" s="19"/>
      <c r="AEH186" s="19"/>
      <c r="AEI186" s="19"/>
      <c r="AEJ186" s="19"/>
      <c r="AEK186" s="19"/>
      <c r="AEL186" s="19"/>
      <c r="AEM186" s="19"/>
      <c r="AEN186" s="19"/>
      <c r="AEO186" s="19"/>
      <c r="AEP186" s="19"/>
      <c r="AEQ186" s="19"/>
      <c r="AER186" s="19"/>
      <c r="AES186" s="19"/>
      <c r="AET186" s="19"/>
      <c r="AEU186" s="19"/>
      <c r="AEV186" s="19"/>
      <c r="AEW186" s="19"/>
      <c r="AEX186" s="19"/>
      <c r="AEY186" s="19"/>
      <c r="AEZ186" s="19"/>
      <c r="AFA186" s="19"/>
      <c r="AFB186" s="19"/>
      <c r="AFC186" s="19"/>
      <c r="AFD186" s="19"/>
      <c r="AFE186" s="19"/>
      <c r="AFF186" s="19"/>
      <c r="AFG186" s="19"/>
      <c r="AFH186" s="19"/>
      <c r="AFI186" s="19"/>
      <c r="AFJ186" s="19"/>
      <c r="AFK186" s="19"/>
      <c r="AFL186" s="19"/>
      <c r="AFM186" s="19"/>
      <c r="AFN186" s="19"/>
      <c r="AFO186" s="19"/>
      <c r="AFP186" s="19"/>
      <c r="AFQ186" s="19"/>
      <c r="AFR186" s="19"/>
      <c r="AFS186" s="19"/>
      <c r="AFT186" s="19"/>
      <c r="AFU186" s="19"/>
      <c r="AFV186" s="19"/>
      <c r="AFW186" s="19"/>
      <c r="AFX186" s="19"/>
      <c r="AFY186" s="19"/>
      <c r="AFZ186" s="19"/>
      <c r="AGA186" s="19"/>
      <c r="AGB186" s="19"/>
      <c r="AGC186" s="19"/>
      <c r="AGD186" s="19"/>
      <c r="AGE186" s="19"/>
      <c r="AGF186" s="19"/>
      <c r="AGG186" s="19"/>
      <c r="AGH186" s="19"/>
      <c r="AGI186" s="19"/>
      <c r="AGJ186" s="19"/>
      <c r="AGK186" s="19"/>
      <c r="AGL186" s="19"/>
      <c r="AGM186" s="19"/>
      <c r="AGN186" s="19"/>
      <c r="AGO186" s="19"/>
      <c r="AGP186" s="19"/>
      <c r="AGQ186" s="19"/>
      <c r="AGR186" s="19"/>
      <c r="AGS186" s="19"/>
      <c r="AGT186" s="19"/>
      <c r="AGU186" s="19"/>
      <c r="AGV186" s="19"/>
      <c r="AGW186" s="19"/>
      <c r="AGX186" s="19"/>
      <c r="AGY186" s="19"/>
      <c r="AGZ186" s="19"/>
      <c r="AHA186" s="19"/>
      <c r="AHB186" s="19"/>
      <c r="AHC186" s="19"/>
      <c r="AHD186" s="19"/>
      <c r="AHE186" s="19"/>
      <c r="AHF186" s="19"/>
      <c r="AHG186" s="19"/>
      <c r="AHH186" s="19"/>
      <c r="AHI186" s="19"/>
      <c r="AHJ186" s="19"/>
      <c r="AHK186" s="19"/>
      <c r="AHL186" s="19"/>
      <c r="AHM186" s="19"/>
      <c r="AHN186" s="19"/>
      <c r="AHO186" s="19"/>
      <c r="AHP186" s="19"/>
      <c r="AHQ186" s="19"/>
      <c r="AHR186" s="19"/>
      <c r="AHS186" s="19"/>
      <c r="AHT186" s="19"/>
      <c r="AHU186" s="19"/>
      <c r="AHV186" s="19"/>
      <c r="AHW186" s="19"/>
      <c r="AHX186" s="19"/>
      <c r="AHY186" s="19"/>
      <c r="AHZ186" s="19"/>
      <c r="AIA186" s="19"/>
      <c r="AIB186" s="19"/>
      <c r="AIC186" s="19"/>
      <c r="AID186" s="19"/>
      <c r="AIE186" s="19"/>
      <c r="AIF186" s="19"/>
      <c r="AIG186" s="19"/>
      <c r="AIH186" s="19"/>
      <c r="AII186" s="19"/>
      <c r="AIJ186" s="19"/>
      <c r="AIK186" s="19"/>
      <c r="AIL186" s="19"/>
      <c r="AIM186" s="19"/>
      <c r="AIN186" s="19"/>
      <c r="AIO186" s="19"/>
      <c r="AIP186" s="19"/>
      <c r="AIQ186" s="19"/>
      <c r="AIR186" s="19"/>
      <c r="AIS186" s="19"/>
      <c r="AIT186" s="19"/>
      <c r="AIU186" s="19"/>
      <c r="AIV186" s="19"/>
      <c r="AIW186" s="19"/>
      <c r="AIX186" s="19"/>
      <c r="AIY186" s="19"/>
      <c r="AIZ186" s="19"/>
      <c r="AJA186" s="19"/>
      <c r="AJB186" s="19"/>
      <c r="AJC186" s="19"/>
      <c r="AJD186" s="19"/>
      <c r="AJE186" s="19"/>
      <c r="AJF186" s="19"/>
      <c r="AJG186" s="19"/>
      <c r="AJH186" s="19"/>
      <c r="AJI186" s="19"/>
      <c r="AJJ186" s="19"/>
      <c r="AJK186" s="19"/>
      <c r="AJL186" s="19"/>
      <c r="AJM186" s="19"/>
      <c r="AJN186" s="19"/>
      <c r="AJO186" s="19"/>
      <c r="AJP186" s="19"/>
      <c r="AJQ186" s="19"/>
      <c r="AJR186" s="19"/>
      <c r="AJS186" s="19"/>
      <c r="AJT186" s="19"/>
      <c r="AJU186" s="19"/>
      <c r="AJV186" s="19"/>
      <c r="AJW186" s="19"/>
      <c r="AJX186" s="19"/>
      <c r="AJY186" s="19"/>
      <c r="AJZ186" s="19"/>
      <c r="AKA186" s="19"/>
      <c r="AKB186" s="19"/>
      <c r="AKC186" s="19"/>
      <c r="AKD186" s="19"/>
      <c r="AKE186" s="19"/>
      <c r="AKF186" s="19"/>
      <c r="AKG186" s="19"/>
      <c r="AKH186" s="19"/>
      <c r="AKI186" s="19"/>
      <c r="AKJ186" s="19"/>
      <c r="AKK186" s="19"/>
      <c r="AKL186" s="19"/>
      <c r="AKM186" s="19"/>
      <c r="AKN186" s="19"/>
      <c r="AKO186" s="19"/>
      <c r="AKP186" s="19"/>
      <c r="AKQ186" s="19"/>
      <c r="AKR186" s="19"/>
      <c r="AKS186" s="19"/>
      <c r="AKT186" s="19"/>
      <c r="AKU186" s="19"/>
      <c r="AKV186" s="19"/>
      <c r="AKW186" s="19"/>
      <c r="AKX186" s="19"/>
      <c r="AKY186" s="19"/>
      <c r="AKZ186" s="19"/>
      <c r="ALA186" s="19"/>
      <c r="ALB186" s="19"/>
      <c r="ALC186" s="19"/>
      <c r="ALD186" s="19"/>
      <c r="ALE186" s="19"/>
      <c r="ALF186" s="19"/>
      <c r="ALG186" s="19"/>
      <c r="ALH186" s="19"/>
      <c r="ALI186" s="19"/>
      <c r="ALJ186" s="19"/>
      <c r="ALK186" s="19"/>
      <c r="ALL186" s="19"/>
      <c r="ALM186" s="19"/>
      <c r="ALN186" s="19"/>
      <c r="ALO186" s="19"/>
      <c r="ALP186" s="19"/>
      <c r="ALQ186" s="19"/>
      <c r="ALR186" s="19"/>
      <c r="ALS186" s="19"/>
      <c r="ALT186" s="19"/>
      <c r="ALU186" s="19"/>
      <c r="ALV186" s="19"/>
      <c r="ALW186" s="19"/>
      <c r="ALX186" s="19"/>
      <c r="ALY186" s="19"/>
      <c r="ALZ186" s="19"/>
      <c r="AMA186" s="19"/>
      <c r="AMB186" s="19"/>
      <c r="AMC186" s="19"/>
      <c r="AMD186" s="19"/>
      <c r="AME186" s="19"/>
      <c r="AMF186" s="19"/>
      <c r="AMG186" s="19"/>
    </row>
    <row r="187" spans="1:1021" ht="25.5" customHeight="1">
      <c r="A187" s="90" t="s">
        <v>1795</v>
      </c>
      <c r="B187" s="84" t="s">
        <v>1796</v>
      </c>
      <c r="C187" s="216" t="s">
        <v>1768</v>
      </c>
      <c r="D187" s="217"/>
      <c r="E187" s="216" t="s">
        <v>201</v>
      </c>
      <c r="F187" s="217"/>
      <c r="G187" s="178"/>
      <c r="H187" s="26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  <c r="OV187" s="19"/>
      <c r="OW187" s="19"/>
      <c r="OX187" s="19"/>
      <c r="OY187" s="19"/>
      <c r="OZ187" s="19"/>
      <c r="PA187" s="19"/>
      <c r="PB187" s="19"/>
      <c r="PC187" s="19"/>
      <c r="PD187" s="19"/>
      <c r="PE187" s="19"/>
      <c r="PF187" s="19"/>
      <c r="PG187" s="19"/>
      <c r="PH187" s="19"/>
      <c r="PI187" s="19"/>
      <c r="PJ187" s="19"/>
      <c r="PK187" s="19"/>
      <c r="PL187" s="19"/>
      <c r="PM187" s="19"/>
      <c r="PN187" s="19"/>
      <c r="PO187" s="19"/>
      <c r="PP187" s="19"/>
      <c r="PQ187" s="19"/>
      <c r="PR187" s="19"/>
      <c r="PS187" s="19"/>
      <c r="PT187" s="19"/>
      <c r="PU187" s="19"/>
      <c r="PV187" s="19"/>
      <c r="PW187" s="19"/>
      <c r="PX187" s="19"/>
      <c r="PY187" s="19"/>
      <c r="PZ187" s="19"/>
      <c r="QA187" s="19"/>
      <c r="QB187" s="19"/>
      <c r="QC187" s="19"/>
      <c r="QD187" s="19"/>
      <c r="QE187" s="19"/>
      <c r="QF187" s="19"/>
      <c r="QG187" s="19"/>
      <c r="QH187" s="19"/>
      <c r="QI187" s="19"/>
      <c r="QJ187" s="19"/>
      <c r="QK187" s="19"/>
      <c r="QL187" s="19"/>
      <c r="QM187" s="19"/>
      <c r="QN187" s="19"/>
      <c r="QO187" s="19"/>
      <c r="QP187" s="19"/>
      <c r="QQ187" s="19"/>
      <c r="QR187" s="19"/>
      <c r="QS187" s="19"/>
      <c r="QT187" s="19"/>
      <c r="QU187" s="19"/>
      <c r="QV187" s="19"/>
      <c r="QW187" s="19"/>
      <c r="QX187" s="19"/>
      <c r="QY187" s="19"/>
      <c r="QZ187" s="19"/>
      <c r="RA187" s="19"/>
      <c r="RB187" s="19"/>
      <c r="RC187" s="19"/>
      <c r="RD187" s="19"/>
      <c r="RE187" s="19"/>
      <c r="RF187" s="19"/>
      <c r="RG187" s="19"/>
      <c r="RH187" s="19"/>
      <c r="RI187" s="19"/>
      <c r="RJ187" s="19"/>
      <c r="RK187" s="19"/>
      <c r="RL187" s="19"/>
      <c r="RM187" s="19"/>
      <c r="RN187" s="19"/>
      <c r="RO187" s="19"/>
      <c r="RP187" s="19"/>
      <c r="RQ187" s="19"/>
      <c r="RR187" s="19"/>
      <c r="RS187" s="19"/>
      <c r="RT187" s="19"/>
      <c r="RU187" s="19"/>
      <c r="RV187" s="19"/>
      <c r="RW187" s="19"/>
      <c r="RX187" s="19"/>
      <c r="RY187" s="19"/>
      <c r="RZ187" s="19"/>
      <c r="SA187" s="19"/>
      <c r="SB187" s="19"/>
      <c r="SC187" s="19"/>
      <c r="SD187" s="19"/>
      <c r="SE187" s="19"/>
      <c r="SF187" s="19"/>
      <c r="SG187" s="19"/>
      <c r="SH187" s="19"/>
      <c r="SI187" s="19"/>
      <c r="SJ187" s="19"/>
      <c r="SK187" s="19"/>
      <c r="SL187" s="19"/>
      <c r="SM187" s="19"/>
      <c r="SN187" s="19"/>
      <c r="SO187" s="19"/>
      <c r="SP187" s="19"/>
      <c r="SQ187" s="19"/>
      <c r="SR187" s="19"/>
      <c r="SS187" s="19"/>
      <c r="ST187" s="19"/>
      <c r="SU187" s="19"/>
      <c r="SV187" s="19"/>
      <c r="SW187" s="19"/>
      <c r="SX187" s="19"/>
      <c r="SY187" s="19"/>
      <c r="SZ187" s="19"/>
      <c r="TA187" s="19"/>
      <c r="TB187" s="19"/>
      <c r="TC187" s="19"/>
      <c r="TD187" s="19"/>
      <c r="TE187" s="19"/>
      <c r="TF187" s="19"/>
      <c r="TG187" s="19"/>
      <c r="TH187" s="19"/>
      <c r="TI187" s="19"/>
      <c r="TJ187" s="19"/>
      <c r="TK187" s="19"/>
      <c r="TL187" s="19"/>
      <c r="TM187" s="19"/>
      <c r="TN187" s="19"/>
      <c r="TO187" s="19"/>
      <c r="TP187" s="19"/>
      <c r="TQ187" s="19"/>
      <c r="TR187" s="19"/>
      <c r="TS187" s="19"/>
      <c r="TT187" s="19"/>
      <c r="TU187" s="19"/>
      <c r="TV187" s="19"/>
      <c r="TW187" s="19"/>
      <c r="TX187" s="19"/>
      <c r="TY187" s="19"/>
      <c r="TZ187" s="19"/>
      <c r="UA187" s="19"/>
      <c r="UB187" s="19"/>
      <c r="UC187" s="19"/>
      <c r="UD187" s="19"/>
      <c r="UE187" s="19"/>
      <c r="UF187" s="19"/>
      <c r="UG187" s="19"/>
      <c r="UH187" s="19"/>
      <c r="UI187" s="19"/>
      <c r="UJ187" s="19"/>
      <c r="UK187" s="19"/>
      <c r="UL187" s="19"/>
      <c r="UM187" s="19"/>
      <c r="UN187" s="19"/>
      <c r="UO187" s="19"/>
      <c r="UP187" s="19"/>
      <c r="UQ187" s="19"/>
      <c r="UR187" s="19"/>
      <c r="US187" s="19"/>
      <c r="UT187" s="19"/>
      <c r="UU187" s="19"/>
      <c r="UV187" s="19"/>
      <c r="UW187" s="19"/>
      <c r="UX187" s="19"/>
      <c r="UY187" s="19"/>
      <c r="UZ187" s="19"/>
      <c r="VA187" s="19"/>
      <c r="VB187" s="19"/>
      <c r="VC187" s="19"/>
      <c r="VD187" s="19"/>
      <c r="VE187" s="19"/>
      <c r="VF187" s="19"/>
      <c r="VG187" s="19"/>
      <c r="VH187" s="19"/>
      <c r="VI187" s="19"/>
      <c r="VJ187" s="19"/>
      <c r="VK187" s="19"/>
      <c r="VL187" s="19"/>
      <c r="VM187" s="19"/>
      <c r="VN187" s="19"/>
      <c r="VO187" s="19"/>
      <c r="VP187" s="19"/>
      <c r="VQ187" s="19"/>
      <c r="VR187" s="19"/>
      <c r="VS187" s="19"/>
      <c r="VT187" s="19"/>
      <c r="VU187" s="19"/>
      <c r="VV187" s="19"/>
      <c r="VW187" s="19"/>
      <c r="VX187" s="19"/>
      <c r="VY187" s="19"/>
      <c r="VZ187" s="19"/>
      <c r="WA187" s="19"/>
      <c r="WB187" s="19"/>
      <c r="WC187" s="19"/>
      <c r="WD187" s="19"/>
      <c r="WE187" s="19"/>
      <c r="WF187" s="19"/>
      <c r="WG187" s="19"/>
      <c r="WH187" s="19"/>
      <c r="WI187" s="19"/>
      <c r="WJ187" s="19"/>
      <c r="WK187" s="19"/>
      <c r="WL187" s="19"/>
      <c r="WM187" s="19"/>
      <c r="WN187" s="19"/>
      <c r="WO187" s="19"/>
      <c r="WP187" s="19"/>
      <c r="WQ187" s="19"/>
      <c r="WR187" s="19"/>
      <c r="WS187" s="19"/>
      <c r="WT187" s="19"/>
      <c r="WU187" s="19"/>
      <c r="WV187" s="19"/>
      <c r="WW187" s="19"/>
      <c r="WX187" s="19"/>
      <c r="WY187" s="19"/>
      <c r="WZ187" s="19"/>
      <c r="XA187" s="19"/>
      <c r="XB187" s="19"/>
      <c r="XC187" s="19"/>
      <c r="XD187" s="19"/>
      <c r="XE187" s="19"/>
      <c r="XF187" s="19"/>
      <c r="XG187" s="19"/>
      <c r="XH187" s="19"/>
      <c r="XI187" s="19"/>
      <c r="XJ187" s="19"/>
      <c r="XK187" s="19"/>
      <c r="XL187" s="19"/>
      <c r="XM187" s="19"/>
      <c r="XN187" s="19"/>
      <c r="XO187" s="19"/>
      <c r="XP187" s="19"/>
      <c r="XQ187" s="19"/>
      <c r="XR187" s="19"/>
      <c r="XS187" s="19"/>
      <c r="XT187" s="19"/>
      <c r="XU187" s="19"/>
      <c r="XV187" s="19"/>
      <c r="XW187" s="19"/>
      <c r="XX187" s="19"/>
      <c r="XY187" s="19"/>
      <c r="XZ187" s="19"/>
      <c r="YA187" s="19"/>
      <c r="YB187" s="19"/>
      <c r="YC187" s="19"/>
      <c r="YD187" s="19"/>
      <c r="YE187" s="19"/>
      <c r="YF187" s="19"/>
      <c r="YG187" s="19"/>
      <c r="YH187" s="19"/>
      <c r="YI187" s="19"/>
      <c r="YJ187" s="19"/>
      <c r="YK187" s="19"/>
      <c r="YL187" s="19"/>
      <c r="YM187" s="19"/>
      <c r="YN187" s="19"/>
      <c r="YO187" s="19"/>
      <c r="YP187" s="19"/>
      <c r="YQ187" s="19"/>
      <c r="YR187" s="19"/>
      <c r="YS187" s="19"/>
      <c r="YT187" s="19"/>
      <c r="YU187" s="19"/>
      <c r="YV187" s="19"/>
      <c r="YW187" s="19"/>
      <c r="YX187" s="19"/>
      <c r="YY187" s="19"/>
      <c r="YZ187" s="19"/>
      <c r="ZA187" s="19"/>
      <c r="ZB187" s="19"/>
      <c r="ZC187" s="19"/>
      <c r="ZD187" s="19"/>
      <c r="ZE187" s="19"/>
      <c r="ZF187" s="19"/>
      <c r="ZG187" s="19"/>
      <c r="ZH187" s="19"/>
      <c r="ZI187" s="19"/>
      <c r="ZJ187" s="19"/>
      <c r="ZK187" s="19"/>
      <c r="ZL187" s="19"/>
      <c r="ZM187" s="19"/>
      <c r="ZN187" s="19"/>
      <c r="ZO187" s="19"/>
      <c r="ZP187" s="19"/>
      <c r="ZQ187" s="19"/>
      <c r="ZR187" s="19"/>
      <c r="ZS187" s="19"/>
      <c r="ZT187" s="19"/>
      <c r="ZU187" s="19"/>
      <c r="ZV187" s="19"/>
      <c r="ZW187" s="19"/>
      <c r="ZX187" s="19"/>
      <c r="ZY187" s="19"/>
      <c r="ZZ187" s="19"/>
      <c r="AAA187" s="19"/>
      <c r="AAB187" s="19"/>
      <c r="AAC187" s="19"/>
      <c r="AAD187" s="19"/>
      <c r="AAE187" s="19"/>
      <c r="AAF187" s="19"/>
      <c r="AAG187" s="19"/>
      <c r="AAH187" s="19"/>
      <c r="AAI187" s="19"/>
      <c r="AAJ187" s="19"/>
      <c r="AAK187" s="19"/>
      <c r="AAL187" s="19"/>
      <c r="AAM187" s="19"/>
      <c r="AAN187" s="19"/>
      <c r="AAO187" s="19"/>
      <c r="AAP187" s="19"/>
      <c r="AAQ187" s="19"/>
      <c r="AAR187" s="19"/>
      <c r="AAS187" s="19"/>
      <c r="AAT187" s="19"/>
      <c r="AAU187" s="19"/>
      <c r="AAV187" s="19"/>
      <c r="AAW187" s="19"/>
      <c r="AAX187" s="19"/>
      <c r="AAY187" s="19"/>
      <c r="AAZ187" s="19"/>
      <c r="ABA187" s="19"/>
      <c r="ABB187" s="19"/>
      <c r="ABC187" s="19"/>
      <c r="ABD187" s="19"/>
      <c r="ABE187" s="19"/>
      <c r="ABF187" s="19"/>
      <c r="ABG187" s="19"/>
      <c r="ABH187" s="19"/>
      <c r="ABI187" s="19"/>
      <c r="ABJ187" s="19"/>
      <c r="ABK187" s="19"/>
      <c r="ABL187" s="19"/>
      <c r="ABM187" s="19"/>
      <c r="ABN187" s="19"/>
      <c r="ABO187" s="19"/>
      <c r="ABP187" s="19"/>
      <c r="ABQ187" s="19"/>
      <c r="ABR187" s="19"/>
      <c r="ABS187" s="19"/>
      <c r="ABT187" s="19"/>
      <c r="ABU187" s="19"/>
      <c r="ABV187" s="19"/>
      <c r="ABW187" s="19"/>
      <c r="ABX187" s="19"/>
      <c r="ABY187" s="19"/>
      <c r="ABZ187" s="19"/>
      <c r="ACA187" s="19"/>
      <c r="ACB187" s="19"/>
      <c r="ACC187" s="19"/>
      <c r="ACD187" s="19"/>
      <c r="ACE187" s="19"/>
      <c r="ACF187" s="19"/>
      <c r="ACG187" s="19"/>
      <c r="ACH187" s="19"/>
      <c r="ACI187" s="19"/>
      <c r="ACJ187" s="19"/>
      <c r="ACK187" s="19"/>
      <c r="ACL187" s="19"/>
      <c r="ACM187" s="19"/>
      <c r="ACN187" s="19"/>
      <c r="ACO187" s="19"/>
      <c r="ACP187" s="19"/>
      <c r="ACQ187" s="19"/>
      <c r="ACR187" s="19"/>
      <c r="ACS187" s="19"/>
      <c r="ACT187" s="19"/>
      <c r="ACU187" s="19"/>
      <c r="ACV187" s="19"/>
      <c r="ACW187" s="19"/>
      <c r="ACX187" s="19"/>
      <c r="ACY187" s="19"/>
      <c r="ACZ187" s="19"/>
      <c r="ADA187" s="19"/>
      <c r="ADB187" s="19"/>
      <c r="ADC187" s="19"/>
      <c r="ADD187" s="19"/>
      <c r="ADE187" s="19"/>
      <c r="ADF187" s="19"/>
      <c r="ADG187" s="19"/>
      <c r="ADH187" s="19"/>
      <c r="ADI187" s="19"/>
      <c r="ADJ187" s="19"/>
      <c r="ADK187" s="19"/>
      <c r="ADL187" s="19"/>
      <c r="ADM187" s="19"/>
      <c r="ADN187" s="19"/>
      <c r="ADO187" s="19"/>
      <c r="ADP187" s="19"/>
      <c r="ADQ187" s="19"/>
      <c r="ADR187" s="19"/>
      <c r="ADS187" s="19"/>
      <c r="ADT187" s="19"/>
      <c r="ADU187" s="19"/>
      <c r="ADV187" s="19"/>
      <c r="ADW187" s="19"/>
      <c r="ADX187" s="19"/>
      <c r="ADY187" s="19"/>
      <c r="ADZ187" s="19"/>
      <c r="AEA187" s="19"/>
      <c r="AEB187" s="19"/>
      <c r="AEC187" s="19"/>
      <c r="AED187" s="19"/>
      <c r="AEE187" s="19"/>
      <c r="AEF187" s="19"/>
      <c r="AEG187" s="19"/>
      <c r="AEH187" s="19"/>
      <c r="AEI187" s="19"/>
      <c r="AEJ187" s="19"/>
      <c r="AEK187" s="19"/>
      <c r="AEL187" s="19"/>
      <c r="AEM187" s="19"/>
      <c r="AEN187" s="19"/>
      <c r="AEO187" s="19"/>
      <c r="AEP187" s="19"/>
      <c r="AEQ187" s="19"/>
      <c r="AER187" s="19"/>
      <c r="AES187" s="19"/>
      <c r="AET187" s="19"/>
      <c r="AEU187" s="19"/>
      <c r="AEV187" s="19"/>
      <c r="AEW187" s="19"/>
      <c r="AEX187" s="19"/>
      <c r="AEY187" s="19"/>
      <c r="AEZ187" s="19"/>
      <c r="AFA187" s="19"/>
      <c r="AFB187" s="19"/>
      <c r="AFC187" s="19"/>
      <c r="AFD187" s="19"/>
      <c r="AFE187" s="19"/>
      <c r="AFF187" s="19"/>
      <c r="AFG187" s="19"/>
      <c r="AFH187" s="19"/>
      <c r="AFI187" s="19"/>
      <c r="AFJ187" s="19"/>
      <c r="AFK187" s="19"/>
      <c r="AFL187" s="19"/>
      <c r="AFM187" s="19"/>
      <c r="AFN187" s="19"/>
      <c r="AFO187" s="19"/>
      <c r="AFP187" s="19"/>
      <c r="AFQ187" s="19"/>
      <c r="AFR187" s="19"/>
      <c r="AFS187" s="19"/>
      <c r="AFT187" s="19"/>
      <c r="AFU187" s="19"/>
      <c r="AFV187" s="19"/>
      <c r="AFW187" s="19"/>
      <c r="AFX187" s="19"/>
      <c r="AFY187" s="19"/>
      <c r="AFZ187" s="19"/>
      <c r="AGA187" s="19"/>
      <c r="AGB187" s="19"/>
      <c r="AGC187" s="19"/>
      <c r="AGD187" s="19"/>
      <c r="AGE187" s="19"/>
      <c r="AGF187" s="19"/>
      <c r="AGG187" s="19"/>
      <c r="AGH187" s="19"/>
      <c r="AGI187" s="19"/>
      <c r="AGJ187" s="19"/>
      <c r="AGK187" s="19"/>
      <c r="AGL187" s="19"/>
      <c r="AGM187" s="19"/>
      <c r="AGN187" s="19"/>
      <c r="AGO187" s="19"/>
      <c r="AGP187" s="19"/>
      <c r="AGQ187" s="19"/>
      <c r="AGR187" s="19"/>
      <c r="AGS187" s="19"/>
      <c r="AGT187" s="19"/>
      <c r="AGU187" s="19"/>
      <c r="AGV187" s="19"/>
      <c r="AGW187" s="19"/>
      <c r="AGX187" s="19"/>
      <c r="AGY187" s="19"/>
      <c r="AGZ187" s="19"/>
      <c r="AHA187" s="19"/>
      <c r="AHB187" s="19"/>
      <c r="AHC187" s="19"/>
      <c r="AHD187" s="19"/>
      <c r="AHE187" s="19"/>
      <c r="AHF187" s="19"/>
      <c r="AHG187" s="19"/>
      <c r="AHH187" s="19"/>
      <c r="AHI187" s="19"/>
      <c r="AHJ187" s="19"/>
      <c r="AHK187" s="19"/>
      <c r="AHL187" s="19"/>
      <c r="AHM187" s="19"/>
      <c r="AHN187" s="19"/>
      <c r="AHO187" s="19"/>
      <c r="AHP187" s="19"/>
      <c r="AHQ187" s="19"/>
      <c r="AHR187" s="19"/>
      <c r="AHS187" s="19"/>
      <c r="AHT187" s="19"/>
      <c r="AHU187" s="19"/>
      <c r="AHV187" s="19"/>
      <c r="AHW187" s="19"/>
      <c r="AHX187" s="19"/>
      <c r="AHY187" s="19"/>
      <c r="AHZ187" s="19"/>
      <c r="AIA187" s="19"/>
      <c r="AIB187" s="19"/>
      <c r="AIC187" s="19"/>
      <c r="AID187" s="19"/>
      <c r="AIE187" s="19"/>
      <c r="AIF187" s="19"/>
      <c r="AIG187" s="19"/>
      <c r="AIH187" s="19"/>
      <c r="AII187" s="19"/>
      <c r="AIJ187" s="19"/>
      <c r="AIK187" s="19"/>
      <c r="AIL187" s="19"/>
      <c r="AIM187" s="19"/>
      <c r="AIN187" s="19"/>
      <c r="AIO187" s="19"/>
      <c r="AIP187" s="19"/>
      <c r="AIQ187" s="19"/>
      <c r="AIR187" s="19"/>
      <c r="AIS187" s="19"/>
      <c r="AIT187" s="19"/>
      <c r="AIU187" s="19"/>
      <c r="AIV187" s="19"/>
      <c r="AIW187" s="19"/>
      <c r="AIX187" s="19"/>
      <c r="AIY187" s="19"/>
      <c r="AIZ187" s="19"/>
      <c r="AJA187" s="19"/>
      <c r="AJB187" s="19"/>
      <c r="AJC187" s="19"/>
      <c r="AJD187" s="19"/>
      <c r="AJE187" s="19"/>
      <c r="AJF187" s="19"/>
      <c r="AJG187" s="19"/>
      <c r="AJH187" s="19"/>
      <c r="AJI187" s="19"/>
      <c r="AJJ187" s="19"/>
      <c r="AJK187" s="19"/>
      <c r="AJL187" s="19"/>
      <c r="AJM187" s="19"/>
      <c r="AJN187" s="19"/>
      <c r="AJO187" s="19"/>
      <c r="AJP187" s="19"/>
      <c r="AJQ187" s="19"/>
      <c r="AJR187" s="19"/>
      <c r="AJS187" s="19"/>
      <c r="AJT187" s="19"/>
      <c r="AJU187" s="19"/>
      <c r="AJV187" s="19"/>
      <c r="AJW187" s="19"/>
      <c r="AJX187" s="19"/>
      <c r="AJY187" s="19"/>
      <c r="AJZ187" s="19"/>
      <c r="AKA187" s="19"/>
      <c r="AKB187" s="19"/>
      <c r="AKC187" s="19"/>
      <c r="AKD187" s="19"/>
      <c r="AKE187" s="19"/>
      <c r="AKF187" s="19"/>
      <c r="AKG187" s="19"/>
      <c r="AKH187" s="19"/>
      <c r="AKI187" s="19"/>
      <c r="AKJ187" s="19"/>
      <c r="AKK187" s="19"/>
      <c r="AKL187" s="19"/>
      <c r="AKM187" s="19"/>
      <c r="AKN187" s="19"/>
      <c r="AKO187" s="19"/>
      <c r="AKP187" s="19"/>
      <c r="AKQ187" s="19"/>
      <c r="AKR187" s="19"/>
      <c r="AKS187" s="19"/>
      <c r="AKT187" s="19"/>
      <c r="AKU187" s="19"/>
      <c r="AKV187" s="19"/>
      <c r="AKW187" s="19"/>
      <c r="AKX187" s="19"/>
      <c r="AKY187" s="19"/>
      <c r="AKZ187" s="19"/>
      <c r="ALA187" s="19"/>
      <c r="ALB187" s="19"/>
      <c r="ALC187" s="19"/>
      <c r="ALD187" s="19"/>
      <c r="ALE187" s="19"/>
      <c r="ALF187" s="19"/>
      <c r="ALG187" s="19"/>
      <c r="ALH187" s="19"/>
      <c r="ALI187" s="19"/>
      <c r="ALJ187" s="19"/>
      <c r="ALK187" s="19"/>
      <c r="ALL187" s="19"/>
      <c r="ALM187" s="19"/>
      <c r="ALN187" s="19"/>
      <c r="ALO187" s="19"/>
      <c r="ALP187" s="19"/>
      <c r="ALQ187" s="19"/>
      <c r="ALR187" s="19"/>
      <c r="ALS187" s="19"/>
      <c r="ALT187" s="19"/>
      <c r="ALU187" s="19"/>
      <c r="ALV187" s="19"/>
      <c r="ALW187" s="19"/>
      <c r="ALX187" s="19"/>
      <c r="ALY187" s="19"/>
      <c r="ALZ187" s="19"/>
      <c r="AMA187" s="19"/>
      <c r="AMB187" s="19"/>
      <c r="AMC187" s="19"/>
      <c r="AMD187" s="19"/>
      <c r="AME187" s="19"/>
      <c r="AMF187" s="19"/>
      <c r="AMG187" s="19"/>
    </row>
    <row r="188" spans="1:1021" ht="25.5" customHeight="1">
      <c r="A188" s="90" t="s">
        <v>1797</v>
      </c>
      <c r="B188" s="84" t="s">
        <v>1798</v>
      </c>
      <c r="C188" s="216" t="s">
        <v>1768</v>
      </c>
      <c r="D188" s="217"/>
      <c r="E188" s="216" t="s">
        <v>201</v>
      </c>
      <c r="F188" s="217"/>
      <c r="G188" s="178"/>
      <c r="H188" s="26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  <c r="ZV188" s="19"/>
      <c r="ZW188" s="19"/>
      <c r="ZX188" s="19"/>
      <c r="ZY188" s="19"/>
      <c r="ZZ188" s="19"/>
      <c r="AAA188" s="19"/>
      <c r="AAB188" s="19"/>
      <c r="AAC188" s="19"/>
      <c r="AAD188" s="19"/>
      <c r="AAE188" s="19"/>
      <c r="AAF188" s="19"/>
      <c r="AAG188" s="19"/>
      <c r="AAH188" s="19"/>
      <c r="AAI188" s="19"/>
      <c r="AAJ188" s="19"/>
      <c r="AAK188" s="19"/>
      <c r="AAL188" s="19"/>
      <c r="AAM188" s="19"/>
      <c r="AAN188" s="19"/>
      <c r="AAO188" s="19"/>
      <c r="AAP188" s="19"/>
      <c r="AAQ188" s="19"/>
      <c r="AAR188" s="19"/>
      <c r="AAS188" s="19"/>
      <c r="AAT188" s="19"/>
      <c r="AAU188" s="19"/>
      <c r="AAV188" s="19"/>
      <c r="AAW188" s="19"/>
      <c r="AAX188" s="19"/>
      <c r="AAY188" s="19"/>
      <c r="AAZ188" s="19"/>
      <c r="ABA188" s="19"/>
      <c r="ABB188" s="19"/>
      <c r="ABC188" s="19"/>
      <c r="ABD188" s="19"/>
      <c r="ABE188" s="19"/>
      <c r="ABF188" s="19"/>
      <c r="ABG188" s="19"/>
      <c r="ABH188" s="19"/>
      <c r="ABI188" s="19"/>
      <c r="ABJ188" s="19"/>
      <c r="ABK188" s="19"/>
      <c r="ABL188" s="19"/>
      <c r="ABM188" s="19"/>
      <c r="ABN188" s="19"/>
      <c r="ABO188" s="19"/>
      <c r="ABP188" s="19"/>
      <c r="ABQ188" s="19"/>
      <c r="ABR188" s="19"/>
      <c r="ABS188" s="19"/>
      <c r="ABT188" s="19"/>
      <c r="ABU188" s="19"/>
      <c r="ABV188" s="19"/>
      <c r="ABW188" s="19"/>
      <c r="ABX188" s="19"/>
      <c r="ABY188" s="19"/>
      <c r="ABZ188" s="19"/>
      <c r="ACA188" s="19"/>
      <c r="ACB188" s="19"/>
      <c r="ACC188" s="19"/>
      <c r="ACD188" s="19"/>
      <c r="ACE188" s="19"/>
      <c r="ACF188" s="19"/>
      <c r="ACG188" s="19"/>
      <c r="ACH188" s="19"/>
      <c r="ACI188" s="19"/>
      <c r="ACJ188" s="19"/>
      <c r="ACK188" s="19"/>
      <c r="ACL188" s="19"/>
      <c r="ACM188" s="19"/>
      <c r="ACN188" s="19"/>
      <c r="ACO188" s="19"/>
      <c r="ACP188" s="19"/>
      <c r="ACQ188" s="19"/>
      <c r="ACR188" s="19"/>
      <c r="ACS188" s="19"/>
      <c r="ACT188" s="19"/>
      <c r="ACU188" s="19"/>
      <c r="ACV188" s="19"/>
      <c r="ACW188" s="19"/>
      <c r="ACX188" s="19"/>
      <c r="ACY188" s="19"/>
      <c r="ACZ188" s="19"/>
      <c r="ADA188" s="19"/>
      <c r="ADB188" s="19"/>
      <c r="ADC188" s="19"/>
      <c r="ADD188" s="19"/>
      <c r="ADE188" s="19"/>
      <c r="ADF188" s="19"/>
      <c r="ADG188" s="19"/>
      <c r="ADH188" s="19"/>
      <c r="ADI188" s="19"/>
      <c r="ADJ188" s="19"/>
      <c r="ADK188" s="19"/>
      <c r="ADL188" s="19"/>
      <c r="ADM188" s="19"/>
      <c r="ADN188" s="19"/>
      <c r="ADO188" s="19"/>
      <c r="ADP188" s="19"/>
      <c r="ADQ188" s="19"/>
      <c r="ADR188" s="19"/>
      <c r="ADS188" s="19"/>
      <c r="ADT188" s="19"/>
      <c r="ADU188" s="19"/>
      <c r="ADV188" s="19"/>
      <c r="ADW188" s="19"/>
      <c r="ADX188" s="19"/>
      <c r="ADY188" s="19"/>
      <c r="ADZ188" s="19"/>
      <c r="AEA188" s="19"/>
      <c r="AEB188" s="19"/>
      <c r="AEC188" s="19"/>
      <c r="AED188" s="19"/>
      <c r="AEE188" s="19"/>
      <c r="AEF188" s="19"/>
      <c r="AEG188" s="19"/>
      <c r="AEH188" s="19"/>
      <c r="AEI188" s="19"/>
      <c r="AEJ188" s="19"/>
      <c r="AEK188" s="19"/>
      <c r="AEL188" s="19"/>
      <c r="AEM188" s="19"/>
      <c r="AEN188" s="19"/>
      <c r="AEO188" s="19"/>
      <c r="AEP188" s="19"/>
      <c r="AEQ188" s="19"/>
      <c r="AER188" s="19"/>
      <c r="AES188" s="19"/>
      <c r="AET188" s="19"/>
      <c r="AEU188" s="19"/>
      <c r="AEV188" s="19"/>
      <c r="AEW188" s="19"/>
      <c r="AEX188" s="19"/>
      <c r="AEY188" s="19"/>
      <c r="AEZ188" s="19"/>
      <c r="AFA188" s="19"/>
      <c r="AFB188" s="19"/>
      <c r="AFC188" s="19"/>
      <c r="AFD188" s="19"/>
      <c r="AFE188" s="19"/>
      <c r="AFF188" s="19"/>
      <c r="AFG188" s="19"/>
      <c r="AFH188" s="19"/>
      <c r="AFI188" s="19"/>
      <c r="AFJ188" s="19"/>
      <c r="AFK188" s="19"/>
      <c r="AFL188" s="19"/>
      <c r="AFM188" s="19"/>
      <c r="AFN188" s="19"/>
      <c r="AFO188" s="19"/>
      <c r="AFP188" s="19"/>
      <c r="AFQ188" s="19"/>
      <c r="AFR188" s="19"/>
      <c r="AFS188" s="19"/>
      <c r="AFT188" s="19"/>
      <c r="AFU188" s="19"/>
      <c r="AFV188" s="19"/>
      <c r="AFW188" s="19"/>
      <c r="AFX188" s="19"/>
      <c r="AFY188" s="19"/>
      <c r="AFZ188" s="19"/>
      <c r="AGA188" s="19"/>
      <c r="AGB188" s="19"/>
      <c r="AGC188" s="19"/>
      <c r="AGD188" s="19"/>
      <c r="AGE188" s="19"/>
      <c r="AGF188" s="19"/>
      <c r="AGG188" s="19"/>
      <c r="AGH188" s="19"/>
      <c r="AGI188" s="19"/>
      <c r="AGJ188" s="19"/>
      <c r="AGK188" s="19"/>
      <c r="AGL188" s="19"/>
      <c r="AGM188" s="19"/>
      <c r="AGN188" s="19"/>
      <c r="AGO188" s="19"/>
      <c r="AGP188" s="19"/>
      <c r="AGQ188" s="19"/>
      <c r="AGR188" s="19"/>
      <c r="AGS188" s="19"/>
      <c r="AGT188" s="19"/>
      <c r="AGU188" s="19"/>
      <c r="AGV188" s="19"/>
      <c r="AGW188" s="19"/>
      <c r="AGX188" s="19"/>
      <c r="AGY188" s="19"/>
      <c r="AGZ188" s="19"/>
      <c r="AHA188" s="19"/>
      <c r="AHB188" s="19"/>
      <c r="AHC188" s="19"/>
      <c r="AHD188" s="19"/>
      <c r="AHE188" s="19"/>
      <c r="AHF188" s="19"/>
      <c r="AHG188" s="19"/>
      <c r="AHH188" s="19"/>
      <c r="AHI188" s="19"/>
      <c r="AHJ188" s="19"/>
      <c r="AHK188" s="19"/>
      <c r="AHL188" s="19"/>
      <c r="AHM188" s="19"/>
      <c r="AHN188" s="19"/>
      <c r="AHO188" s="19"/>
      <c r="AHP188" s="19"/>
      <c r="AHQ188" s="19"/>
      <c r="AHR188" s="19"/>
      <c r="AHS188" s="19"/>
      <c r="AHT188" s="19"/>
      <c r="AHU188" s="19"/>
      <c r="AHV188" s="19"/>
      <c r="AHW188" s="19"/>
      <c r="AHX188" s="19"/>
      <c r="AHY188" s="19"/>
      <c r="AHZ188" s="19"/>
      <c r="AIA188" s="19"/>
      <c r="AIB188" s="19"/>
      <c r="AIC188" s="19"/>
      <c r="AID188" s="19"/>
      <c r="AIE188" s="19"/>
      <c r="AIF188" s="19"/>
      <c r="AIG188" s="19"/>
      <c r="AIH188" s="19"/>
      <c r="AII188" s="19"/>
      <c r="AIJ188" s="19"/>
      <c r="AIK188" s="19"/>
      <c r="AIL188" s="19"/>
      <c r="AIM188" s="19"/>
      <c r="AIN188" s="19"/>
      <c r="AIO188" s="19"/>
      <c r="AIP188" s="19"/>
      <c r="AIQ188" s="19"/>
      <c r="AIR188" s="19"/>
      <c r="AIS188" s="19"/>
      <c r="AIT188" s="19"/>
      <c r="AIU188" s="19"/>
      <c r="AIV188" s="19"/>
      <c r="AIW188" s="19"/>
      <c r="AIX188" s="19"/>
      <c r="AIY188" s="19"/>
      <c r="AIZ188" s="19"/>
      <c r="AJA188" s="19"/>
      <c r="AJB188" s="19"/>
      <c r="AJC188" s="19"/>
      <c r="AJD188" s="19"/>
      <c r="AJE188" s="19"/>
      <c r="AJF188" s="19"/>
      <c r="AJG188" s="19"/>
      <c r="AJH188" s="19"/>
      <c r="AJI188" s="19"/>
      <c r="AJJ188" s="19"/>
      <c r="AJK188" s="19"/>
      <c r="AJL188" s="19"/>
      <c r="AJM188" s="19"/>
      <c r="AJN188" s="19"/>
      <c r="AJO188" s="19"/>
      <c r="AJP188" s="19"/>
      <c r="AJQ188" s="19"/>
      <c r="AJR188" s="19"/>
      <c r="AJS188" s="19"/>
      <c r="AJT188" s="19"/>
      <c r="AJU188" s="19"/>
      <c r="AJV188" s="19"/>
      <c r="AJW188" s="19"/>
      <c r="AJX188" s="19"/>
      <c r="AJY188" s="19"/>
      <c r="AJZ188" s="19"/>
      <c r="AKA188" s="19"/>
      <c r="AKB188" s="19"/>
      <c r="AKC188" s="19"/>
      <c r="AKD188" s="19"/>
      <c r="AKE188" s="19"/>
      <c r="AKF188" s="19"/>
      <c r="AKG188" s="19"/>
      <c r="AKH188" s="19"/>
      <c r="AKI188" s="19"/>
      <c r="AKJ188" s="19"/>
      <c r="AKK188" s="19"/>
      <c r="AKL188" s="19"/>
      <c r="AKM188" s="19"/>
      <c r="AKN188" s="19"/>
      <c r="AKO188" s="19"/>
      <c r="AKP188" s="19"/>
      <c r="AKQ188" s="19"/>
      <c r="AKR188" s="19"/>
      <c r="AKS188" s="19"/>
      <c r="AKT188" s="19"/>
      <c r="AKU188" s="19"/>
      <c r="AKV188" s="19"/>
      <c r="AKW188" s="19"/>
      <c r="AKX188" s="19"/>
      <c r="AKY188" s="19"/>
      <c r="AKZ188" s="19"/>
      <c r="ALA188" s="19"/>
      <c r="ALB188" s="19"/>
      <c r="ALC188" s="19"/>
      <c r="ALD188" s="19"/>
      <c r="ALE188" s="19"/>
      <c r="ALF188" s="19"/>
      <c r="ALG188" s="19"/>
      <c r="ALH188" s="19"/>
      <c r="ALI188" s="19"/>
      <c r="ALJ188" s="19"/>
      <c r="ALK188" s="19"/>
      <c r="ALL188" s="19"/>
      <c r="ALM188" s="19"/>
      <c r="ALN188" s="19"/>
      <c r="ALO188" s="19"/>
      <c r="ALP188" s="19"/>
      <c r="ALQ188" s="19"/>
      <c r="ALR188" s="19"/>
      <c r="ALS188" s="19"/>
      <c r="ALT188" s="19"/>
      <c r="ALU188" s="19"/>
      <c r="ALV188" s="19"/>
      <c r="ALW188" s="19"/>
      <c r="ALX188" s="19"/>
      <c r="ALY188" s="19"/>
      <c r="ALZ188" s="19"/>
      <c r="AMA188" s="19"/>
      <c r="AMB188" s="19"/>
      <c r="AMC188" s="19"/>
      <c r="AMD188" s="19"/>
      <c r="AME188" s="19"/>
      <c r="AMF188" s="19"/>
      <c r="AMG188" s="19"/>
    </row>
    <row r="189" spans="1:1021" ht="25.5" customHeight="1">
      <c r="A189" s="90" t="s">
        <v>1799</v>
      </c>
      <c r="B189" s="84" t="s">
        <v>1800</v>
      </c>
      <c r="C189" s="216" t="s">
        <v>1768</v>
      </c>
      <c r="D189" s="217"/>
      <c r="E189" s="216" t="s">
        <v>201</v>
      </c>
      <c r="F189" s="217"/>
      <c r="G189" s="178"/>
      <c r="H189" s="26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  <c r="OV189" s="19"/>
      <c r="OW189" s="19"/>
      <c r="OX189" s="19"/>
      <c r="OY189" s="19"/>
      <c r="OZ189" s="19"/>
      <c r="PA189" s="19"/>
      <c r="PB189" s="19"/>
      <c r="PC189" s="19"/>
      <c r="PD189" s="19"/>
      <c r="PE189" s="19"/>
      <c r="PF189" s="19"/>
      <c r="PG189" s="19"/>
      <c r="PH189" s="19"/>
      <c r="PI189" s="19"/>
      <c r="PJ189" s="19"/>
      <c r="PK189" s="19"/>
      <c r="PL189" s="19"/>
      <c r="PM189" s="19"/>
      <c r="PN189" s="19"/>
      <c r="PO189" s="19"/>
      <c r="PP189" s="19"/>
      <c r="PQ189" s="19"/>
      <c r="PR189" s="19"/>
      <c r="PS189" s="19"/>
      <c r="PT189" s="19"/>
      <c r="PU189" s="19"/>
      <c r="PV189" s="19"/>
      <c r="PW189" s="19"/>
      <c r="PX189" s="19"/>
      <c r="PY189" s="19"/>
      <c r="PZ189" s="19"/>
      <c r="QA189" s="19"/>
      <c r="QB189" s="19"/>
      <c r="QC189" s="19"/>
      <c r="QD189" s="19"/>
      <c r="QE189" s="19"/>
      <c r="QF189" s="19"/>
      <c r="QG189" s="19"/>
      <c r="QH189" s="19"/>
      <c r="QI189" s="19"/>
      <c r="QJ189" s="19"/>
      <c r="QK189" s="19"/>
      <c r="QL189" s="19"/>
      <c r="QM189" s="19"/>
      <c r="QN189" s="19"/>
      <c r="QO189" s="19"/>
      <c r="QP189" s="19"/>
      <c r="QQ189" s="19"/>
      <c r="QR189" s="19"/>
      <c r="QS189" s="19"/>
      <c r="QT189" s="19"/>
      <c r="QU189" s="19"/>
      <c r="QV189" s="19"/>
      <c r="QW189" s="19"/>
      <c r="QX189" s="19"/>
      <c r="QY189" s="19"/>
      <c r="QZ189" s="19"/>
      <c r="RA189" s="19"/>
      <c r="RB189" s="19"/>
      <c r="RC189" s="19"/>
      <c r="RD189" s="19"/>
      <c r="RE189" s="19"/>
      <c r="RF189" s="19"/>
      <c r="RG189" s="19"/>
      <c r="RH189" s="19"/>
      <c r="RI189" s="19"/>
      <c r="RJ189" s="19"/>
      <c r="RK189" s="19"/>
      <c r="RL189" s="19"/>
      <c r="RM189" s="19"/>
      <c r="RN189" s="19"/>
      <c r="RO189" s="19"/>
      <c r="RP189" s="19"/>
      <c r="RQ189" s="19"/>
      <c r="RR189" s="19"/>
      <c r="RS189" s="19"/>
      <c r="RT189" s="19"/>
      <c r="RU189" s="19"/>
      <c r="RV189" s="19"/>
      <c r="RW189" s="19"/>
      <c r="RX189" s="19"/>
      <c r="RY189" s="19"/>
      <c r="RZ189" s="19"/>
      <c r="SA189" s="19"/>
      <c r="SB189" s="19"/>
      <c r="SC189" s="19"/>
      <c r="SD189" s="19"/>
      <c r="SE189" s="19"/>
      <c r="SF189" s="19"/>
      <c r="SG189" s="19"/>
      <c r="SH189" s="19"/>
      <c r="SI189" s="19"/>
      <c r="SJ189" s="19"/>
      <c r="SK189" s="19"/>
      <c r="SL189" s="19"/>
      <c r="SM189" s="19"/>
      <c r="SN189" s="19"/>
      <c r="SO189" s="19"/>
      <c r="SP189" s="19"/>
      <c r="SQ189" s="19"/>
      <c r="SR189" s="19"/>
      <c r="SS189" s="19"/>
      <c r="ST189" s="19"/>
      <c r="SU189" s="19"/>
      <c r="SV189" s="19"/>
      <c r="SW189" s="19"/>
      <c r="SX189" s="19"/>
      <c r="SY189" s="19"/>
      <c r="SZ189" s="19"/>
      <c r="TA189" s="19"/>
      <c r="TB189" s="19"/>
      <c r="TC189" s="19"/>
      <c r="TD189" s="19"/>
      <c r="TE189" s="19"/>
      <c r="TF189" s="19"/>
      <c r="TG189" s="19"/>
      <c r="TH189" s="19"/>
      <c r="TI189" s="19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19"/>
      <c r="UA189" s="19"/>
      <c r="UB189" s="19"/>
      <c r="UC189" s="19"/>
      <c r="UD189" s="19"/>
      <c r="UE189" s="19"/>
      <c r="UF189" s="19"/>
      <c r="UG189" s="19"/>
      <c r="UH189" s="19"/>
      <c r="UI189" s="19"/>
      <c r="UJ189" s="19"/>
      <c r="UK189" s="19"/>
      <c r="UL189" s="19"/>
      <c r="UM189" s="19"/>
      <c r="UN189" s="19"/>
      <c r="UO189" s="19"/>
      <c r="UP189" s="19"/>
      <c r="UQ189" s="19"/>
      <c r="UR189" s="19"/>
      <c r="US189" s="19"/>
      <c r="UT189" s="19"/>
      <c r="UU189" s="19"/>
      <c r="UV189" s="19"/>
      <c r="UW189" s="19"/>
      <c r="UX189" s="19"/>
      <c r="UY189" s="19"/>
      <c r="UZ189" s="19"/>
      <c r="VA189" s="19"/>
      <c r="VB189" s="19"/>
      <c r="VC189" s="19"/>
      <c r="VD189" s="19"/>
      <c r="VE189" s="19"/>
      <c r="VF189" s="19"/>
      <c r="VG189" s="19"/>
      <c r="VH189" s="19"/>
      <c r="VI189" s="19"/>
      <c r="VJ189" s="19"/>
      <c r="VK189" s="19"/>
      <c r="VL189" s="19"/>
      <c r="VM189" s="19"/>
      <c r="VN189" s="19"/>
      <c r="VO189" s="19"/>
      <c r="VP189" s="19"/>
      <c r="VQ189" s="19"/>
      <c r="VR189" s="19"/>
      <c r="VS189" s="19"/>
      <c r="VT189" s="19"/>
      <c r="VU189" s="19"/>
      <c r="VV189" s="19"/>
      <c r="VW189" s="19"/>
      <c r="VX189" s="19"/>
      <c r="VY189" s="19"/>
      <c r="VZ189" s="19"/>
      <c r="WA189" s="19"/>
      <c r="WB189" s="19"/>
      <c r="WC189" s="19"/>
      <c r="WD189" s="19"/>
      <c r="WE189" s="19"/>
      <c r="WF189" s="19"/>
      <c r="WG189" s="19"/>
      <c r="WH189" s="19"/>
      <c r="WI189" s="19"/>
      <c r="WJ189" s="19"/>
      <c r="WK189" s="19"/>
      <c r="WL189" s="19"/>
      <c r="WM189" s="19"/>
      <c r="WN189" s="19"/>
      <c r="WO189" s="19"/>
      <c r="WP189" s="19"/>
      <c r="WQ189" s="19"/>
      <c r="WR189" s="19"/>
      <c r="WS189" s="19"/>
      <c r="WT189" s="19"/>
      <c r="WU189" s="19"/>
      <c r="WV189" s="19"/>
      <c r="WW189" s="19"/>
      <c r="WX189" s="19"/>
      <c r="WY189" s="19"/>
      <c r="WZ189" s="19"/>
      <c r="XA189" s="19"/>
      <c r="XB189" s="19"/>
      <c r="XC189" s="19"/>
      <c r="XD189" s="19"/>
      <c r="XE189" s="19"/>
      <c r="XF189" s="19"/>
      <c r="XG189" s="19"/>
      <c r="XH189" s="19"/>
      <c r="XI189" s="19"/>
      <c r="XJ189" s="19"/>
      <c r="XK189" s="19"/>
      <c r="XL189" s="19"/>
      <c r="XM189" s="19"/>
      <c r="XN189" s="19"/>
      <c r="XO189" s="19"/>
      <c r="XP189" s="19"/>
      <c r="XQ189" s="19"/>
      <c r="XR189" s="19"/>
      <c r="XS189" s="19"/>
      <c r="XT189" s="19"/>
      <c r="XU189" s="19"/>
      <c r="XV189" s="19"/>
      <c r="XW189" s="19"/>
      <c r="XX189" s="19"/>
      <c r="XY189" s="19"/>
      <c r="XZ189" s="19"/>
      <c r="YA189" s="19"/>
      <c r="YB189" s="19"/>
      <c r="YC189" s="19"/>
      <c r="YD189" s="19"/>
      <c r="YE189" s="19"/>
      <c r="YF189" s="19"/>
      <c r="YG189" s="19"/>
      <c r="YH189" s="19"/>
      <c r="YI189" s="19"/>
      <c r="YJ189" s="19"/>
      <c r="YK189" s="19"/>
      <c r="YL189" s="19"/>
      <c r="YM189" s="19"/>
      <c r="YN189" s="19"/>
      <c r="YO189" s="19"/>
      <c r="YP189" s="19"/>
      <c r="YQ189" s="19"/>
      <c r="YR189" s="19"/>
      <c r="YS189" s="19"/>
      <c r="YT189" s="19"/>
      <c r="YU189" s="19"/>
      <c r="YV189" s="19"/>
      <c r="YW189" s="19"/>
      <c r="YX189" s="19"/>
      <c r="YY189" s="19"/>
      <c r="YZ189" s="19"/>
      <c r="ZA189" s="19"/>
      <c r="ZB189" s="19"/>
      <c r="ZC189" s="19"/>
      <c r="ZD189" s="19"/>
      <c r="ZE189" s="19"/>
      <c r="ZF189" s="19"/>
      <c r="ZG189" s="19"/>
      <c r="ZH189" s="19"/>
      <c r="ZI189" s="19"/>
      <c r="ZJ189" s="19"/>
      <c r="ZK189" s="19"/>
      <c r="ZL189" s="19"/>
      <c r="ZM189" s="19"/>
      <c r="ZN189" s="19"/>
      <c r="ZO189" s="19"/>
      <c r="ZP189" s="19"/>
      <c r="ZQ189" s="19"/>
      <c r="ZR189" s="19"/>
      <c r="ZS189" s="19"/>
      <c r="ZT189" s="19"/>
      <c r="ZU189" s="19"/>
      <c r="ZV189" s="19"/>
      <c r="ZW189" s="19"/>
      <c r="ZX189" s="19"/>
      <c r="ZY189" s="19"/>
      <c r="ZZ189" s="19"/>
      <c r="AAA189" s="19"/>
      <c r="AAB189" s="19"/>
      <c r="AAC189" s="19"/>
      <c r="AAD189" s="19"/>
      <c r="AAE189" s="19"/>
      <c r="AAF189" s="19"/>
      <c r="AAG189" s="19"/>
      <c r="AAH189" s="19"/>
      <c r="AAI189" s="19"/>
      <c r="AAJ189" s="19"/>
      <c r="AAK189" s="19"/>
      <c r="AAL189" s="19"/>
      <c r="AAM189" s="19"/>
      <c r="AAN189" s="19"/>
      <c r="AAO189" s="19"/>
      <c r="AAP189" s="19"/>
      <c r="AAQ189" s="19"/>
      <c r="AAR189" s="19"/>
      <c r="AAS189" s="19"/>
      <c r="AAT189" s="19"/>
      <c r="AAU189" s="19"/>
      <c r="AAV189" s="19"/>
      <c r="AAW189" s="19"/>
      <c r="AAX189" s="19"/>
      <c r="AAY189" s="19"/>
      <c r="AAZ189" s="19"/>
      <c r="ABA189" s="19"/>
      <c r="ABB189" s="19"/>
      <c r="ABC189" s="19"/>
      <c r="ABD189" s="19"/>
      <c r="ABE189" s="19"/>
      <c r="ABF189" s="19"/>
      <c r="ABG189" s="19"/>
      <c r="ABH189" s="19"/>
      <c r="ABI189" s="19"/>
      <c r="ABJ189" s="19"/>
      <c r="ABK189" s="19"/>
      <c r="ABL189" s="19"/>
      <c r="ABM189" s="19"/>
      <c r="ABN189" s="19"/>
      <c r="ABO189" s="19"/>
      <c r="ABP189" s="19"/>
      <c r="ABQ189" s="19"/>
      <c r="ABR189" s="19"/>
      <c r="ABS189" s="19"/>
      <c r="ABT189" s="19"/>
      <c r="ABU189" s="19"/>
      <c r="ABV189" s="19"/>
      <c r="ABW189" s="19"/>
      <c r="ABX189" s="19"/>
      <c r="ABY189" s="19"/>
      <c r="ABZ189" s="19"/>
      <c r="ACA189" s="19"/>
      <c r="ACB189" s="19"/>
      <c r="ACC189" s="19"/>
      <c r="ACD189" s="19"/>
      <c r="ACE189" s="19"/>
      <c r="ACF189" s="19"/>
      <c r="ACG189" s="19"/>
      <c r="ACH189" s="19"/>
      <c r="ACI189" s="19"/>
      <c r="ACJ189" s="19"/>
      <c r="ACK189" s="19"/>
      <c r="ACL189" s="19"/>
      <c r="ACM189" s="19"/>
      <c r="ACN189" s="19"/>
      <c r="ACO189" s="19"/>
      <c r="ACP189" s="19"/>
      <c r="ACQ189" s="19"/>
      <c r="ACR189" s="19"/>
      <c r="ACS189" s="19"/>
      <c r="ACT189" s="19"/>
      <c r="ACU189" s="19"/>
      <c r="ACV189" s="19"/>
      <c r="ACW189" s="19"/>
      <c r="ACX189" s="19"/>
      <c r="ACY189" s="19"/>
      <c r="ACZ189" s="19"/>
      <c r="ADA189" s="19"/>
      <c r="ADB189" s="19"/>
      <c r="ADC189" s="19"/>
      <c r="ADD189" s="19"/>
      <c r="ADE189" s="19"/>
      <c r="ADF189" s="19"/>
      <c r="ADG189" s="19"/>
      <c r="ADH189" s="19"/>
      <c r="ADI189" s="19"/>
      <c r="ADJ189" s="19"/>
      <c r="ADK189" s="19"/>
      <c r="ADL189" s="19"/>
      <c r="ADM189" s="19"/>
      <c r="ADN189" s="19"/>
      <c r="ADO189" s="19"/>
      <c r="ADP189" s="19"/>
      <c r="ADQ189" s="19"/>
      <c r="ADR189" s="19"/>
      <c r="ADS189" s="19"/>
      <c r="ADT189" s="19"/>
      <c r="ADU189" s="19"/>
      <c r="ADV189" s="19"/>
      <c r="ADW189" s="19"/>
      <c r="ADX189" s="19"/>
      <c r="ADY189" s="19"/>
      <c r="ADZ189" s="19"/>
      <c r="AEA189" s="19"/>
      <c r="AEB189" s="19"/>
      <c r="AEC189" s="19"/>
      <c r="AED189" s="19"/>
      <c r="AEE189" s="19"/>
      <c r="AEF189" s="19"/>
      <c r="AEG189" s="19"/>
      <c r="AEH189" s="19"/>
      <c r="AEI189" s="19"/>
      <c r="AEJ189" s="19"/>
      <c r="AEK189" s="19"/>
      <c r="AEL189" s="19"/>
      <c r="AEM189" s="19"/>
      <c r="AEN189" s="19"/>
      <c r="AEO189" s="19"/>
      <c r="AEP189" s="19"/>
      <c r="AEQ189" s="19"/>
      <c r="AER189" s="19"/>
      <c r="AES189" s="19"/>
      <c r="AET189" s="19"/>
      <c r="AEU189" s="19"/>
      <c r="AEV189" s="19"/>
      <c r="AEW189" s="19"/>
      <c r="AEX189" s="19"/>
      <c r="AEY189" s="19"/>
      <c r="AEZ189" s="19"/>
      <c r="AFA189" s="19"/>
      <c r="AFB189" s="19"/>
      <c r="AFC189" s="19"/>
      <c r="AFD189" s="19"/>
      <c r="AFE189" s="19"/>
      <c r="AFF189" s="19"/>
      <c r="AFG189" s="19"/>
      <c r="AFH189" s="19"/>
      <c r="AFI189" s="19"/>
      <c r="AFJ189" s="19"/>
      <c r="AFK189" s="19"/>
      <c r="AFL189" s="19"/>
      <c r="AFM189" s="19"/>
      <c r="AFN189" s="19"/>
      <c r="AFO189" s="19"/>
      <c r="AFP189" s="19"/>
      <c r="AFQ189" s="19"/>
      <c r="AFR189" s="19"/>
      <c r="AFS189" s="19"/>
      <c r="AFT189" s="19"/>
      <c r="AFU189" s="19"/>
      <c r="AFV189" s="19"/>
      <c r="AFW189" s="19"/>
      <c r="AFX189" s="19"/>
      <c r="AFY189" s="19"/>
      <c r="AFZ189" s="19"/>
      <c r="AGA189" s="19"/>
      <c r="AGB189" s="19"/>
      <c r="AGC189" s="19"/>
      <c r="AGD189" s="19"/>
      <c r="AGE189" s="19"/>
      <c r="AGF189" s="19"/>
      <c r="AGG189" s="19"/>
      <c r="AGH189" s="19"/>
      <c r="AGI189" s="19"/>
      <c r="AGJ189" s="19"/>
      <c r="AGK189" s="19"/>
      <c r="AGL189" s="19"/>
      <c r="AGM189" s="19"/>
      <c r="AGN189" s="19"/>
      <c r="AGO189" s="19"/>
      <c r="AGP189" s="19"/>
      <c r="AGQ189" s="19"/>
      <c r="AGR189" s="19"/>
      <c r="AGS189" s="19"/>
      <c r="AGT189" s="19"/>
      <c r="AGU189" s="19"/>
      <c r="AGV189" s="19"/>
      <c r="AGW189" s="19"/>
      <c r="AGX189" s="19"/>
      <c r="AGY189" s="19"/>
      <c r="AGZ189" s="19"/>
      <c r="AHA189" s="19"/>
      <c r="AHB189" s="19"/>
      <c r="AHC189" s="19"/>
      <c r="AHD189" s="19"/>
      <c r="AHE189" s="19"/>
      <c r="AHF189" s="19"/>
      <c r="AHG189" s="19"/>
      <c r="AHH189" s="19"/>
      <c r="AHI189" s="19"/>
      <c r="AHJ189" s="19"/>
      <c r="AHK189" s="19"/>
      <c r="AHL189" s="19"/>
      <c r="AHM189" s="19"/>
      <c r="AHN189" s="19"/>
      <c r="AHO189" s="19"/>
      <c r="AHP189" s="19"/>
      <c r="AHQ189" s="19"/>
      <c r="AHR189" s="19"/>
      <c r="AHS189" s="19"/>
      <c r="AHT189" s="19"/>
      <c r="AHU189" s="19"/>
      <c r="AHV189" s="19"/>
      <c r="AHW189" s="19"/>
      <c r="AHX189" s="19"/>
      <c r="AHY189" s="19"/>
      <c r="AHZ189" s="19"/>
      <c r="AIA189" s="19"/>
      <c r="AIB189" s="19"/>
      <c r="AIC189" s="19"/>
      <c r="AID189" s="19"/>
      <c r="AIE189" s="19"/>
      <c r="AIF189" s="19"/>
      <c r="AIG189" s="19"/>
      <c r="AIH189" s="19"/>
      <c r="AII189" s="19"/>
      <c r="AIJ189" s="19"/>
      <c r="AIK189" s="19"/>
      <c r="AIL189" s="19"/>
      <c r="AIM189" s="19"/>
      <c r="AIN189" s="19"/>
      <c r="AIO189" s="19"/>
      <c r="AIP189" s="19"/>
      <c r="AIQ189" s="19"/>
      <c r="AIR189" s="19"/>
      <c r="AIS189" s="19"/>
      <c r="AIT189" s="19"/>
      <c r="AIU189" s="19"/>
      <c r="AIV189" s="19"/>
      <c r="AIW189" s="19"/>
      <c r="AIX189" s="19"/>
      <c r="AIY189" s="19"/>
      <c r="AIZ189" s="19"/>
      <c r="AJA189" s="19"/>
      <c r="AJB189" s="19"/>
      <c r="AJC189" s="19"/>
      <c r="AJD189" s="19"/>
      <c r="AJE189" s="19"/>
      <c r="AJF189" s="19"/>
      <c r="AJG189" s="19"/>
      <c r="AJH189" s="19"/>
      <c r="AJI189" s="19"/>
      <c r="AJJ189" s="19"/>
      <c r="AJK189" s="19"/>
      <c r="AJL189" s="19"/>
      <c r="AJM189" s="19"/>
      <c r="AJN189" s="19"/>
      <c r="AJO189" s="19"/>
      <c r="AJP189" s="19"/>
      <c r="AJQ189" s="19"/>
      <c r="AJR189" s="19"/>
      <c r="AJS189" s="19"/>
      <c r="AJT189" s="19"/>
      <c r="AJU189" s="19"/>
      <c r="AJV189" s="19"/>
      <c r="AJW189" s="19"/>
      <c r="AJX189" s="19"/>
      <c r="AJY189" s="19"/>
      <c r="AJZ189" s="19"/>
      <c r="AKA189" s="19"/>
      <c r="AKB189" s="19"/>
      <c r="AKC189" s="19"/>
      <c r="AKD189" s="19"/>
      <c r="AKE189" s="19"/>
      <c r="AKF189" s="19"/>
      <c r="AKG189" s="19"/>
      <c r="AKH189" s="19"/>
      <c r="AKI189" s="19"/>
      <c r="AKJ189" s="19"/>
      <c r="AKK189" s="19"/>
      <c r="AKL189" s="19"/>
      <c r="AKM189" s="19"/>
      <c r="AKN189" s="19"/>
      <c r="AKO189" s="19"/>
      <c r="AKP189" s="19"/>
      <c r="AKQ189" s="19"/>
      <c r="AKR189" s="19"/>
      <c r="AKS189" s="19"/>
      <c r="AKT189" s="19"/>
      <c r="AKU189" s="19"/>
      <c r="AKV189" s="19"/>
      <c r="AKW189" s="19"/>
      <c r="AKX189" s="19"/>
      <c r="AKY189" s="19"/>
      <c r="AKZ189" s="19"/>
      <c r="ALA189" s="19"/>
      <c r="ALB189" s="19"/>
      <c r="ALC189" s="19"/>
      <c r="ALD189" s="19"/>
      <c r="ALE189" s="19"/>
      <c r="ALF189" s="19"/>
      <c r="ALG189" s="19"/>
      <c r="ALH189" s="19"/>
      <c r="ALI189" s="19"/>
      <c r="ALJ189" s="19"/>
      <c r="ALK189" s="19"/>
      <c r="ALL189" s="19"/>
      <c r="ALM189" s="19"/>
      <c r="ALN189" s="19"/>
      <c r="ALO189" s="19"/>
      <c r="ALP189" s="19"/>
      <c r="ALQ189" s="19"/>
      <c r="ALR189" s="19"/>
      <c r="ALS189" s="19"/>
      <c r="ALT189" s="19"/>
      <c r="ALU189" s="19"/>
      <c r="ALV189" s="19"/>
      <c r="ALW189" s="19"/>
      <c r="ALX189" s="19"/>
      <c r="ALY189" s="19"/>
      <c r="ALZ189" s="19"/>
      <c r="AMA189" s="19"/>
      <c r="AMB189" s="19"/>
      <c r="AMC189" s="19"/>
      <c r="AMD189" s="19"/>
      <c r="AME189" s="19"/>
      <c r="AMF189" s="19"/>
      <c r="AMG189" s="19"/>
    </row>
    <row r="190" spans="1:1021" ht="25.5" customHeight="1">
      <c r="A190" s="90" t="s">
        <v>1801</v>
      </c>
      <c r="B190" s="84" t="s">
        <v>1802</v>
      </c>
      <c r="C190" s="216" t="s">
        <v>1768</v>
      </c>
      <c r="D190" s="217"/>
      <c r="E190" s="216" t="s">
        <v>201</v>
      </c>
      <c r="F190" s="217"/>
      <c r="G190" s="178"/>
      <c r="H190" s="26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  <c r="OV190" s="19"/>
      <c r="OW190" s="19"/>
      <c r="OX190" s="19"/>
      <c r="OY190" s="19"/>
      <c r="OZ190" s="19"/>
      <c r="PA190" s="19"/>
      <c r="PB190" s="19"/>
      <c r="PC190" s="19"/>
      <c r="PD190" s="19"/>
      <c r="PE190" s="19"/>
      <c r="PF190" s="19"/>
      <c r="PG190" s="19"/>
      <c r="PH190" s="19"/>
      <c r="PI190" s="19"/>
      <c r="PJ190" s="19"/>
      <c r="PK190" s="19"/>
      <c r="PL190" s="19"/>
      <c r="PM190" s="19"/>
      <c r="PN190" s="19"/>
      <c r="PO190" s="19"/>
      <c r="PP190" s="19"/>
      <c r="PQ190" s="19"/>
      <c r="PR190" s="19"/>
      <c r="PS190" s="19"/>
      <c r="PT190" s="19"/>
      <c r="PU190" s="19"/>
      <c r="PV190" s="19"/>
      <c r="PW190" s="19"/>
      <c r="PX190" s="19"/>
      <c r="PY190" s="19"/>
      <c r="PZ190" s="19"/>
      <c r="QA190" s="19"/>
      <c r="QB190" s="19"/>
      <c r="QC190" s="19"/>
      <c r="QD190" s="19"/>
      <c r="QE190" s="19"/>
      <c r="QF190" s="19"/>
      <c r="QG190" s="19"/>
      <c r="QH190" s="19"/>
      <c r="QI190" s="19"/>
      <c r="QJ190" s="19"/>
      <c r="QK190" s="19"/>
      <c r="QL190" s="19"/>
      <c r="QM190" s="19"/>
      <c r="QN190" s="19"/>
      <c r="QO190" s="19"/>
      <c r="QP190" s="19"/>
      <c r="QQ190" s="19"/>
      <c r="QR190" s="19"/>
      <c r="QS190" s="19"/>
      <c r="QT190" s="19"/>
      <c r="QU190" s="19"/>
      <c r="QV190" s="19"/>
      <c r="QW190" s="19"/>
      <c r="QX190" s="19"/>
      <c r="QY190" s="19"/>
      <c r="QZ190" s="19"/>
      <c r="RA190" s="19"/>
      <c r="RB190" s="19"/>
      <c r="RC190" s="19"/>
      <c r="RD190" s="19"/>
      <c r="RE190" s="19"/>
      <c r="RF190" s="19"/>
      <c r="RG190" s="19"/>
      <c r="RH190" s="19"/>
      <c r="RI190" s="19"/>
      <c r="RJ190" s="19"/>
      <c r="RK190" s="19"/>
      <c r="RL190" s="19"/>
      <c r="RM190" s="19"/>
      <c r="RN190" s="19"/>
      <c r="RO190" s="19"/>
      <c r="RP190" s="19"/>
      <c r="RQ190" s="19"/>
      <c r="RR190" s="19"/>
      <c r="RS190" s="19"/>
      <c r="RT190" s="19"/>
      <c r="RU190" s="19"/>
      <c r="RV190" s="19"/>
      <c r="RW190" s="19"/>
      <c r="RX190" s="19"/>
      <c r="RY190" s="19"/>
      <c r="RZ190" s="19"/>
      <c r="SA190" s="19"/>
      <c r="SB190" s="19"/>
      <c r="SC190" s="19"/>
      <c r="SD190" s="19"/>
      <c r="SE190" s="19"/>
      <c r="SF190" s="19"/>
      <c r="SG190" s="19"/>
      <c r="SH190" s="19"/>
      <c r="SI190" s="19"/>
      <c r="SJ190" s="19"/>
      <c r="SK190" s="19"/>
      <c r="SL190" s="19"/>
      <c r="SM190" s="19"/>
      <c r="SN190" s="19"/>
      <c r="SO190" s="19"/>
      <c r="SP190" s="19"/>
      <c r="SQ190" s="19"/>
      <c r="SR190" s="19"/>
      <c r="SS190" s="19"/>
      <c r="ST190" s="19"/>
      <c r="SU190" s="19"/>
      <c r="SV190" s="19"/>
      <c r="SW190" s="19"/>
      <c r="SX190" s="19"/>
      <c r="SY190" s="19"/>
      <c r="SZ190" s="19"/>
      <c r="TA190" s="19"/>
      <c r="TB190" s="19"/>
      <c r="TC190" s="19"/>
      <c r="TD190" s="19"/>
      <c r="TE190" s="19"/>
      <c r="TF190" s="19"/>
      <c r="TG190" s="19"/>
      <c r="TH190" s="19"/>
      <c r="TI190" s="19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19"/>
      <c r="UA190" s="19"/>
      <c r="UB190" s="19"/>
      <c r="UC190" s="19"/>
      <c r="UD190" s="19"/>
      <c r="UE190" s="19"/>
      <c r="UF190" s="19"/>
      <c r="UG190" s="19"/>
      <c r="UH190" s="19"/>
      <c r="UI190" s="19"/>
      <c r="UJ190" s="19"/>
      <c r="UK190" s="19"/>
      <c r="UL190" s="19"/>
      <c r="UM190" s="19"/>
      <c r="UN190" s="19"/>
      <c r="UO190" s="19"/>
      <c r="UP190" s="19"/>
      <c r="UQ190" s="19"/>
      <c r="UR190" s="19"/>
      <c r="US190" s="19"/>
      <c r="UT190" s="19"/>
      <c r="UU190" s="19"/>
      <c r="UV190" s="19"/>
      <c r="UW190" s="19"/>
      <c r="UX190" s="19"/>
      <c r="UY190" s="19"/>
      <c r="UZ190" s="19"/>
      <c r="VA190" s="19"/>
      <c r="VB190" s="19"/>
      <c r="VC190" s="19"/>
      <c r="VD190" s="19"/>
      <c r="VE190" s="19"/>
      <c r="VF190" s="19"/>
      <c r="VG190" s="19"/>
      <c r="VH190" s="19"/>
      <c r="VI190" s="19"/>
      <c r="VJ190" s="19"/>
      <c r="VK190" s="19"/>
      <c r="VL190" s="19"/>
      <c r="VM190" s="19"/>
      <c r="VN190" s="19"/>
      <c r="VO190" s="19"/>
      <c r="VP190" s="19"/>
      <c r="VQ190" s="19"/>
      <c r="VR190" s="19"/>
      <c r="VS190" s="19"/>
      <c r="VT190" s="19"/>
      <c r="VU190" s="19"/>
      <c r="VV190" s="19"/>
      <c r="VW190" s="19"/>
      <c r="VX190" s="19"/>
      <c r="VY190" s="19"/>
      <c r="VZ190" s="19"/>
      <c r="WA190" s="19"/>
      <c r="WB190" s="19"/>
      <c r="WC190" s="19"/>
      <c r="WD190" s="19"/>
      <c r="WE190" s="19"/>
      <c r="WF190" s="19"/>
      <c r="WG190" s="19"/>
      <c r="WH190" s="19"/>
      <c r="WI190" s="19"/>
      <c r="WJ190" s="19"/>
      <c r="WK190" s="19"/>
      <c r="WL190" s="19"/>
      <c r="WM190" s="19"/>
      <c r="WN190" s="19"/>
      <c r="WO190" s="19"/>
      <c r="WP190" s="19"/>
      <c r="WQ190" s="19"/>
      <c r="WR190" s="19"/>
      <c r="WS190" s="19"/>
      <c r="WT190" s="19"/>
      <c r="WU190" s="19"/>
      <c r="WV190" s="19"/>
      <c r="WW190" s="19"/>
      <c r="WX190" s="19"/>
      <c r="WY190" s="19"/>
      <c r="WZ190" s="19"/>
      <c r="XA190" s="19"/>
      <c r="XB190" s="19"/>
      <c r="XC190" s="19"/>
      <c r="XD190" s="19"/>
      <c r="XE190" s="19"/>
      <c r="XF190" s="19"/>
      <c r="XG190" s="19"/>
      <c r="XH190" s="19"/>
      <c r="XI190" s="19"/>
      <c r="XJ190" s="19"/>
      <c r="XK190" s="19"/>
      <c r="XL190" s="19"/>
      <c r="XM190" s="19"/>
      <c r="XN190" s="19"/>
      <c r="XO190" s="19"/>
      <c r="XP190" s="19"/>
      <c r="XQ190" s="19"/>
      <c r="XR190" s="19"/>
      <c r="XS190" s="19"/>
      <c r="XT190" s="19"/>
      <c r="XU190" s="19"/>
      <c r="XV190" s="19"/>
      <c r="XW190" s="19"/>
      <c r="XX190" s="19"/>
      <c r="XY190" s="19"/>
      <c r="XZ190" s="19"/>
      <c r="YA190" s="19"/>
      <c r="YB190" s="19"/>
      <c r="YC190" s="19"/>
      <c r="YD190" s="19"/>
      <c r="YE190" s="19"/>
      <c r="YF190" s="19"/>
      <c r="YG190" s="19"/>
      <c r="YH190" s="19"/>
      <c r="YI190" s="19"/>
      <c r="YJ190" s="19"/>
      <c r="YK190" s="19"/>
      <c r="YL190" s="19"/>
      <c r="YM190" s="19"/>
      <c r="YN190" s="19"/>
      <c r="YO190" s="19"/>
      <c r="YP190" s="19"/>
      <c r="YQ190" s="19"/>
      <c r="YR190" s="19"/>
      <c r="YS190" s="19"/>
      <c r="YT190" s="19"/>
      <c r="YU190" s="19"/>
      <c r="YV190" s="19"/>
      <c r="YW190" s="19"/>
      <c r="YX190" s="19"/>
      <c r="YY190" s="19"/>
      <c r="YZ190" s="19"/>
      <c r="ZA190" s="19"/>
      <c r="ZB190" s="19"/>
      <c r="ZC190" s="19"/>
      <c r="ZD190" s="19"/>
      <c r="ZE190" s="19"/>
      <c r="ZF190" s="19"/>
      <c r="ZG190" s="19"/>
      <c r="ZH190" s="19"/>
      <c r="ZI190" s="19"/>
      <c r="ZJ190" s="19"/>
      <c r="ZK190" s="19"/>
      <c r="ZL190" s="19"/>
      <c r="ZM190" s="19"/>
      <c r="ZN190" s="19"/>
      <c r="ZO190" s="19"/>
      <c r="ZP190" s="19"/>
      <c r="ZQ190" s="19"/>
      <c r="ZR190" s="19"/>
      <c r="ZS190" s="19"/>
      <c r="ZT190" s="19"/>
      <c r="ZU190" s="19"/>
      <c r="ZV190" s="19"/>
      <c r="ZW190" s="19"/>
      <c r="ZX190" s="19"/>
      <c r="ZY190" s="19"/>
      <c r="ZZ190" s="19"/>
      <c r="AAA190" s="19"/>
      <c r="AAB190" s="19"/>
      <c r="AAC190" s="19"/>
      <c r="AAD190" s="19"/>
      <c r="AAE190" s="19"/>
      <c r="AAF190" s="19"/>
      <c r="AAG190" s="19"/>
      <c r="AAH190" s="19"/>
      <c r="AAI190" s="19"/>
      <c r="AAJ190" s="19"/>
      <c r="AAK190" s="19"/>
      <c r="AAL190" s="19"/>
      <c r="AAM190" s="19"/>
      <c r="AAN190" s="19"/>
      <c r="AAO190" s="19"/>
      <c r="AAP190" s="19"/>
      <c r="AAQ190" s="19"/>
      <c r="AAR190" s="19"/>
      <c r="AAS190" s="19"/>
      <c r="AAT190" s="19"/>
      <c r="AAU190" s="19"/>
      <c r="AAV190" s="19"/>
      <c r="AAW190" s="19"/>
      <c r="AAX190" s="19"/>
      <c r="AAY190" s="19"/>
      <c r="AAZ190" s="19"/>
      <c r="ABA190" s="19"/>
      <c r="ABB190" s="19"/>
      <c r="ABC190" s="19"/>
      <c r="ABD190" s="19"/>
      <c r="ABE190" s="19"/>
      <c r="ABF190" s="19"/>
      <c r="ABG190" s="19"/>
      <c r="ABH190" s="19"/>
      <c r="ABI190" s="19"/>
      <c r="ABJ190" s="19"/>
      <c r="ABK190" s="19"/>
      <c r="ABL190" s="19"/>
      <c r="ABM190" s="19"/>
      <c r="ABN190" s="19"/>
      <c r="ABO190" s="19"/>
      <c r="ABP190" s="19"/>
      <c r="ABQ190" s="19"/>
      <c r="ABR190" s="19"/>
      <c r="ABS190" s="19"/>
      <c r="ABT190" s="19"/>
      <c r="ABU190" s="19"/>
      <c r="ABV190" s="19"/>
      <c r="ABW190" s="19"/>
      <c r="ABX190" s="19"/>
      <c r="ABY190" s="19"/>
      <c r="ABZ190" s="19"/>
      <c r="ACA190" s="19"/>
      <c r="ACB190" s="19"/>
      <c r="ACC190" s="19"/>
      <c r="ACD190" s="19"/>
      <c r="ACE190" s="19"/>
      <c r="ACF190" s="19"/>
      <c r="ACG190" s="19"/>
      <c r="ACH190" s="19"/>
      <c r="ACI190" s="19"/>
      <c r="ACJ190" s="19"/>
      <c r="ACK190" s="19"/>
      <c r="ACL190" s="19"/>
      <c r="ACM190" s="19"/>
      <c r="ACN190" s="19"/>
      <c r="ACO190" s="19"/>
      <c r="ACP190" s="19"/>
      <c r="ACQ190" s="19"/>
      <c r="ACR190" s="19"/>
      <c r="ACS190" s="19"/>
      <c r="ACT190" s="19"/>
      <c r="ACU190" s="19"/>
      <c r="ACV190" s="19"/>
      <c r="ACW190" s="19"/>
      <c r="ACX190" s="19"/>
      <c r="ACY190" s="19"/>
      <c r="ACZ190" s="19"/>
      <c r="ADA190" s="19"/>
      <c r="ADB190" s="19"/>
      <c r="ADC190" s="19"/>
      <c r="ADD190" s="19"/>
      <c r="ADE190" s="19"/>
      <c r="ADF190" s="19"/>
      <c r="ADG190" s="19"/>
      <c r="ADH190" s="19"/>
      <c r="ADI190" s="19"/>
      <c r="ADJ190" s="19"/>
      <c r="ADK190" s="19"/>
      <c r="ADL190" s="19"/>
      <c r="ADM190" s="19"/>
      <c r="ADN190" s="19"/>
      <c r="ADO190" s="19"/>
      <c r="ADP190" s="19"/>
      <c r="ADQ190" s="19"/>
      <c r="ADR190" s="19"/>
      <c r="ADS190" s="19"/>
      <c r="ADT190" s="19"/>
      <c r="ADU190" s="19"/>
      <c r="ADV190" s="19"/>
      <c r="ADW190" s="19"/>
      <c r="ADX190" s="19"/>
      <c r="ADY190" s="19"/>
      <c r="ADZ190" s="19"/>
      <c r="AEA190" s="19"/>
      <c r="AEB190" s="19"/>
      <c r="AEC190" s="19"/>
      <c r="AED190" s="19"/>
      <c r="AEE190" s="19"/>
      <c r="AEF190" s="19"/>
      <c r="AEG190" s="19"/>
      <c r="AEH190" s="19"/>
      <c r="AEI190" s="19"/>
      <c r="AEJ190" s="19"/>
      <c r="AEK190" s="19"/>
      <c r="AEL190" s="19"/>
      <c r="AEM190" s="19"/>
      <c r="AEN190" s="19"/>
      <c r="AEO190" s="19"/>
      <c r="AEP190" s="19"/>
      <c r="AEQ190" s="19"/>
      <c r="AER190" s="19"/>
      <c r="AES190" s="19"/>
      <c r="AET190" s="19"/>
      <c r="AEU190" s="19"/>
      <c r="AEV190" s="19"/>
      <c r="AEW190" s="19"/>
      <c r="AEX190" s="19"/>
      <c r="AEY190" s="19"/>
      <c r="AEZ190" s="19"/>
      <c r="AFA190" s="19"/>
      <c r="AFB190" s="19"/>
      <c r="AFC190" s="19"/>
      <c r="AFD190" s="19"/>
      <c r="AFE190" s="19"/>
      <c r="AFF190" s="19"/>
      <c r="AFG190" s="19"/>
      <c r="AFH190" s="19"/>
      <c r="AFI190" s="19"/>
      <c r="AFJ190" s="19"/>
      <c r="AFK190" s="19"/>
      <c r="AFL190" s="19"/>
      <c r="AFM190" s="19"/>
      <c r="AFN190" s="19"/>
      <c r="AFO190" s="19"/>
      <c r="AFP190" s="19"/>
      <c r="AFQ190" s="19"/>
      <c r="AFR190" s="19"/>
      <c r="AFS190" s="19"/>
      <c r="AFT190" s="19"/>
      <c r="AFU190" s="19"/>
      <c r="AFV190" s="19"/>
      <c r="AFW190" s="19"/>
      <c r="AFX190" s="19"/>
      <c r="AFY190" s="19"/>
      <c r="AFZ190" s="19"/>
      <c r="AGA190" s="19"/>
      <c r="AGB190" s="19"/>
      <c r="AGC190" s="19"/>
      <c r="AGD190" s="19"/>
      <c r="AGE190" s="19"/>
      <c r="AGF190" s="19"/>
      <c r="AGG190" s="19"/>
      <c r="AGH190" s="19"/>
      <c r="AGI190" s="19"/>
      <c r="AGJ190" s="19"/>
      <c r="AGK190" s="19"/>
      <c r="AGL190" s="19"/>
      <c r="AGM190" s="19"/>
      <c r="AGN190" s="19"/>
      <c r="AGO190" s="19"/>
      <c r="AGP190" s="19"/>
      <c r="AGQ190" s="19"/>
      <c r="AGR190" s="19"/>
      <c r="AGS190" s="19"/>
      <c r="AGT190" s="19"/>
      <c r="AGU190" s="19"/>
      <c r="AGV190" s="19"/>
      <c r="AGW190" s="19"/>
      <c r="AGX190" s="19"/>
      <c r="AGY190" s="19"/>
      <c r="AGZ190" s="19"/>
      <c r="AHA190" s="19"/>
      <c r="AHB190" s="19"/>
      <c r="AHC190" s="19"/>
      <c r="AHD190" s="19"/>
      <c r="AHE190" s="19"/>
      <c r="AHF190" s="19"/>
      <c r="AHG190" s="19"/>
      <c r="AHH190" s="19"/>
      <c r="AHI190" s="19"/>
      <c r="AHJ190" s="19"/>
      <c r="AHK190" s="19"/>
      <c r="AHL190" s="19"/>
      <c r="AHM190" s="19"/>
      <c r="AHN190" s="19"/>
      <c r="AHO190" s="19"/>
      <c r="AHP190" s="19"/>
      <c r="AHQ190" s="19"/>
      <c r="AHR190" s="19"/>
      <c r="AHS190" s="19"/>
      <c r="AHT190" s="19"/>
      <c r="AHU190" s="19"/>
      <c r="AHV190" s="19"/>
      <c r="AHW190" s="19"/>
      <c r="AHX190" s="19"/>
      <c r="AHY190" s="19"/>
      <c r="AHZ190" s="19"/>
      <c r="AIA190" s="19"/>
      <c r="AIB190" s="19"/>
      <c r="AIC190" s="19"/>
      <c r="AID190" s="19"/>
      <c r="AIE190" s="19"/>
      <c r="AIF190" s="19"/>
      <c r="AIG190" s="19"/>
      <c r="AIH190" s="19"/>
      <c r="AII190" s="19"/>
      <c r="AIJ190" s="19"/>
      <c r="AIK190" s="19"/>
      <c r="AIL190" s="19"/>
      <c r="AIM190" s="19"/>
      <c r="AIN190" s="19"/>
      <c r="AIO190" s="19"/>
      <c r="AIP190" s="19"/>
      <c r="AIQ190" s="19"/>
      <c r="AIR190" s="19"/>
      <c r="AIS190" s="19"/>
      <c r="AIT190" s="19"/>
      <c r="AIU190" s="19"/>
      <c r="AIV190" s="19"/>
      <c r="AIW190" s="19"/>
      <c r="AIX190" s="19"/>
      <c r="AIY190" s="19"/>
      <c r="AIZ190" s="19"/>
      <c r="AJA190" s="19"/>
      <c r="AJB190" s="19"/>
      <c r="AJC190" s="19"/>
      <c r="AJD190" s="19"/>
      <c r="AJE190" s="19"/>
      <c r="AJF190" s="19"/>
      <c r="AJG190" s="19"/>
      <c r="AJH190" s="19"/>
      <c r="AJI190" s="19"/>
      <c r="AJJ190" s="19"/>
      <c r="AJK190" s="19"/>
      <c r="AJL190" s="19"/>
      <c r="AJM190" s="19"/>
      <c r="AJN190" s="19"/>
      <c r="AJO190" s="19"/>
      <c r="AJP190" s="19"/>
      <c r="AJQ190" s="19"/>
      <c r="AJR190" s="19"/>
      <c r="AJS190" s="19"/>
      <c r="AJT190" s="19"/>
      <c r="AJU190" s="19"/>
      <c r="AJV190" s="19"/>
      <c r="AJW190" s="19"/>
      <c r="AJX190" s="19"/>
      <c r="AJY190" s="19"/>
      <c r="AJZ190" s="19"/>
      <c r="AKA190" s="19"/>
      <c r="AKB190" s="19"/>
      <c r="AKC190" s="19"/>
      <c r="AKD190" s="19"/>
      <c r="AKE190" s="19"/>
      <c r="AKF190" s="19"/>
      <c r="AKG190" s="19"/>
      <c r="AKH190" s="19"/>
      <c r="AKI190" s="19"/>
      <c r="AKJ190" s="19"/>
      <c r="AKK190" s="19"/>
      <c r="AKL190" s="19"/>
      <c r="AKM190" s="19"/>
      <c r="AKN190" s="19"/>
      <c r="AKO190" s="19"/>
      <c r="AKP190" s="19"/>
      <c r="AKQ190" s="19"/>
      <c r="AKR190" s="19"/>
      <c r="AKS190" s="19"/>
      <c r="AKT190" s="19"/>
      <c r="AKU190" s="19"/>
      <c r="AKV190" s="19"/>
      <c r="AKW190" s="19"/>
      <c r="AKX190" s="19"/>
      <c r="AKY190" s="19"/>
      <c r="AKZ190" s="19"/>
      <c r="ALA190" s="19"/>
      <c r="ALB190" s="19"/>
      <c r="ALC190" s="19"/>
      <c r="ALD190" s="19"/>
      <c r="ALE190" s="19"/>
      <c r="ALF190" s="19"/>
      <c r="ALG190" s="19"/>
      <c r="ALH190" s="19"/>
      <c r="ALI190" s="19"/>
      <c r="ALJ190" s="19"/>
      <c r="ALK190" s="19"/>
      <c r="ALL190" s="19"/>
      <c r="ALM190" s="19"/>
      <c r="ALN190" s="19"/>
      <c r="ALO190" s="19"/>
      <c r="ALP190" s="19"/>
      <c r="ALQ190" s="19"/>
      <c r="ALR190" s="19"/>
      <c r="ALS190" s="19"/>
      <c r="ALT190" s="19"/>
      <c r="ALU190" s="19"/>
      <c r="ALV190" s="19"/>
      <c r="ALW190" s="19"/>
      <c r="ALX190" s="19"/>
      <c r="ALY190" s="19"/>
      <c r="ALZ190" s="19"/>
      <c r="AMA190" s="19"/>
      <c r="AMB190" s="19"/>
      <c r="AMC190" s="19"/>
      <c r="AMD190" s="19"/>
      <c r="AME190" s="19"/>
      <c r="AMF190" s="19"/>
      <c r="AMG190" s="19"/>
    </row>
    <row r="191" spans="1:1021" ht="25.5" customHeight="1">
      <c r="A191" s="90" t="s">
        <v>1803</v>
      </c>
      <c r="B191" s="84" t="s">
        <v>1804</v>
      </c>
      <c r="C191" s="216" t="s">
        <v>1768</v>
      </c>
      <c r="D191" s="217"/>
      <c r="E191" s="216" t="s">
        <v>201</v>
      </c>
      <c r="F191" s="217"/>
      <c r="G191" s="178"/>
      <c r="H191" s="26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  <c r="OV191" s="19"/>
      <c r="OW191" s="19"/>
      <c r="OX191" s="19"/>
      <c r="OY191" s="19"/>
      <c r="OZ191" s="19"/>
      <c r="PA191" s="19"/>
      <c r="PB191" s="19"/>
      <c r="PC191" s="19"/>
      <c r="PD191" s="19"/>
      <c r="PE191" s="19"/>
      <c r="PF191" s="19"/>
      <c r="PG191" s="19"/>
      <c r="PH191" s="19"/>
      <c r="PI191" s="19"/>
      <c r="PJ191" s="19"/>
      <c r="PK191" s="19"/>
      <c r="PL191" s="19"/>
      <c r="PM191" s="19"/>
      <c r="PN191" s="19"/>
      <c r="PO191" s="19"/>
      <c r="PP191" s="19"/>
      <c r="PQ191" s="19"/>
      <c r="PR191" s="19"/>
      <c r="PS191" s="19"/>
      <c r="PT191" s="19"/>
      <c r="PU191" s="19"/>
      <c r="PV191" s="19"/>
      <c r="PW191" s="19"/>
      <c r="PX191" s="19"/>
      <c r="PY191" s="19"/>
      <c r="PZ191" s="19"/>
      <c r="QA191" s="19"/>
      <c r="QB191" s="19"/>
      <c r="QC191" s="19"/>
      <c r="QD191" s="19"/>
      <c r="QE191" s="19"/>
      <c r="QF191" s="19"/>
      <c r="QG191" s="19"/>
      <c r="QH191" s="19"/>
      <c r="QI191" s="19"/>
      <c r="QJ191" s="19"/>
      <c r="QK191" s="19"/>
      <c r="QL191" s="19"/>
      <c r="QM191" s="19"/>
      <c r="QN191" s="19"/>
      <c r="QO191" s="19"/>
      <c r="QP191" s="19"/>
      <c r="QQ191" s="19"/>
      <c r="QR191" s="19"/>
      <c r="QS191" s="19"/>
      <c r="QT191" s="19"/>
      <c r="QU191" s="19"/>
      <c r="QV191" s="19"/>
      <c r="QW191" s="19"/>
      <c r="QX191" s="19"/>
      <c r="QY191" s="19"/>
      <c r="QZ191" s="19"/>
      <c r="RA191" s="19"/>
      <c r="RB191" s="19"/>
      <c r="RC191" s="19"/>
      <c r="RD191" s="19"/>
      <c r="RE191" s="19"/>
      <c r="RF191" s="19"/>
      <c r="RG191" s="19"/>
      <c r="RH191" s="19"/>
      <c r="RI191" s="19"/>
      <c r="RJ191" s="19"/>
      <c r="RK191" s="19"/>
      <c r="RL191" s="19"/>
      <c r="RM191" s="19"/>
      <c r="RN191" s="19"/>
      <c r="RO191" s="19"/>
      <c r="RP191" s="19"/>
      <c r="RQ191" s="19"/>
      <c r="RR191" s="19"/>
      <c r="RS191" s="19"/>
      <c r="RT191" s="19"/>
      <c r="RU191" s="19"/>
      <c r="RV191" s="19"/>
      <c r="RW191" s="19"/>
      <c r="RX191" s="19"/>
      <c r="RY191" s="19"/>
      <c r="RZ191" s="19"/>
      <c r="SA191" s="19"/>
      <c r="SB191" s="19"/>
      <c r="SC191" s="19"/>
      <c r="SD191" s="19"/>
      <c r="SE191" s="19"/>
      <c r="SF191" s="19"/>
      <c r="SG191" s="19"/>
      <c r="SH191" s="19"/>
      <c r="SI191" s="19"/>
      <c r="SJ191" s="19"/>
      <c r="SK191" s="19"/>
      <c r="SL191" s="19"/>
      <c r="SM191" s="19"/>
      <c r="SN191" s="19"/>
      <c r="SO191" s="19"/>
      <c r="SP191" s="19"/>
      <c r="SQ191" s="19"/>
      <c r="SR191" s="19"/>
      <c r="SS191" s="19"/>
      <c r="ST191" s="19"/>
      <c r="SU191" s="19"/>
      <c r="SV191" s="19"/>
      <c r="SW191" s="19"/>
      <c r="SX191" s="19"/>
      <c r="SY191" s="19"/>
      <c r="SZ191" s="19"/>
      <c r="TA191" s="19"/>
      <c r="TB191" s="19"/>
      <c r="TC191" s="19"/>
      <c r="TD191" s="19"/>
      <c r="TE191" s="19"/>
      <c r="TF191" s="19"/>
      <c r="TG191" s="19"/>
      <c r="TH191" s="19"/>
      <c r="TI191" s="19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19"/>
      <c r="UA191" s="19"/>
      <c r="UB191" s="19"/>
      <c r="UC191" s="19"/>
      <c r="UD191" s="19"/>
      <c r="UE191" s="19"/>
      <c r="UF191" s="19"/>
      <c r="UG191" s="19"/>
      <c r="UH191" s="19"/>
      <c r="UI191" s="19"/>
      <c r="UJ191" s="19"/>
      <c r="UK191" s="19"/>
      <c r="UL191" s="19"/>
      <c r="UM191" s="19"/>
      <c r="UN191" s="19"/>
      <c r="UO191" s="19"/>
      <c r="UP191" s="19"/>
      <c r="UQ191" s="19"/>
      <c r="UR191" s="19"/>
      <c r="US191" s="19"/>
      <c r="UT191" s="19"/>
      <c r="UU191" s="19"/>
      <c r="UV191" s="19"/>
      <c r="UW191" s="19"/>
      <c r="UX191" s="19"/>
      <c r="UY191" s="19"/>
      <c r="UZ191" s="19"/>
      <c r="VA191" s="19"/>
      <c r="VB191" s="19"/>
      <c r="VC191" s="19"/>
      <c r="VD191" s="19"/>
      <c r="VE191" s="19"/>
      <c r="VF191" s="19"/>
      <c r="VG191" s="19"/>
      <c r="VH191" s="19"/>
      <c r="VI191" s="19"/>
      <c r="VJ191" s="19"/>
      <c r="VK191" s="19"/>
      <c r="VL191" s="19"/>
      <c r="VM191" s="19"/>
      <c r="VN191" s="19"/>
      <c r="VO191" s="19"/>
      <c r="VP191" s="19"/>
      <c r="VQ191" s="19"/>
      <c r="VR191" s="19"/>
      <c r="VS191" s="19"/>
      <c r="VT191" s="19"/>
      <c r="VU191" s="19"/>
      <c r="VV191" s="19"/>
      <c r="VW191" s="19"/>
      <c r="VX191" s="19"/>
      <c r="VY191" s="19"/>
      <c r="VZ191" s="19"/>
      <c r="WA191" s="19"/>
      <c r="WB191" s="19"/>
      <c r="WC191" s="19"/>
      <c r="WD191" s="19"/>
      <c r="WE191" s="19"/>
      <c r="WF191" s="19"/>
      <c r="WG191" s="19"/>
      <c r="WH191" s="19"/>
      <c r="WI191" s="19"/>
      <c r="WJ191" s="19"/>
      <c r="WK191" s="19"/>
      <c r="WL191" s="19"/>
      <c r="WM191" s="19"/>
      <c r="WN191" s="19"/>
      <c r="WO191" s="19"/>
      <c r="WP191" s="19"/>
      <c r="WQ191" s="19"/>
      <c r="WR191" s="19"/>
      <c r="WS191" s="19"/>
      <c r="WT191" s="19"/>
      <c r="WU191" s="19"/>
      <c r="WV191" s="19"/>
      <c r="WW191" s="19"/>
      <c r="WX191" s="19"/>
      <c r="WY191" s="19"/>
      <c r="WZ191" s="19"/>
      <c r="XA191" s="19"/>
      <c r="XB191" s="19"/>
      <c r="XC191" s="19"/>
      <c r="XD191" s="19"/>
      <c r="XE191" s="19"/>
      <c r="XF191" s="19"/>
      <c r="XG191" s="19"/>
      <c r="XH191" s="19"/>
      <c r="XI191" s="19"/>
      <c r="XJ191" s="19"/>
      <c r="XK191" s="19"/>
      <c r="XL191" s="19"/>
      <c r="XM191" s="19"/>
      <c r="XN191" s="19"/>
      <c r="XO191" s="19"/>
      <c r="XP191" s="19"/>
      <c r="XQ191" s="19"/>
      <c r="XR191" s="19"/>
      <c r="XS191" s="19"/>
      <c r="XT191" s="19"/>
      <c r="XU191" s="19"/>
      <c r="XV191" s="19"/>
      <c r="XW191" s="19"/>
      <c r="XX191" s="19"/>
      <c r="XY191" s="19"/>
      <c r="XZ191" s="19"/>
      <c r="YA191" s="19"/>
      <c r="YB191" s="19"/>
      <c r="YC191" s="19"/>
      <c r="YD191" s="19"/>
      <c r="YE191" s="19"/>
      <c r="YF191" s="19"/>
      <c r="YG191" s="19"/>
      <c r="YH191" s="19"/>
      <c r="YI191" s="19"/>
      <c r="YJ191" s="19"/>
      <c r="YK191" s="19"/>
      <c r="YL191" s="19"/>
      <c r="YM191" s="19"/>
      <c r="YN191" s="19"/>
      <c r="YO191" s="19"/>
      <c r="YP191" s="19"/>
      <c r="YQ191" s="19"/>
      <c r="YR191" s="19"/>
      <c r="YS191" s="19"/>
      <c r="YT191" s="19"/>
      <c r="YU191" s="19"/>
      <c r="YV191" s="19"/>
      <c r="YW191" s="19"/>
      <c r="YX191" s="19"/>
      <c r="YY191" s="19"/>
      <c r="YZ191" s="19"/>
      <c r="ZA191" s="19"/>
      <c r="ZB191" s="19"/>
      <c r="ZC191" s="19"/>
      <c r="ZD191" s="19"/>
      <c r="ZE191" s="19"/>
      <c r="ZF191" s="19"/>
      <c r="ZG191" s="19"/>
      <c r="ZH191" s="19"/>
      <c r="ZI191" s="19"/>
      <c r="ZJ191" s="19"/>
      <c r="ZK191" s="19"/>
      <c r="ZL191" s="19"/>
      <c r="ZM191" s="19"/>
      <c r="ZN191" s="19"/>
      <c r="ZO191" s="19"/>
      <c r="ZP191" s="19"/>
      <c r="ZQ191" s="19"/>
      <c r="ZR191" s="19"/>
      <c r="ZS191" s="19"/>
      <c r="ZT191" s="19"/>
      <c r="ZU191" s="19"/>
      <c r="ZV191" s="19"/>
      <c r="ZW191" s="19"/>
      <c r="ZX191" s="19"/>
      <c r="ZY191" s="19"/>
      <c r="ZZ191" s="19"/>
      <c r="AAA191" s="19"/>
      <c r="AAB191" s="19"/>
      <c r="AAC191" s="19"/>
      <c r="AAD191" s="19"/>
      <c r="AAE191" s="19"/>
      <c r="AAF191" s="19"/>
      <c r="AAG191" s="19"/>
      <c r="AAH191" s="19"/>
      <c r="AAI191" s="19"/>
      <c r="AAJ191" s="19"/>
      <c r="AAK191" s="19"/>
      <c r="AAL191" s="19"/>
      <c r="AAM191" s="19"/>
      <c r="AAN191" s="19"/>
      <c r="AAO191" s="19"/>
      <c r="AAP191" s="19"/>
      <c r="AAQ191" s="19"/>
      <c r="AAR191" s="19"/>
      <c r="AAS191" s="19"/>
      <c r="AAT191" s="19"/>
      <c r="AAU191" s="19"/>
      <c r="AAV191" s="19"/>
      <c r="AAW191" s="19"/>
      <c r="AAX191" s="19"/>
      <c r="AAY191" s="19"/>
      <c r="AAZ191" s="19"/>
      <c r="ABA191" s="19"/>
      <c r="ABB191" s="19"/>
      <c r="ABC191" s="19"/>
      <c r="ABD191" s="19"/>
      <c r="ABE191" s="19"/>
      <c r="ABF191" s="19"/>
      <c r="ABG191" s="19"/>
      <c r="ABH191" s="19"/>
      <c r="ABI191" s="19"/>
      <c r="ABJ191" s="19"/>
      <c r="ABK191" s="19"/>
      <c r="ABL191" s="19"/>
      <c r="ABM191" s="19"/>
      <c r="ABN191" s="19"/>
      <c r="ABO191" s="19"/>
      <c r="ABP191" s="19"/>
      <c r="ABQ191" s="19"/>
      <c r="ABR191" s="19"/>
      <c r="ABS191" s="19"/>
      <c r="ABT191" s="19"/>
      <c r="ABU191" s="19"/>
      <c r="ABV191" s="19"/>
      <c r="ABW191" s="19"/>
      <c r="ABX191" s="19"/>
      <c r="ABY191" s="19"/>
      <c r="ABZ191" s="19"/>
      <c r="ACA191" s="19"/>
      <c r="ACB191" s="19"/>
      <c r="ACC191" s="19"/>
      <c r="ACD191" s="19"/>
      <c r="ACE191" s="19"/>
      <c r="ACF191" s="19"/>
      <c r="ACG191" s="19"/>
      <c r="ACH191" s="19"/>
      <c r="ACI191" s="19"/>
      <c r="ACJ191" s="19"/>
      <c r="ACK191" s="19"/>
      <c r="ACL191" s="19"/>
      <c r="ACM191" s="19"/>
      <c r="ACN191" s="19"/>
      <c r="ACO191" s="19"/>
      <c r="ACP191" s="19"/>
      <c r="ACQ191" s="19"/>
      <c r="ACR191" s="19"/>
      <c r="ACS191" s="19"/>
      <c r="ACT191" s="19"/>
      <c r="ACU191" s="19"/>
      <c r="ACV191" s="19"/>
      <c r="ACW191" s="19"/>
      <c r="ACX191" s="19"/>
      <c r="ACY191" s="19"/>
      <c r="ACZ191" s="19"/>
      <c r="ADA191" s="19"/>
      <c r="ADB191" s="19"/>
      <c r="ADC191" s="19"/>
      <c r="ADD191" s="19"/>
      <c r="ADE191" s="19"/>
      <c r="ADF191" s="19"/>
      <c r="ADG191" s="19"/>
      <c r="ADH191" s="19"/>
      <c r="ADI191" s="19"/>
      <c r="ADJ191" s="19"/>
      <c r="ADK191" s="19"/>
      <c r="ADL191" s="19"/>
      <c r="ADM191" s="19"/>
      <c r="ADN191" s="19"/>
      <c r="ADO191" s="19"/>
      <c r="ADP191" s="19"/>
      <c r="ADQ191" s="19"/>
      <c r="ADR191" s="19"/>
      <c r="ADS191" s="19"/>
      <c r="ADT191" s="19"/>
      <c r="ADU191" s="19"/>
      <c r="ADV191" s="19"/>
      <c r="ADW191" s="19"/>
      <c r="ADX191" s="19"/>
      <c r="ADY191" s="19"/>
      <c r="ADZ191" s="19"/>
      <c r="AEA191" s="19"/>
      <c r="AEB191" s="19"/>
      <c r="AEC191" s="19"/>
      <c r="AED191" s="19"/>
      <c r="AEE191" s="19"/>
      <c r="AEF191" s="19"/>
      <c r="AEG191" s="19"/>
      <c r="AEH191" s="19"/>
      <c r="AEI191" s="19"/>
      <c r="AEJ191" s="19"/>
      <c r="AEK191" s="19"/>
      <c r="AEL191" s="19"/>
      <c r="AEM191" s="19"/>
      <c r="AEN191" s="19"/>
      <c r="AEO191" s="19"/>
      <c r="AEP191" s="19"/>
      <c r="AEQ191" s="19"/>
      <c r="AER191" s="19"/>
      <c r="AES191" s="19"/>
      <c r="AET191" s="19"/>
      <c r="AEU191" s="19"/>
      <c r="AEV191" s="19"/>
      <c r="AEW191" s="19"/>
      <c r="AEX191" s="19"/>
      <c r="AEY191" s="19"/>
      <c r="AEZ191" s="19"/>
      <c r="AFA191" s="19"/>
      <c r="AFB191" s="19"/>
      <c r="AFC191" s="19"/>
      <c r="AFD191" s="19"/>
      <c r="AFE191" s="19"/>
      <c r="AFF191" s="19"/>
      <c r="AFG191" s="19"/>
      <c r="AFH191" s="19"/>
      <c r="AFI191" s="19"/>
      <c r="AFJ191" s="19"/>
      <c r="AFK191" s="19"/>
      <c r="AFL191" s="19"/>
      <c r="AFM191" s="19"/>
      <c r="AFN191" s="19"/>
      <c r="AFO191" s="19"/>
      <c r="AFP191" s="19"/>
      <c r="AFQ191" s="19"/>
      <c r="AFR191" s="19"/>
      <c r="AFS191" s="19"/>
      <c r="AFT191" s="19"/>
      <c r="AFU191" s="19"/>
      <c r="AFV191" s="19"/>
      <c r="AFW191" s="19"/>
      <c r="AFX191" s="19"/>
      <c r="AFY191" s="19"/>
      <c r="AFZ191" s="19"/>
      <c r="AGA191" s="19"/>
      <c r="AGB191" s="19"/>
      <c r="AGC191" s="19"/>
      <c r="AGD191" s="19"/>
      <c r="AGE191" s="19"/>
      <c r="AGF191" s="19"/>
      <c r="AGG191" s="19"/>
      <c r="AGH191" s="19"/>
      <c r="AGI191" s="19"/>
      <c r="AGJ191" s="19"/>
      <c r="AGK191" s="19"/>
      <c r="AGL191" s="19"/>
      <c r="AGM191" s="19"/>
      <c r="AGN191" s="19"/>
      <c r="AGO191" s="19"/>
      <c r="AGP191" s="19"/>
      <c r="AGQ191" s="19"/>
      <c r="AGR191" s="19"/>
      <c r="AGS191" s="19"/>
      <c r="AGT191" s="19"/>
      <c r="AGU191" s="19"/>
      <c r="AGV191" s="19"/>
      <c r="AGW191" s="19"/>
      <c r="AGX191" s="19"/>
      <c r="AGY191" s="19"/>
      <c r="AGZ191" s="19"/>
      <c r="AHA191" s="19"/>
      <c r="AHB191" s="19"/>
      <c r="AHC191" s="19"/>
      <c r="AHD191" s="19"/>
      <c r="AHE191" s="19"/>
      <c r="AHF191" s="19"/>
      <c r="AHG191" s="19"/>
      <c r="AHH191" s="19"/>
      <c r="AHI191" s="19"/>
      <c r="AHJ191" s="19"/>
      <c r="AHK191" s="19"/>
      <c r="AHL191" s="19"/>
      <c r="AHM191" s="19"/>
      <c r="AHN191" s="19"/>
      <c r="AHO191" s="19"/>
      <c r="AHP191" s="19"/>
      <c r="AHQ191" s="19"/>
      <c r="AHR191" s="19"/>
      <c r="AHS191" s="19"/>
      <c r="AHT191" s="19"/>
      <c r="AHU191" s="19"/>
      <c r="AHV191" s="19"/>
      <c r="AHW191" s="19"/>
      <c r="AHX191" s="19"/>
      <c r="AHY191" s="19"/>
      <c r="AHZ191" s="19"/>
      <c r="AIA191" s="19"/>
      <c r="AIB191" s="19"/>
      <c r="AIC191" s="19"/>
      <c r="AID191" s="19"/>
      <c r="AIE191" s="19"/>
      <c r="AIF191" s="19"/>
      <c r="AIG191" s="19"/>
      <c r="AIH191" s="19"/>
      <c r="AII191" s="19"/>
      <c r="AIJ191" s="19"/>
      <c r="AIK191" s="19"/>
      <c r="AIL191" s="19"/>
      <c r="AIM191" s="19"/>
      <c r="AIN191" s="19"/>
      <c r="AIO191" s="19"/>
      <c r="AIP191" s="19"/>
      <c r="AIQ191" s="19"/>
      <c r="AIR191" s="19"/>
      <c r="AIS191" s="19"/>
      <c r="AIT191" s="19"/>
      <c r="AIU191" s="19"/>
      <c r="AIV191" s="19"/>
      <c r="AIW191" s="19"/>
      <c r="AIX191" s="19"/>
      <c r="AIY191" s="19"/>
      <c r="AIZ191" s="19"/>
      <c r="AJA191" s="19"/>
      <c r="AJB191" s="19"/>
      <c r="AJC191" s="19"/>
      <c r="AJD191" s="19"/>
      <c r="AJE191" s="19"/>
      <c r="AJF191" s="19"/>
      <c r="AJG191" s="19"/>
      <c r="AJH191" s="19"/>
      <c r="AJI191" s="19"/>
      <c r="AJJ191" s="19"/>
      <c r="AJK191" s="19"/>
      <c r="AJL191" s="19"/>
      <c r="AJM191" s="19"/>
      <c r="AJN191" s="19"/>
      <c r="AJO191" s="19"/>
      <c r="AJP191" s="19"/>
      <c r="AJQ191" s="19"/>
      <c r="AJR191" s="19"/>
      <c r="AJS191" s="19"/>
      <c r="AJT191" s="19"/>
      <c r="AJU191" s="19"/>
      <c r="AJV191" s="19"/>
      <c r="AJW191" s="19"/>
      <c r="AJX191" s="19"/>
      <c r="AJY191" s="19"/>
      <c r="AJZ191" s="19"/>
      <c r="AKA191" s="19"/>
      <c r="AKB191" s="19"/>
      <c r="AKC191" s="19"/>
      <c r="AKD191" s="19"/>
      <c r="AKE191" s="19"/>
      <c r="AKF191" s="19"/>
      <c r="AKG191" s="19"/>
      <c r="AKH191" s="19"/>
      <c r="AKI191" s="19"/>
      <c r="AKJ191" s="19"/>
      <c r="AKK191" s="19"/>
      <c r="AKL191" s="19"/>
      <c r="AKM191" s="19"/>
      <c r="AKN191" s="19"/>
      <c r="AKO191" s="19"/>
      <c r="AKP191" s="19"/>
      <c r="AKQ191" s="19"/>
      <c r="AKR191" s="19"/>
      <c r="AKS191" s="19"/>
      <c r="AKT191" s="19"/>
      <c r="AKU191" s="19"/>
      <c r="AKV191" s="19"/>
      <c r="AKW191" s="19"/>
      <c r="AKX191" s="19"/>
      <c r="AKY191" s="19"/>
      <c r="AKZ191" s="19"/>
      <c r="ALA191" s="19"/>
      <c r="ALB191" s="19"/>
      <c r="ALC191" s="19"/>
      <c r="ALD191" s="19"/>
      <c r="ALE191" s="19"/>
      <c r="ALF191" s="19"/>
      <c r="ALG191" s="19"/>
      <c r="ALH191" s="19"/>
      <c r="ALI191" s="19"/>
      <c r="ALJ191" s="19"/>
      <c r="ALK191" s="19"/>
      <c r="ALL191" s="19"/>
      <c r="ALM191" s="19"/>
      <c r="ALN191" s="19"/>
      <c r="ALO191" s="19"/>
      <c r="ALP191" s="19"/>
      <c r="ALQ191" s="19"/>
      <c r="ALR191" s="19"/>
      <c r="ALS191" s="19"/>
      <c r="ALT191" s="19"/>
      <c r="ALU191" s="19"/>
      <c r="ALV191" s="19"/>
      <c r="ALW191" s="19"/>
      <c r="ALX191" s="19"/>
      <c r="ALY191" s="19"/>
      <c r="ALZ191" s="19"/>
      <c r="AMA191" s="19"/>
      <c r="AMB191" s="19"/>
      <c r="AMC191" s="19"/>
      <c r="AMD191" s="19"/>
      <c r="AME191" s="19"/>
      <c r="AMF191" s="19"/>
      <c r="AMG191" s="19"/>
    </row>
    <row r="192" spans="1:1021" ht="25.5" customHeight="1">
      <c r="A192" s="90" t="s">
        <v>1805</v>
      </c>
      <c r="B192" s="84" t="s">
        <v>1806</v>
      </c>
      <c r="C192" s="216" t="s">
        <v>1768</v>
      </c>
      <c r="D192" s="217"/>
      <c r="E192" s="216" t="s">
        <v>201</v>
      </c>
      <c r="F192" s="217"/>
      <c r="G192" s="178"/>
      <c r="H192" s="26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  <c r="ABC192" s="19"/>
      <c r="ABD192" s="19"/>
      <c r="ABE192" s="19"/>
      <c r="ABF192" s="19"/>
      <c r="ABG192" s="19"/>
      <c r="ABH192" s="19"/>
      <c r="ABI192" s="19"/>
      <c r="ABJ192" s="19"/>
      <c r="ABK192" s="19"/>
      <c r="ABL192" s="19"/>
      <c r="ABM192" s="19"/>
      <c r="ABN192" s="19"/>
      <c r="ABO192" s="19"/>
      <c r="ABP192" s="19"/>
      <c r="ABQ192" s="19"/>
      <c r="ABR192" s="19"/>
      <c r="ABS192" s="19"/>
      <c r="ABT192" s="19"/>
      <c r="ABU192" s="19"/>
      <c r="ABV192" s="19"/>
      <c r="ABW192" s="19"/>
      <c r="ABX192" s="19"/>
      <c r="ABY192" s="19"/>
      <c r="ABZ192" s="19"/>
      <c r="ACA192" s="19"/>
      <c r="ACB192" s="19"/>
      <c r="ACC192" s="19"/>
      <c r="ACD192" s="19"/>
      <c r="ACE192" s="19"/>
      <c r="ACF192" s="19"/>
      <c r="ACG192" s="19"/>
      <c r="ACH192" s="19"/>
      <c r="ACI192" s="19"/>
      <c r="ACJ192" s="19"/>
      <c r="ACK192" s="19"/>
      <c r="ACL192" s="19"/>
      <c r="ACM192" s="19"/>
      <c r="ACN192" s="19"/>
      <c r="ACO192" s="19"/>
      <c r="ACP192" s="19"/>
      <c r="ACQ192" s="19"/>
      <c r="ACR192" s="19"/>
      <c r="ACS192" s="19"/>
      <c r="ACT192" s="19"/>
      <c r="ACU192" s="19"/>
      <c r="ACV192" s="19"/>
      <c r="ACW192" s="19"/>
      <c r="ACX192" s="19"/>
      <c r="ACY192" s="19"/>
      <c r="ACZ192" s="19"/>
      <c r="ADA192" s="19"/>
      <c r="ADB192" s="19"/>
      <c r="ADC192" s="19"/>
      <c r="ADD192" s="19"/>
      <c r="ADE192" s="19"/>
      <c r="ADF192" s="19"/>
      <c r="ADG192" s="19"/>
      <c r="ADH192" s="19"/>
      <c r="ADI192" s="19"/>
      <c r="ADJ192" s="19"/>
      <c r="ADK192" s="19"/>
      <c r="ADL192" s="19"/>
      <c r="ADM192" s="19"/>
      <c r="ADN192" s="19"/>
      <c r="ADO192" s="19"/>
      <c r="ADP192" s="19"/>
      <c r="ADQ192" s="19"/>
      <c r="ADR192" s="19"/>
      <c r="ADS192" s="19"/>
      <c r="ADT192" s="19"/>
      <c r="ADU192" s="19"/>
      <c r="ADV192" s="19"/>
      <c r="ADW192" s="19"/>
      <c r="ADX192" s="19"/>
      <c r="ADY192" s="19"/>
      <c r="ADZ192" s="19"/>
      <c r="AEA192" s="19"/>
      <c r="AEB192" s="19"/>
      <c r="AEC192" s="19"/>
      <c r="AED192" s="19"/>
      <c r="AEE192" s="19"/>
      <c r="AEF192" s="19"/>
      <c r="AEG192" s="19"/>
      <c r="AEH192" s="19"/>
      <c r="AEI192" s="19"/>
      <c r="AEJ192" s="19"/>
      <c r="AEK192" s="19"/>
      <c r="AEL192" s="19"/>
      <c r="AEM192" s="19"/>
      <c r="AEN192" s="19"/>
      <c r="AEO192" s="19"/>
      <c r="AEP192" s="19"/>
      <c r="AEQ192" s="19"/>
      <c r="AER192" s="19"/>
      <c r="AES192" s="19"/>
      <c r="AET192" s="19"/>
      <c r="AEU192" s="19"/>
      <c r="AEV192" s="19"/>
      <c r="AEW192" s="19"/>
      <c r="AEX192" s="19"/>
      <c r="AEY192" s="19"/>
      <c r="AEZ192" s="19"/>
      <c r="AFA192" s="19"/>
      <c r="AFB192" s="19"/>
      <c r="AFC192" s="19"/>
      <c r="AFD192" s="19"/>
      <c r="AFE192" s="19"/>
      <c r="AFF192" s="19"/>
      <c r="AFG192" s="19"/>
      <c r="AFH192" s="19"/>
      <c r="AFI192" s="19"/>
      <c r="AFJ192" s="19"/>
      <c r="AFK192" s="19"/>
      <c r="AFL192" s="19"/>
      <c r="AFM192" s="19"/>
      <c r="AFN192" s="19"/>
      <c r="AFO192" s="19"/>
      <c r="AFP192" s="19"/>
      <c r="AFQ192" s="19"/>
      <c r="AFR192" s="19"/>
      <c r="AFS192" s="19"/>
      <c r="AFT192" s="19"/>
      <c r="AFU192" s="19"/>
      <c r="AFV192" s="19"/>
      <c r="AFW192" s="19"/>
      <c r="AFX192" s="19"/>
      <c r="AFY192" s="19"/>
      <c r="AFZ192" s="19"/>
      <c r="AGA192" s="19"/>
      <c r="AGB192" s="19"/>
      <c r="AGC192" s="19"/>
      <c r="AGD192" s="19"/>
      <c r="AGE192" s="19"/>
      <c r="AGF192" s="19"/>
      <c r="AGG192" s="19"/>
      <c r="AGH192" s="19"/>
      <c r="AGI192" s="19"/>
      <c r="AGJ192" s="19"/>
      <c r="AGK192" s="19"/>
      <c r="AGL192" s="19"/>
      <c r="AGM192" s="19"/>
      <c r="AGN192" s="19"/>
      <c r="AGO192" s="19"/>
      <c r="AGP192" s="19"/>
      <c r="AGQ192" s="19"/>
      <c r="AGR192" s="19"/>
      <c r="AGS192" s="19"/>
      <c r="AGT192" s="19"/>
      <c r="AGU192" s="19"/>
      <c r="AGV192" s="19"/>
      <c r="AGW192" s="19"/>
      <c r="AGX192" s="19"/>
      <c r="AGY192" s="19"/>
      <c r="AGZ192" s="19"/>
      <c r="AHA192" s="19"/>
      <c r="AHB192" s="19"/>
      <c r="AHC192" s="19"/>
      <c r="AHD192" s="19"/>
      <c r="AHE192" s="19"/>
      <c r="AHF192" s="19"/>
      <c r="AHG192" s="19"/>
      <c r="AHH192" s="19"/>
      <c r="AHI192" s="19"/>
      <c r="AHJ192" s="19"/>
      <c r="AHK192" s="19"/>
      <c r="AHL192" s="19"/>
      <c r="AHM192" s="19"/>
      <c r="AHN192" s="19"/>
      <c r="AHO192" s="19"/>
      <c r="AHP192" s="19"/>
      <c r="AHQ192" s="19"/>
      <c r="AHR192" s="19"/>
      <c r="AHS192" s="19"/>
      <c r="AHT192" s="19"/>
      <c r="AHU192" s="19"/>
      <c r="AHV192" s="19"/>
      <c r="AHW192" s="19"/>
      <c r="AHX192" s="19"/>
      <c r="AHY192" s="19"/>
      <c r="AHZ192" s="19"/>
      <c r="AIA192" s="19"/>
      <c r="AIB192" s="19"/>
      <c r="AIC192" s="19"/>
      <c r="AID192" s="19"/>
      <c r="AIE192" s="19"/>
      <c r="AIF192" s="19"/>
      <c r="AIG192" s="19"/>
      <c r="AIH192" s="19"/>
      <c r="AII192" s="19"/>
      <c r="AIJ192" s="19"/>
      <c r="AIK192" s="19"/>
      <c r="AIL192" s="19"/>
      <c r="AIM192" s="19"/>
      <c r="AIN192" s="19"/>
      <c r="AIO192" s="19"/>
      <c r="AIP192" s="19"/>
      <c r="AIQ192" s="19"/>
      <c r="AIR192" s="19"/>
      <c r="AIS192" s="19"/>
      <c r="AIT192" s="19"/>
      <c r="AIU192" s="19"/>
      <c r="AIV192" s="19"/>
      <c r="AIW192" s="19"/>
      <c r="AIX192" s="19"/>
      <c r="AIY192" s="19"/>
      <c r="AIZ192" s="19"/>
      <c r="AJA192" s="19"/>
      <c r="AJB192" s="19"/>
      <c r="AJC192" s="19"/>
      <c r="AJD192" s="19"/>
      <c r="AJE192" s="19"/>
      <c r="AJF192" s="19"/>
      <c r="AJG192" s="19"/>
      <c r="AJH192" s="19"/>
      <c r="AJI192" s="19"/>
      <c r="AJJ192" s="19"/>
      <c r="AJK192" s="19"/>
      <c r="AJL192" s="19"/>
      <c r="AJM192" s="19"/>
      <c r="AJN192" s="19"/>
      <c r="AJO192" s="19"/>
      <c r="AJP192" s="19"/>
      <c r="AJQ192" s="19"/>
      <c r="AJR192" s="19"/>
      <c r="AJS192" s="19"/>
      <c r="AJT192" s="19"/>
      <c r="AJU192" s="19"/>
      <c r="AJV192" s="19"/>
      <c r="AJW192" s="19"/>
      <c r="AJX192" s="19"/>
      <c r="AJY192" s="19"/>
      <c r="AJZ192" s="19"/>
      <c r="AKA192" s="19"/>
      <c r="AKB192" s="19"/>
      <c r="AKC192" s="19"/>
      <c r="AKD192" s="19"/>
      <c r="AKE192" s="19"/>
      <c r="AKF192" s="19"/>
      <c r="AKG192" s="19"/>
      <c r="AKH192" s="19"/>
      <c r="AKI192" s="19"/>
      <c r="AKJ192" s="19"/>
      <c r="AKK192" s="19"/>
      <c r="AKL192" s="19"/>
      <c r="AKM192" s="19"/>
      <c r="AKN192" s="19"/>
      <c r="AKO192" s="19"/>
      <c r="AKP192" s="19"/>
      <c r="AKQ192" s="19"/>
      <c r="AKR192" s="19"/>
      <c r="AKS192" s="19"/>
      <c r="AKT192" s="19"/>
      <c r="AKU192" s="19"/>
      <c r="AKV192" s="19"/>
      <c r="AKW192" s="19"/>
      <c r="AKX192" s="19"/>
      <c r="AKY192" s="19"/>
      <c r="AKZ192" s="19"/>
      <c r="ALA192" s="19"/>
      <c r="ALB192" s="19"/>
      <c r="ALC192" s="19"/>
      <c r="ALD192" s="19"/>
      <c r="ALE192" s="19"/>
      <c r="ALF192" s="19"/>
      <c r="ALG192" s="19"/>
      <c r="ALH192" s="19"/>
      <c r="ALI192" s="19"/>
      <c r="ALJ192" s="19"/>
      <c r="ALK192" s="19"/>
      <c r="ALL192" s="19"/>
      <c r="ALM192" s="19"/>
      <c r="ALN192" s="19"/>
      <c r="ALO192" s="19"/>
      <c r="ALP192" s="19"/>
      <c r="ALQ192" s="19"/>
      <c r="ALR192" s="19"/>
      <c r="ALS192" s="19"/>
      <c r="ALT192" s="19"/>
      <c r="ALU192" s="19"/>
      <c r="ALV192" s="19"/>
      <c r="ALW192" s="19"/>
      <c r="ALX192" s="19"/>
      <c r="ALY192" s="19"/>
      <c r="ALZ192" s="19"/>
      <c r="AMA192" s="19"/>
      <c r="AMB192" s="19"/>
      <c r="AMC192" s="19"/>
      <c r="AMD192" s="19"/>
      <c r="AME192" s="19"/>
      <c r="AMF192" s="19"/>
      <c r="AMG192" s="19"/>
    </row>
    <row r="193" spans="1:1021" ht="25.5" customHeight="1">
      <c r="A193" s="90" t="s">
        <v>1807</v>
      </c>
      <c r="B193" s="84" t="s">
        <v>1808</v>
      </c>
      <c r="C193" s="216" t="s">
        <v>1768</v>
      </c>
      <c r="D193" s="217"/>
      <c r="E193" s="216" t="s">
        <v>201</v>
      </c>
      <c r="F193" s="217"/>
      <c r="G193" s="178"/>
      <c r="H193" s="26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  <c r="OV193" s="19"/>
      <c r="OW193" s="19"/>
      <c r="OX193" s="19"/>
      <c r="OY193" s="19"/>
      <c r="OZ193" s="19"/>
      <c r="PA193" s="19"/>
      <c r="PB193" s="19"/>
      <c r="PC193" s="19"/>
      <c r="PD193" s="19"/>
      <c r="PE193" s="19"/>
      <c r="PF193" s="19"/>
      <c r="PG193" s="19"/>
      <c r="PH193" s="19"/>
      <c r="PI193" s="19"/>
      <c r="PJ193" s="19"/>
      <c r="PK193" s="19"/>
      <c r="PL193" s="19"/>
      <c r="PM193" s="19"/>
      <c r="PN193" s="19"/>
      <c r="PO193" s="19"/>
      <c r="PP193" s="19"/>
      <c r="PQ193" s="19"/>
      <c r="PR193" s="19"/>
      <c r="PS193" s="19"/>
      <c r="PT193" s="19"/>
      <c r="PU193" s="19"/>
      <c r="PV193" s="19"/>
      <c r="PW193" s="19"/>
      <c r="PX193" s="19"/>
      <c r="PY193" s="19"/>
      <c r="PZ193" s="19"/>
      <c r="QA193" s="19"/>
      <c r="QB193" s="19"/>
      <c r="QC193" s="19"/>
      <c r="QD193" s="19"/>
      <c r="QE193" s="19"/>
      <c r="QF193" s="19"/>
      <c r="QG193" s="19"/>
      <c r="QH193" s="19"/>
      <c r="QI193" s="19"/>
      <c r="QJ193" s="19"/>
      <c r="QK193" s="19"/>
      <c r="QL193" s="19"/>
      <c r="QM193" s="19"/>
      <c r="QN193" s="19"/>
      <c r="QO193" s="19"/>
      <c r="QP193" s="19"/>
      <c r="QQ193" s="19"/>
      <c r="QR193" s="19"/>
      <c r="QS193" s="19"/>
      <c r="QT193" s="19"/>
      <c r="QU193" s="19"/>
      <c r="QV193" s="19"/>
      <c r="QW193" s="19"/>
      <c r="QX193" s="19"/>
      <c r="QY193" s="19"/>
      <c r="QZ193" s="19"/>
      <c r="RA193" s="19"/>
      <c r="RB193" s="19"/>
      <c r="RC193" s="19"/>
      <c r="RD193" s="19"/>
      <c r="RE193" s="19"/>
      <c r="RF193" s="19"/>
      <c r="RG193" s="19"/>
      <c r="RH193" s="19"/>
      <c r="RI193" s="19"/>
      <c r="RJ193" s="19"/>
      <c r="RK193" s="19"/>
      <c r="RL193" s="19"/>
      <c r="RM193" s="19"/>
      <c r="RN193" s="19"/>
      <c r="RO193" s="19"/>
      <c r="RP193" s="19"/>
      <c r="RQ193" s="19"/>
      <c r="RR193" s="19"/>
      <c r="RS193" s="19"/>
      <c r="RT193" s="19"/>
      <c r="RU193" s="19"/>
      <c r="RV193" s="19"/>
      <c r="RW193" s="19"/>
      <c r="RX193" s="19"/>
      <c r="RY193" s="19"/>
      <c r="RZ193" s="19"/>
      <c r="SA193" s="19"/>
      <c r="SB193" s="19"/>
      <c r="SC193" s="19"/>
      <c r="SD193" s="19"/>
      <c r="SE193" s="19"/>
      <c r="SF193" s="19"/>
      <c r="SG193" s="19"/>
      <c r="SH193" s="19"/>
      <c r="SI193" s="19"/>
      <c r="SJ193" s="19"/>
      <c r="SK193" s="19"/>
      <c r="SL193" s="19"/>
      <c r="SM193" s="19"/>
      <c r="SN193" s="19"/>
      <c r="SO193" s="19"/>
      <c r="SP193" s="19"/>
      <c r="SQ193" s="19"/>
      <c r="SR193" s="19"/>
      <c r="SS193" s="19"/>
      <c r="ST193" s="19"/>
      <c r="SU193" s="19"/>
      <c r="SV193" s="19"/>
      <c r="SW193" s="19"/>
      <c r="SX193" s="19"/>
      <c r="SY193" s="19"/>
      <c r="SZ193" s="19"/>
      <c r="TA193" s="19"/>
      <c r="TB193" s="19"/>
      <c r="TC193" s="19"/>
      <c r="TD193" s="19"/>
      <c r="TE193" s="19"/>
      <c r="TF193" s="19"/>
      <c r="TG193" s="19"/>
      <c r="TH193" s="19"/>
      <c r="TI193" s="19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19"/>
      <c r="UA193" s="19"/>
      <c r="UB193" s="19"/>
      <c r="UC193" s="19"/>
      <c r="UD193" s="19"/>
      <c r="UE193" s="19"/>
      <c r="UF193" s="19"/>
      <c r="UG193" s="19"/>
      <c r="UH193" s="19"/>
      <c r="UI193" s="19"/>
      <c r="UJ193" s="19"/>
      <c r="UK193" s="19"/>
      <c r="UL193" s="19"/>
      <c r="UM193" s="19"/>
      <c r="UN193" s="19"/>
      <c r="UO193" s="19"/>
      <c r="UP193" s="19"/>
      <c r="UQ193" s="19"/>
      <c r="UR193" s="19"/>
      <c r="US193" s="19"/>
      <c r="UT193" s="19"/>
      <c r="UU193" s="19"/>
      <c r="UV193" s="19"/>
      <c r="UW193" s="19"/>
      <c r="UX193" s="19"/>
      <c r="UY193" s="19"/>
      <c r="UZ193" s="19"/>
      <c r="VA193" s="19"/>
      <c r="VB193" s="19"/>
      <c r="VC193" s="19"/>
      <c r="VD193" s="19"/>
      <c r="VE193" s="19"/>
      <c r="VF193" s="19"/>
      <c r="VG193" s="19"/>
      <c r="VH193" s="19"/>
      <c r="VI193" s="19"/>
      <c r="VJ193" s="19"/>
      <c r="VK193" s="19"/>
      <c r="VL193" s="19"/>
      <c r="VM193" s="19"/>
      <c r="VN193" s="19"/>
      <c r="VO193" s="19"/>
      <c r="VP193" s="19"/>
      <c r="VQ193" s="19"/>
      <c r="VR193" s="19"/>
      <c r="VS193" s="19"/>
      <c r="VT193" s="19"/>
      <c r="VU193" s="19"/>
      <c r="VV193" s="19"/>
      <c r="VW193" s="19"/>
      <c r="VX193" s="19"/>
      <c r="VY193" s="19"/>
      <c r="VZ193" s="19"/>
      <c r="WA193" s="19"/>
      <c r="WB193" s="19"/>
      <c r="WC193" s="19"/>
      <c r="WD193" s="19"/>
      <c r="WE193" s="19"/>
      <c r="WF193" s="19"/>
      <c r="WG193" s="19"/>
      <c r="WH193" s="19"/>
      <c r="WI193" s="19"/>
      <c r="WJ193" s="19"/>
      <c r="WK193" s="19"/>
      <c r="WL193" s="19"/>
      <c r="WM193" s="19"/>
      <c r="WN193" s="19"/>
      <c r="WO193" s="19"/>
      <c r="WP193" s="19"/>
      <c r="WQ193" s="19"/>
      <c r="WR193" s="19"/>
      <c r="WS193" s="19"/>
      <c r="WT193" s="19"/>
      <c r="WU193" s="19"/>
      <c r="WV193" s="19"/>
      <c r="WW193" s="19"/>
      <c r="WX193" s="19"/>
      <c r="WY193" s="19"/>
      <c r="WZ193" s="19"/>
      <c r="XA193" s="19"/>
      <c r="XB193" s="19"/>
      <c r="XC193" s="19"/>
      <c r="XD193" s="19"/>
      <c r="XE193" s="19"/>
      <c r="XF193" s="19"/>
      <c r="XG193" s="19"/>
      <c r="XH193" s="19"/>
      <c r="XI193" s="19"/>
      <c r="XJ193" s="19"/>
      <c r="XK193" s="19"/>
      <c r="XL193" s="19"/>
      <c r="XM193" s="19"/>
      <c r="XN193" s="19"/>
      <c r="XO193" s="19"/>
      <c r="XP193" s="19"/>
      <c r="XQ193" s="19"/>
      <c r="XR193" s="19"/>
      <c r="XS193" s="19"/>
      <c r="XT193" s="19"/>
      <c r="XU193" s="19"/>
      <c r="XV193" s="19"/>
      <c r="XW193" s="19"/>
      <c r="XX193" s="19"/>
      <c r="XY193" s="19"/>
      <c r="XZ193" s="19"/>
      <c r="YA193" s="19"/>
      <c r="YB193" s="19"/>
      <c r="YC193" s="19"/>
      <c r="YD193" s="19"/>
      <c r="YE193" s="19"/>
      <c r="YF193" s="19"/>
      <c r="YG193" s="19"/>
      <c r="YH193" s="19"/>
      <c r="YI193" s="19"/>
      <c r="YJ193" s="19"/>
      <c r="YK193" s="19"/>
      <c r="YL193" s="19"/>
      <c r="YM193" s="19"/>
      <c r="YN193" s="19"/>
      <c r="YO193" s="19"/>
      <c r="YP193" s="19"/>
      <c r="YQ193" s="19"/>
      <c r="YR193" s="19"/>
      <c r="YS193" s="19"/>
      <c r="YT193" s="19"/>
      <c r="YU193" s="19"/>
      <c r="YV193" s="19"/>
      <c r="YW193" s="19"/>
      <c r="YX193" s="19"/>
      <c r="YY193" s="19"/>
      <c r="YZ193" s="19"/>
      <c r="ZA193" s="19"/>
      <c r="ZB193" s="19"/>
      <c r="ZC193" s="19"/>
      <c r="ZD193" s="19"/>
      <c r="ZE193" s="19"/>
      <c r="ZF193" s="19"/>
      <c r="ZG193" s="19"/>
      <c r="ZH193" s="19"/>
      <c r="ZI193" s="19"/>
      <c r="ZJ193" s="19"/>
      <c r="ZK193" s="19"/>
      <c r="ZL193" s="19"/>
      <c r="ZM193" s="19"/>
      <c r="ZN193" s="19"/>
      <c r="ZO193" s="19"/>
      <c r="ZP193" s="19"/>
      <c r="ZQ193" s="19"/>
      <c r="ZR193" s="19"/>
      <c r="ZS193" s="19"/>
      <c r="ZT193" s="19"/>
      <c r="ZU193" s="19"/>
      <c r="ZV193" s="19"/>
      <c r="ZW193" s="19"/>
      <c r="ZX193" s="19"/>
      <c r="ZY193" s="19"/>
      <c r="ZZ193" s="19"/>
      <c r="AAA193" s="19"/>
      <c r="AAB193" s="19"/>
      <c r="AAC193" s="19"/>
      <c r="AAD193" s="19"/>
      <c r="AAE193" s="19"/>
      <c r="AAF193" s="19"/>
      <c r="AAG193" s="19"/>
      <c r="AAH193" s="19"/>
      <c r="AAI193" s="19"/>
      <c r="AAJ193" s="19"/>
      <c r="AAK193" s="19"/>
      <c r="AAL193" s="19"/>
      <c r="AAM193" s="19"/>
      <c r="AAN193" s="19"/>
      <c r="AAO193" s="19"/>
      <c r="AAP193" s="19"/>
      <c r="AAQ193" s="19"/>
      <c r="AAR193" s="19"/>
      <c r="AAS193" s="19"/>
      <c r="AAT193" s="19"/>
      <c r="AAU193" s="19"/>
      <c r="AAV193" s="19"/>
      <c r="AAW193" s="19"/>
      <c r="AAX193" s="19"/>
      <c r="AAY193" s="19"/>
      <c r="AAZ193" s="19"/>
      <c r="ABA193" s="19"/>
      <c r="ABB193" s="19"/>
      <c r="ABC193" s="19"/>
      <c r="ABD193" s="19"/>
      <c r="ABE193" s="19"/>
      <c r="ABF193" s="19"/>
      <c r="ABG193" s="19"/>
      <c r="ABH193" s="19"/>
      <c r="ABI193" s="19"/>
      <c r="ABJ193" s="19"/>
      <c r="ABK193" s="19"/>
      <c r="ABL193" s="19"/>
      <c r="ABM193" s="19"/>
      <c r="ABN193" s="19"/>
      <c r="ABO193" s="19"/>
      <c r="ABP193" s="19"/>
      <c r="ABQ193" s="19"/>
      <c r="ABR193" s="19"/>
      <c r="ABS193" s="19"/>
      <c r="ABT193" s="19"/>
      <c r="ABU193" s="19"/>
      <c r="ABV193" s="19"/>
      <c r="ABW193" s="19"/>
      <c r="ABX193" s="19"/>
      <c r="ABY193" s="19"/>
      <c r="ABZ193" s="19"/>
      <c r="ACA193" s="19"/>
      <c r="ACB193" s="19"/>
      <c r="ACC193" s="19"/>
      <c r="ACD193" s="19"/>
      <c r="ACE193" s="19"/>
      <c r="ACF193" s="19"/>
      <c r="ACG193" s="19"/>
      <c r="ACH193" s="19"/>
      <c r="ACI193" s="19"/>
      <c r="ACJ193" s="19"/>
      <c r="ACK193" s="19"/>
      <c r="ACL193" s="19"/>
      <c r="ACM193" s="19"/>
      <c r="ACN193" s="19"/>
      <c r="ACO193" s="19"/>
      <c r="ACP193" s="19"/>
      <c r="ACQ193" s="19"/>
      <c r="ACR193" s="19"/>
      <c r="ACS193" s="19"/>
      <c r="ACT193" s="19"/>
      <c r="ACU193" s="19"/>
      <c r="ACV193" s="19"/>
      <c r="ACW193" s="19"/>
      <c r="ACX193" s="19"/>
      <c r="ACY193" s="19"/>
      <c r="ACZ193" s="19"/>
      <c r="ADA193" s="19"/>
      <c r="ADB193" s="19"/>
      <c r="ADC193" s="19"/>
      <c r="ADD193" s="19"/>
      <c r="ADE193" s="19"/>
      <c r="ADF193" s="19"/>
      <c r="ADG193" s="19"/>
      <c r="ADH193" s="19"/>
      <c r="ADI193" s="19"/>
      <c r="ADJ193" s="19"/>
      <c r="ADK193" s="19"/>
      <c r="ADL193" s="19"/>
      <c r="ADM193" s="19"/>
      <c r="ADN193" s="19"/>
      <c r="ADO193" s="19"/>
      <c r="ADP193" s="19"/>
      <c r="ADQ193" s="19"/>
      <c r="ADR193" s="19"/>
      <c r="ADS193" s="19"/>
      <c r="ADT193" s="19"/>
      <c r="ADU193" s="19"/>
      <c r="ADV193" s="19"/>
      <c r="ADW193" s="19"/>
      <c r="ADX193" s="19"/>
      <c r="ADY193" s="19"/>
      <c r="ADZ193" s="19"/>
      <c r="AEA193" s="19"/>
      <c r="AEB193" s="19"/>
      <c r="AEC193" s="19"/>
      <c r="AED193" s="19"/>
      <c r="AEE193" s="19"/>
      <c r="AEF193" s="19"/>
      <c r="AEG193" s="19"/>
      <c r="AEH193" s="19"/>
      <c r="AEI193" s="19"/>
      <c r="AEJ193" s="19"/>
      <c r="AEK193" s="19"/>
      <c r="AEL193" s="19"/>
      <c r="AEM193" s="19"/>
      <c r="AEN193" s="19"/>
      <c r="AEO193" s="19"/>
      <c r="AEP193" s="19"/>
      <c r="AEQ193" s="19"/>
      <c r="AER193" s="19"/>
      <c r="AES193" s="19"/>
      <c r="AET193" s="19"/>
      <c r="AEU193" s="19"/>
      <c r="AEV193" s="19"/>
      <c r="AEW193" s="19"/>
      <c r="AEX193" s="19"/>
      <c r="AEY193" s="19"/>
      <c r="AEZ193" s="19"/>
      <c r="AFA193" s="19"/>
      <c r="AFB193" s="19"/>
      <c r="AFC193" s="19"/>
      <c r="AFD193" s="19"/>
      <c r="AFE193" s="19"/>
      <c r="AFF193" s="19"/>
      <c r="AFG193" s="19"/>
      <c r="AFH193" s="19"/>
      <c r="AFI193" s="19"/>
      <c r="AFJ193" s="19"/>
      <c r="AFK193" s="19"/>
      <c r="AFL193" s="19"/>
      <c r="AFM193" s="19"/>
      <c r="AFN193" s="19"/>
      <c r="AFO193" s="19"/>
      <c r="AFP193" s="19"/>
      <c r="AFQ193" s="19"/>
      <c r="AFR193" s="19"/>
      <c r="AFS193" s="19"/>
      <c r="AFT193" s="19"/>
      <c r="AFU193" s="19"/>
      <c r="AFV193" s="19"/>
      <c r="AFW193" s="19"/>
      <c r="AFX193" s="19"/>
      <c r="AFY193" s="19"/>
      <c r="AFZ193" s="19"/>
      <c r="AGA193" s="19"/>
      <c r="AGB193" s="19"/>
      <c r="AGC193" s="19"/>
      <c r="AGD193" s="19"/>
      <c r="AGE193" s="19"/>
      <c r="AGF193" s="19"/>
      <c r="AGG193" s="19"/>
      <c r="AGH193" s="19"/>
      <c r="AGI193" s="19"/>
      <c r="AGJ193" s="19"/>
      <c r="AGK193" s="19"/>
      <c r="AGL193" s="19"/>
      <c r="AGM193" s="19"/>
      <c r="AGN193" s="19"/>
      <c r="AGO193" s="19"/>
      <c r="AGP193" s="19"/>
      <c r="AGQ193" s="19"/>
      <c r="AGR193" s="19"/>
      <c r="AGS193" s="19"/>
      <c r="AGT193" s="19"/>
      <c r="AGU193" s="19"/>
      <c r="AGV193" s="19"/>
      <c r="AGW193" s="19"/>
      <c r="AGX193" s="19"/>
      <c r="AGY193" s="19"/>
      <c r="AGZ193" s="19"/>
      <c r="AHA193" s="19"/>
      <c r="AHB193" s="19"/>
      <c r="AHC193" s="19"/>
      <c r="AHD193" s="19"/>
      <c r="AHE193" s="19"/>
      <c r="AHF193" s="19"/>
      <c r="AHG193" s="19"/>
      <c r="AHH193" s="19"/>
      <c r="AHI193" s="19"/>
      <c r="AHJ193" s="19"/>
      <c r="AHK193" s="19"/>
      <c r="AHL193" s="19"/>
      <c r="AHM193" s="19"/>
      <c r="AHN193" s="19"/>
      <c r="AHO193" s="19"/>
      <c r="AHP193" s="19"/>
      <c r="AHQ193" s="19"/>
      <c r="AHR193" s="19"/>
      <c r="AHS193" s="19"/>
      <c r="AHT193" s="19"/>
      <c r="AHU193" s="19"/>
      <c r="AHV193" s="19"/>
      <c r="AHW193" s="19"/>
      <c r="AHX193" s="19"/>
      <c r="AHY193" s="19"/>
      <c r="AHZ193" s="19"/>
      <c r="AIA193" s="19"/>
      <c r="AIB193" s="19"/>
      <c r="AIC193" s="19"/>
      <c r="AID193" s="19"/>
      <c r="AIE193" s="19"/>
      <c r="AIF193" s="19"/>
      <c r="AIG193" s="19"/>
      <c r="AIH193" s="19"/>
      <c r="AII193" s="19"/>
      <c r="AIJ193" s="19"/>
      <c r="AIK193" s="19"/>
      <c r="AIL193" s="19"/>
      <c r="AIM193" s="19"/>
      <c r="AIN193" s="19"/>
      <c r="AIO193" s="19"/>
      <c r="AIP193" s="19"/>
      <c r="AIQ193" s="19"/>
      <c r="AIR193" s="19"/>
      <c r="AIS193" s="19"/>
      <c r="AIT193" s="19"/>
      <c r="AIU193" s="19"/>
      <c r="AIV193" s="19"/>
      <c r="AIW193" s="19"/>
      <c r="AIX193" s="19"/>
      <c r="AIY193" s="19"/>
      <c r="AIZ193" s="19"/>
      <c r="AJA193" s="19"/>
      <c r="AJB193" s="19"/>
      <c r="AJC193" s="19"/>
      <c r="AJD193" s="19"/>
      <c r="AJE193" s="19"/>
      <c r="AJF193" s="19"/>
      <c r="AJG193" s="19"/>
      <c r="AJH193" s="19"/>
      <c r="AJI193" s="19"/>
      <c r="AJJ193" s="19"/>
      <c r="AJK193" s="19"/>
      <c r="AJL193" s="19"/>
      <c r="AJM193" s="19"/>
      <c r="AJN193" s="19"/>
      <c r="AJO193" s="19"/>
      <c r="AJP193" s="19"/>
      <c r="AJQ193" s="19"/>
      <c r="AJR193" s="19"/>
      <c r="AJS193" s="19"/>
      <c r="AJT193" s="19"/>
      <c r="AJU193" s="19"/>
      <c r="AJV193" s="19"/>
      <c r="AJW193" s="19"/>
      <c r="AJX193" s="19"/>
      <c r="AJY193" s="19"/>
      <c r="AJZ193" s="19"/>
      <c r="AKA193" s="19"/>
      <c r="AKB193" s="19"/>
      <c r="AKC193" s="19"/>
      <c r="AKD193" s="19"/>
      <c r="AKE193" s="19"/>
      <c r="AKF193" s="19"/>
      <c r="AKG193" s="19"/>
      <c r="AKH193" s="19"/>
      <c r="AKI193" s="19"/>
      <c r="AKJ193" s="19"/>
      <c r="AKK193" s="19"/>
      <c r="AKL193" s="19"/>
      <c r="AKM193" s="19"/>
      <c r="AKN193" s="19"/>
      <c r="AKO193" s="19"/>
      <c r="AKP193" s="19"/>
      <c r="AKQ193" s="19"/>
      <c r="AKR193" s="19"/>
      <c r="AKS193" s="19"/>
      <c r="AKT193" s="19"/>
      <c r="AKU193" s="19"/>
      <c r="AKV193" s="19"/>
      <c r="AKW193" s="19"/>
      <c r="AKX193" s="19"/>
      <c r="AKY193" s="19"/>
      <c r="AKZ193" s="19"/>
      <c r="ALA193" s="19"/>
      <c r="ALB193" s="19"/>
      <c r="ALC193" s="19"/>
      <c r="ALD193" s="19"/>
      <c r="ALE193" s="19"/>
      <c r="ALF193" s="19"/>
      <c r="ALG193" s="19"/>
      <c r="ALH193" s="19"/>
      <c r="ALI193" s="19"/>
      <c r="ALJ193" s="19"/>
      <c r="ALK193" s="19"/>
      <c r="ALL193" s="19"/>
      <c r="ALM193" s="19"/>
      <c r="ALN193" s="19"/>
      <c r="ALO193" s="19"/>
      <c r="ALP193" s="19"/>
      <c r="ALQ193" s="19"/>
      <c r="ALR193" s="19"/>
      <c r="ALS193" s="19"/>
      <c r="ALT193" s="19"/>
      <c r="ALU193" s="19"/>
      <c r="ALV193" s="19"/>
      <c r="ALW193" s="19"/>
      <c r="ALX193" s="19"/>
      <c r="ALY193" s="19"/>
      <c r="ALZ193" s="19"/>
      <c r="AMA193" s="19"/>
      <c r="AMB193" s="19"/>
      <c r="AMC193" s="19"/>
      <c r="AMD193" s="19"/>
      <c r="AME193" s="19"/>
      <c r="AMF193" s="19"/>
      <c r="AMG193" s="19"/>
    </row>
    <row r="194" spans="1:1021" ht="25.5" customHeight="1">
      <c r="A194" s="90" t="s">
        <v>1809</v>
      </c>
      <c r="B194" s="84" t="s">
        <v>1810</v>
      </c>
      <c r="C194" s="216" t="s">
        <v>1768</v>
      </c>
      <c r="D194" s="217"/>
      <c r="E194" s="216" t="s">
        <v>201</v>
      </c>
      <c r="F194" s="217"/>
      <c r="G194" s="178"/>
      <c r="H194" s="26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  <c r="ACT194" s="19"/>
      <c r="ACU194" s="19"/>
      <c r="ACV194" s="19"/>
      <c r="ACW194" s="19"/>
      <c r="ACX194" s="19"/>
      <c r="ACY194" s="19"/>
      <c r="ACZ194" s="19"/>
      <c r="ADA194" s="19"/>
      <c r="ADB194" s="19"/>
      <c r="ADC194" s="19"/>
      <c r="ADD194" s="19"/>
      <c r="ADE194" s="19"/>
      <c r="ADF194" s="19"/>
      <c r="ADG194" s="19"/>
      <c r="ADH194" s="19"/>
      <c r="ADI194" s="19"/>
      <c r="ADJ194" s="19"/>
      <c r="ADK194" s="19"/>
      <c r="ADL194" s="19"/>
      <c r="ADM194" s="19"/>
      <c r="ADN194" s="19"/>
      <c r="ADO194" s="19"/>
      <c r="ADP194" s="19"/>
      <c r="ADQ194" s="19"/>
      <c r="ADR194" s="19"/>
      <c r="ADS194" s="19"/>
      <c r="ADT194" s="19"/>
      <c r="ADU194" s="19"/>
      <c r="ADV194" s="19"/>
      <c r="ADW194" s="19"/>
      <c r="ADX194" s="19"/>
      <c r="ADY194" s="19"/>
      <c r="ADZ194" s="19"/>
      <c r="AEA194" s="19"/>
      <c r="AEB194" s="19"/>
      <c r="AEC194" s="19"/>
      <c r="AED194" s="19"/>
      <c r="AEE194" s="19"/>
      <c r="AEF194" s="19"/>
      <c r="AEG194" s="19"/>
      <c r="AEH194" s="19"/>
      <c r="AEI194" s="19"/>
      <c r="AEJ194" s="19"/>
      <c r="AEK194" s="19"/>
      <c r="AEL194" s="19"/>
      <c r="AEM194" s="19"/>
      <c r="AEN194" s="19"/>
      <c r="AEO194" s="19"/>
      <c r="AEP194" s="19"/>
      <c r="AEQ194" s="19"/>
      <c r="AER194" s="19"/>
      <c r="AES194" s="19"/>
      <c r="AET194" s="19"/>
      <c r="AEU194" s="19"/>
      <c r="AEV194" s="19"/>
      <c r="AEW194" s="19"/>
      <c r="AEX194" s="19"/>
      <c r="AEY194" s="19"/>
      <c r="AEZ194" s="19"/>
      <c r="AFA194" s="19"/>
      <c r="AFB194" s="19"/>
      <c r="AFC194" s="19"/>
      <c r="AFD194" s="19"/>
      <c r="AFE194" s="19"/>
      <c r="AFF194" s="19"/>
      <c r="AFG194" s="19"/>
      <c r="AFH194" s="19"/>
      <c r="AFI194" s="19"/>
      <c r="AFJ194" s="19"/>
      <c r="AFK194" s="19"/>
      <c r="AFL194" s="19"/>
      <c r="AFM194" s="19"/>
      <c r="AFN194" s="19"/>
      <c r="AFO194" s="19"/>
      <c r="AFP194" s="19"/>
      <c r="AFQ194" s="19"/>
      <c r="AFR194" s="19"/>
      <c r="AFS194" s="19"/>
      <c r="AFT194" s="19"/>
      <c r="AFU194" s="19"/>
      <c r="AFV194" s="19"/>
      <c r="AFW194" s="19"/>
      <c r="AFX194" s="19"/>
      <c r="AFY194" s="19"/>
      <c r="AFZ194" s="19"/>
      <c r="AGA194" s="19"/>
      <c r="AGB194" s="19"/>
      <c r="AGC194" s="19"/>
      <c r="AGD194" s="19"/>
      <c r="AGE194" s="19"/>
      <c r="AGF194" s="19"/>
      <c r="AGG194" s="19"/>
      <c r="AGH194" s="19"/>
      <c r="AGI194" s="19"/>
      <c r="AGJ194" s="19"/>
      <c r="AGK194" s="19"/>
      <c r="AGL194" s="19"/>
      <c r="AGM194" s="19"/>
      <c r="AGN194" s="19"/>
      <c r="AGO194" s="19"/>
      <c r="AGP194" s="19"/>
      <c r="AGQ194" s="19"/>
      <c r="AGR194" s="19"/>
      <c r="AGS194" s="19"/>
      <c r="AGT194" s="19"/>
      <c r="AGU194" s="19"/>
      <c r="AGV194" s="19"/>
      <c r="AGW194" s="19"/>
      <c r="AGX194" s="19"/>
      <c r="AGY194" s="19"/>
      <c r="AGZ194" s="19"/>
      <c r="AHA194" s="19"/>
      <c r="AHB194" s="19"/>
      <c r="AHC194" s="19"/>
      <c r="AHD194" s="19"/>
      <c r="AHE194" s="19"/>
      <c r="AHF194" s="19"/>
      <c r="AHG194" s="19"/>
      <c r="AHH194" s="19"/>
      <c r="AHI194" s="19"/>
      <c r="AHJ194" s="19"/>
      <c r="AHK194" s="19"/>
      <c r="AHL194" s="19"/>
      <c r="AHM194" s="19"/>
      <c r="AHN194" s="19"/>
      <c r="AHO194" s="19"/>
      <c r="AHP194" s="19"/>
      <c r="AHQ194" s="19"/>
      <c r="AHR194" s="19"/>
      <c r="AHS194" s="19"/>
      <c r="AHT194" s="19"/>
      <c r="AHU194" s="19"/>
      <c r="AHV194" s="19"/>
      <c r="AHW194" s="19"/>
      <c r="AHX194" s="19"/>
      <c r="AHY194" s="19"/>
      <c r="AHZ194" s="19"/>
      <c r="AIA194" s="19"/>
      <c r="AIB194" s="19"/>
      <c r="AIC194" s="19"/>
      <c r="AID194" s="19"/>
      <c r="AIE194" s="19"/>
      <c r="AIF194" s="19"/>
      <c r="AIG194" s="19"/>
      <c r="AIH194" s="19"/>
      <c r="AII194" s="19"/>
      <c r="AIJ194" s="19"/>
      <c r="AIK194" s="19"/>
      <c r="AIL194" s="19"/>
      <c r="AIM194" s="19"/>
      <c r="AIN194" s="19"/>
      <c r="AIO194" s="19"/>
      <c r="AIP194" s="19"/>
      <c r="AIQ194" s="19"/>
      <c r="AIR194" s="19"/>
      <c r="AIS194" s="19"/>
      <c r="AIT194" s="19"/>
      <c r="AIU194" s="19"/>
      <c r="AIV194" s="19"/>
      <c r="AIW194" s="19"/>
      <c r="AIX194" s="19"/>
      <c r="AIY194" s="19"/>
      <c r="AIZ194" s="19"/>
      <c r="AJA194" s="19"/>
      <c r="AJB194" s="19"/>
      <c r="AJC194" s="19"/>
      <c r="AJD194" s="19"/>
      <c r="AJE194" s="19"/>
      <c r="AJF194" s="19"/>
      <c r="AJG194" s="19"/>
      <c r="AJH194" s="19"/>
      <c r="AJI194" s="19"/>
      <c r="AJJ194" s="19"/>
      <c r="AJK194" s="19"/>
      <c r="AJL194" s="19"/>
      <c r="AJM194" s="19"/>
      <c r="AJN194" s="19"/>
      <c r="AJO194" s="19"/>
      <c r="AJP194" s="19"/>
      <c r="AJQ194" s="19"/>
      <c r="AJR194" s="19"/>
      <c r="AJS194" s="19"/>
      <c r="AJT194" s="19"/>
      <c r="AJU194" s="19"/>
      <c r="AJV194" s="19"/>
      <c r="AJW194" s="19"/>
      <c r="AJX194" s="19"/>
      <c r="AJY194" s="19"/>
      <c r="AJZ194" s="19"/>
      <c r="AKA194" s="19"/>
      <c r="AKB194" s="19"/>
      <c r="AKC194" s="19"/>
      <c r="AKD194" s="19"/>
      <c r="AKE194" s="19"/>
      <c r="AKF194" s="19"/>
      <c r="AKG194" s="19"/>
      <c r="AKH194" s="19"/>
      <c r="AKI194" s="19"/>
      <c r="AKJ194" s="19"/>
      <c r="AKK194" s="19"/>
      <c r="AKL194" s="19"/>
      <c r="AKM194" s="19"/>
      <c r="AKN194" s="19"/>
      <c r="AKO194" s="19"/>
      <c r="AKP194" s="19"/>
      <c r="AKQ194" s="19"/>
      <c r="AKR194" s="19"/>
      <c r="AKS194" s="19"/>
      <c r="AKT194" s="19"/>
      <c r="AKU194" s="19"/>
      <c r="AKV194" s="19"/>
      <c r="AKW194" s="19"/>
      <c r="AKX194" s="19"/>
      <c r="AKY194" s="19"/>
      <c r="AKZ194" s="19"/>
      <c r="ALA194" s="19"/>
      <c r="ALB194" s="19"/>
      <c r="ALC194" s="19"/>
      <c r="ALD194" s="19"/>
      <c r="ALE194" s="19"/>
      <c r="ALF194" s="19"/>
      <c r="ALG194" s="19"/>
      <c r="ALH194" s="19"/>
      <c r="ALI194" s="19"/>
      <c r="ALJ194" s="19"/>
      <c r="ALK194" s="19"/>
      <c r="ALL194" s="19"/>
      <c r="ALM194" s="19"/>
      <c r="ALN194" s="19"/>
      <c r="ALO194" s="19"/>
      <c r="ALP194" s="19"/>
      <c r="ALQ194" s="19"/>
      <c r="ALR194" s="19"/>
      <c r="ALS194" s="19"/>
      <c r="ALT194" s="19"/>
      <c r="ALU194" s="19"/>
      <c r="ALV194" s="19"/>
      <c r="ALW194" s="19"/>
      <c r="ALX194" s="19"/>
      <c r="ALY194" s="19"/>
      <c r="ALZ194" s="19"/>
      <c r="AMA194" s="19"/>
      <c r="AMB194" s="19"/>
      <c r="AMC194" s="19"/>
      <c r="AMD194" s="19"/>
      <c r="AME194" s="19"/>
      <c r="AMF194" s="19"/>
      <c r="AMG194" s="19"/>
    </row>
    <row r="195" spans="1:1021" ht="25.5" customHeight="1">
      <c r="A195" s="90" t="s">
        <v>1811</v>
      </c>
      <c r="B195" s="84" t="s">
        <v>1812</v>
      </c>
      <c r="C195" s="216" t="s">
        <v>1768</v>
      </c>
      <c r="D195" s="217"/>
      <c r="E195" s="216" t="s">
        <v>201</v>
      </c>
      <c r="F195" s="217"/>
      <c r="G195" s="178"/>
      <c r="H195" s="26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9"/>
      <c r="AME195" s="19"/>
      <c r="AMF195" s="19"/>
      <c r="AMG195" s="19"/>
    </row>
    <row r="196" spans="1:1021" ht="25.5" customHeight="1">
      <c r="A196" s="90" t="s">
        <v>1813</v>
      </c>
      <c r="B196" s="84" t="s">
        <v>1814</v>
      </c>
      <c r="C196" s="216" t="s">
        <v>1768</v>
      </c>
      <c r="D196" s="217"/>
      <c r="E196" s="216" t="s">
        <v>201</v>
      </c>
      <c r="F196" s="217"/>
      <c r="G196" s="178"/>
      <c r="H196" s="26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  <c r="AMB196" s="19"/>
      <c r="AMC196" s="19"/>
      <c r="AMD196" s="19"/>
      <c r="AME196" s="19"/>
      <c r="AMF196" s="19"/>
      <c r="AMG196" s="19"/>
    </row>
    <row r="197" spans="1:1021" ht="25.5" customHeight="1">
      <c r="A197" s="90" t="s">
        <v>1815</v>
      </c>
      <c r="B197" s="84" t="s">
        <v>1816</v>
      </c>
      <c r="C197" s="216" t="s">
        <v>1768</v>
      </c>
      <c r="D197" s="217"/>
      <c r="E197" s="216" t="s">
        <v>201</v>
      </c>
      <c r="F197" s="217"/>
      <c r="G197" s="178"/>
      <c r="H197" s="26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  <c r="AMF197" s="19"/>
      <c r="AMG197" s="19"/>
    </row>
    <row r="198" spans="1:1021" ht="25.5" customHeight="1">
      <c r="A198" s="90" t="s">
        <v>1817</v>
      </c>
      <c r="B198" s="84" t="s">
        <v>1818</v>
      </c>
      <c r="C198" s="216" t="s">
        <v>1768</v>
      </c>
      <c r="D198" s="217"/>
      <c r="E198" s="216" t="s">
        <v>201</v>
      </c>
      <c r="F198" s="217"/>
      <c r="G198" s="178"/>
      <c r="H198" s="26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  <c r="AMB198" s="19"/>
      <c r="AMC198" s="19"/>
      <c r="AMD198" s="19"/>
      <c r="AME198" s="19"/>
      <c r="AMF198" s="19"/>
      <c r="AMG198" s="19"/>
    </row>
    <row r="199" spans="1:1021" ht="25.5" customHeight="1">
      <c r="A199" s="90" t="s">
        <v>1819</v>
      </c>
      <c r="B199" s="84" t="s">
        <v>1820</v>
      </c>
      <c r="C199" s="216" t="s">
        <v>1768</v>
      </c>
      <c r="D199" s="217"/>
      <c r="E199" s="216" t="s">
        <v>201</v>
      </c>
      <c r="F199" s="217"/>
      <c r="G199" s="178"/>
      <c r="H199" s="26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  <c r="AMF199" s="19"/>
      <c r="AMG199" s="19"/>
    </row>
    <row r="200" spans="1:1021" ht="25.5" customHeight="1">
      <c r="A200" s="90" t="s">
        <v>1821</v>
      </c>
      <c r="B200" s="84" t="s">
        <v>1822</v>
      </c>
      <c r="C200" s="216" t="s">
        <v>1768</v>
      </c>
      <c r="D200" s="217"/>
      <c r="E200" s="216" t="s">
        <v>201</v>
      </c>
      <c r="F200" s="217"/>
      <c r="G200" s="178"/>
      <c r="H200" s="26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  <c r="AMB200" s="19"/>
      <c r="AMC200" s="19"/>
      <c r="AMD200" s="19"/>
      <c r="AME200" s="19"/>
      <c r="AMF200" s="19"/>
      <c r="AMG200" s="19"/>
    </row>
    <row r="201" spans="1:1021" ht="25.5" customHeight="1">
      <c r="A201" s="90" t="s">
        <v>1823</v>
      </c>
      <c r="B201" s="84" t="s">
        <v>1824</v>
      </c>
      <c r="C201" s="216" t="s">
        <v>1768</v>
      </c>
      <c r="D201" s="217"/>
      <c r="E201" s="216" t="s">
        <v>201</v>
      </c>
      <c r="F201" s="217"/>
      <c r="G201" s="178"/>
      <c r="H201" s="26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9"/>
      <c r="AME201" s="19"/>
      <c r="AMF201" s="19"/>
      <c r="AMG201" s="19"/>
    </row>
    <row r="202" spans="1:1021" ht="25.5" customHeight="1">
      <c r="A202" s="90" t="s">
        <v>1825</v>
      </c>
      <c r="B202" s="84" t="s">
        <v>1826</v>
      </c>
      <c r="C202" s="216" t="s">
        <v>1768</v>
      </c>
      <c r="D202" s="217"/>
      <c r="E202" s="216" t="s">
        <v>201</v>
      </c>
      <c r="F202" s="217"/>
      <c r="G202" s="178"/>
      <c r="H202" s="26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  <c r="AMB202" s="19"/>
      <c r="AMC202" s="19"/>
      <c r="AMD202" s="19"/>
      <c r="AME202" s="19"/>
      <c r="AMF202" s="19"/>
      <c r="AMG202" s="19"/>
    </row>
    <row r="203" spans="1:1021" ht="25.5" customHeight="1">
      <c r="A203" s="90" t="s">
        <v>1827</v>
      </c>
      <c r="B203" s="84" t="s">
        <v>1828</v>
      </c>
      <c r="C203" s="216" t="s">
        <v>1768</v>
      </c>
      <c r="D203" s="217"/>
      <c r="E203" s="216" t="s">
        <v>201</v>
      </c>
      <c r="F203" s="217"/>
      <c r="G203" s="178"/>
      <c r="H203" s="26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  <c r="AMF203" s="19"/>
      <c r="AMG203" s="19"/>
    </row>
    <row r="204" spans="1:1021" ht="25.5" customHeight="1">
      <c r="A204" s="90" t="s">
        <v>1829</v>
      </c>
      <c r="B204" s="84" t="s">
        <v>1830</v>
      </c>
      <c r="C204" s="216" t="s">
        <v>1768</v>
      </c>
      <c r="D204" s="217"/>
      <c r="E204" s="216" t="s">
        <v>201</v>
      </c>
      <c r="F204" s="217"/>
      <c r="G204" s="178"/>
      <c r="H204" s="26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  <c r="AMF204" s="19"/>
      <c r="AMG204" s="19"/>
    </row>
    <row r="205" spans="1:1021" ht="25.5" customHeight="1">
      <c r="A205" s="90" t="s">
        <v>1831</v>
      </c>
      <c r="B205" s="84" t="s">
        <v>1832</v>
      </c>
      <c r="C205" s="216" t="s">
        <v>1768</v>
      </c>
      <c r="D205" s="217"/>
      <c r="E205" s="216" t="s">
        <v>201</v>
      </c>
      <c r="F205" s="217"/>
      <c r="G205" s="179"/>
      <c r="H205" s="26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9"/>
      <c r="AME205" s="19"/>
      <c r="AMF205" s="19"/>
      <c r="AMG205" s="19"/>
    </row>
    <row r="206" spans="1:1021" ht="25.5" customHeight="1">
      <c r="A206" s="125" t="s">
        <v>1833</v>
      </c>
      <c r="B206" s="126"/>
      <c r="C206" s="126"/>
      <c r="D206" s="126"/>
      <c r="E206" s="126"/>
      <c r="F206" s="127"/>
      <c r="G206" s="88">
        <f>G173+G167+G111+G102+G97+G52+G6</f>
        <v>176</v>
      </c>
      <c r="H206" s="8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  <c r="AMB206" s="19"/>
      <c r="AMC206" s="19"/>
      <c r="AMD206" s="19"/>
      <c r="AME206" s="19"/>
      <c r="AMF206" s="19"/>
      <c r="AMG206" s="19"/>
    </row>
    <row r="207" spans="1:1021" ht="25.5" customHeight="1">
      <c r="A207" s="19"/>
      <c r="B207" s="19"/>
      <c r="C207" s="19"/>
      <c r="D207" s="19"/>
      <c r="E207" s="19"/>
      <c r="F207" s="19"/>
      <c r="G207" s="19"/>
      <c r="H207" s="26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  <c r="AMB207" s="19"/>
      <c r="AMC207" s="19"/>
      <c r="AMD207" s="19"/>
      <c r="AME207" s="19"/>
      <c r="AMF207" s="19"/>
      <c r="AMG207" s="19"/>
    </row>
    <row r="208" spans="1:1021" ht="25.5" customHeight="1">
      <c r="A208" s="19"/>
      <c r="B208" s="19"/>
      <c r="C208" s="19"/>
      <c r="D208" s="19"/>
      <c r="E208" s="19"/>
      <c r="F208" s="19"/>
      <c r="G208" s="19"/>
      <c r="H208" s="26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  <c r="AMB208" s="19"/>
      <c r="AMC208" s="19"/>
      <c r="AMD208" s="19"/>
      <c r="AME208" s="19"/>
      <c r="AMF208" s="19"/>
      <c r="AMG208" s="19"/>
    </row>
    <row r="209" spans="1:1021" ht="25.5" customHeight="1">
      <c r="A209" s="19"/>
      <c r="B209" s="19"/>
      <c r="C209" s="19"/>
      <c r="D209" s="19"/>
      <c r="E209" s="19"/>
      <c r="F209" s="19"/>
      <c r="G209" s="19"/>
      <c r="H209" s="26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9"/>
      <c r="AME209" s="19"/>
      <c r="AMF209" s="19"/>
      <c r="AMG209" s="19"/>
    </row>
    <row r="210" spans="1:1021" ht="25.5" customHeight="1">
      <c r="A210" s="19"/>
      <c r="B210" s="19"/>
      <c r="C210" s="19"/>
      <c r="D210" s="19"/>
      <c r="E210" s="19"/>
      <c r="F210" s="19"/>
      <c r="G210" s="19"/>
      <c r="H210" s="26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  <c r="AMB210" s="19"/>
      <c r="AMC210" s="19"/>
      <c r="AMD210" s="19"/>
      <c r="AME210" s="19"/>
      <c r="AMF210" s="19"/>
      <c r="AMG210" s="19"/>
    </row>
    <row r="211" spans="1:1021" ht="25.5" customHeight="1">
      <c r="A211" s="19"/>
      <c r="B211" s="19"/>
      <c r="C211" s="19"/>
      <c r="D211" s="19"/>
      <c r="E211" s="19"/>
      <c r="F211" s="19"/>
      <c r="G211" s="19"/>
      <c r="H211" s="26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  <c r="ACT211" s="19"/>
      <c r="ACU211" s="19"/>
      <c r="ACV211" s="19"/>
      <c r="ACW211" s="19"/>
      <c r="ACX211" s="19"/>
      <c r="ACY211" s="19"/>
      <c r="ACZ211" s="19"/>
      <c r="ADA211" s="19"/>
      <c r="ADB211" s="19"/>
      <c r="ADC211" s="19"/>
      <c r="ADD211" s="19"/>
      <c r="ADE211" s="19"/>
      <c r="ADF211" s="19"/>
      <c r="ADG211" s="19"/>
      <c r="ADH211" s="19"/>
      <c r="ADI211" s="19"/>
      <c r="ADJ211" s="19"/>
      <c r="ADK211" s="19"/>
      <c r="ADL211" s="19"/>
      <c r="ADM211" s="19"/>
      <c r="ADN211" s="19"/>
      <c r="ADO211" s="19"/>
      <c r="ADP211" s="19"/>
      <c r="ADQ211" s="19"/>
      <c r="ADR211" s="19"/>
      <c r="ADS211" s="19"/>
      <c r="ADT211" s="19"/>
      <c r="ADU211" s="19"/>
      <c r="ADV211" s="19"/>
      <c r="ADW211" s="19"/>
      <c r="ADX211" s="19"/>
      <c r="ADY211" s="19"/>
      <c r="ADZ211" s="19"/>
      <c r="AEA211" s="19"/>
      <c r="AEB211" s="19"/>
      <c r="AEC211" s="19"/>
      <c r="AED211" s="19"/>
      <c r="AEE211" s="19"/>
      <c r="AEF211" s="19"/>
      <c r="AEG211" s="19"/>
      <c r="AEH211" s="19"/>
      <c r="AEI211" s="19"/>
      <c r="AEJ211" s="19"/>
      <c r="AEK211" s="19"/>
      <c r="AEL211" s="19"/>
      <c r="AEM211" s="19"/>
      <c r="AEN211" s="19"/>
      <c r="AEO211" s="19"/>
      <c r="AEP211" s="19"/>
      <c r="AEQ211" s="19"/>
      <c r="AER211" s="19"/>
      <c r="AES211" s="19"/>
      <c r="AET211" s="19"/>
      <c r="AEU211" s="19"/>
      <c r="AEV211" s="19"/>
      <c r="AEW211" s="19"/>
      <c r="AEX211" s="19"/>
      <c r="AEY211" s="19"/>
      <c r="AEZ211" s="19"/>
      <c r="AFA211" s="19"/>
      <c r="AFB211" s="19"/>
      <c r="AFC211" s="19"/>
      <c r="AFD211" s="19"/>
      <c r="AFE211" s="19"/>
      <c r="AFF211" s="19"/>
      <c r="AFG211" s="19"/>
      <c r="AFH211" s="19"/>
      <c r="AFI211" s="19"/>
      <c r="AFJ211" s="19"/>
      <c r="AFK211" s="19"/>
      <c r="AFL211" s="19"/>
      <c r="AFM211" s="19"/>
      <c r="AFN211" s="19"/>
      <c r="AFO211" s="19"/>
      <c r="AFP211" s="19"/>
      <c r="AFQ211" s="19"/>
      <c r="AFR211" s="19"/>
      <c r="AFS211" s="19"/>
      <c r="AFT211" s="19"/>
      <c r="AFU211" s="19"/>
      <c r="AFV211" s="19"/>
      <c r="AFW211" s="19"/>
      <c r="AFX211" s="19"/>
      <c r="AFY211" s="19"/>
      <c r="AFZ211" s="19"/>
      <c r="AGA211" s="19"/>
      <c r="AGB211" s="19"/>
      <c r="AGC211" s="19"/>
      <c r="AGD211" s="19"/>
      <c r="AGE211" s="19"/>
      <c r="AGF211" s="19"/>
      <c r="AGG211" s="19"/>
      <c r="AGH211" s="19"/>
      <c r="AGI211" s="19"/>
      <c r="AGJ211" s="19"/>
      <c r="AGK211" s="19"/>
      <c r="AGL211" s="19"/>
      <c r="AGM211" s="19"/>
      <c r="AGN211" s="19"/>
      <c r="AGO211" s="19"/>
      <c r="AGP211" s="19"/>
      <c r="AGQ211" s="19"/>
      <c r="AGR211" s="19"/>
      <c r="AGS211" s="19"/>
      <c r="AGT211" s="19"/>
      <c r="AGU211" s="19"/>
      <c r="AGV211" s="19"/>
      <c r="AGW211" s="19"/>
      <c r="AGX211" s="19"/>
      <c r="AGY211" s="19"/>
      <c r="AGZ211" s="19"/>
      <c r="AHA211" s="19"/>
      <c r="AHB211" s="19"/>
      <c r="AHC211" s="19"/>
      <c r="AHD211" s="19"/>
      <c r="AHE211" s="19"/>
      <c r="AHF211" s="19"/>
      <c r="AHG211" s="19"/>
      <c r="AHH211" s="19"/>
      <c r="AHI211" s="19"/>
      <c r="AHJ211" s="19"/>
      <c r="AHK211" s="19"/>
      <c r="AHL211" s="19"/>
      <c r="AHM211" s="19"/>
      <c r="AHN211" s="19"/>
      <c r="AHO211" s="19"/>
      <c r="AHP211" s="19"/>
      <c r="AHQ211" s="19"/>
      <c r="AHR211" s="19"/>
      <c r="AHS211" s="19"/>
      <c r="AHT211" s="19"/>
      <c r="AHU211" s="19"/>
      <c r="AHV211" s="19"/>
      <c r="AHW211" s="19"/>
      <c r="AHX211" s="19"/>
      <c r="AHY211" s="19"/>
      <c r="AHZ211" s="19"/>
      <c r="AIA211" s="19"/>
      <c r="AIB211" s="19"/>
      <c r="AIC211" s="19"/>
      <c r="AID211" s="19"/>
      <c r="AIE211" s="19"/>
      <c r="AIF211" s="19"/>
      <c r="AIG211" s="19"/>
      <c r="AIH211" s="19"/>
      <c r="AII211" s="19"/>
      <c r="AIJ211" s="19"/>
      <c r="AIK211" s="19"/>
      <c r="AIL211" s="19"/>
      <c r="AIM211" s="19"/>
      <c r="AIN211" s="19"/>
      <c r="AIO211" s="19"/>
      <c r="AIP211" s="19"/>
      <c r="AIQ211" s="19"/>
      <c r="AIR211" s="19"/>
      <c r="AIS211" s="19"/>
      <c r="AIT211" s="19"/>
      <c r="AIU211" s="19"/>
      <c r="AIV211" s="19"/>
      <c r="AIW211" s="19"/>
      <c r="AIX211" s="19"/>
      <c r="AIY211" s="19"/>
      <c r="AIZ211" s="19"/>
      <c r="AJA211" s="19"/>
      <c r="AJB211" s="19"/>
      <c r="AJC211" s="19"/>
      <c r="AJD211" s="19"/>
      <c r="AJE211" s="19"/>
      <c r="AJF211" s="19"/>
      <c r="AJG211" s="19"/>
      <c r="AJH211" s="19"/>
      <c r="AJI211" s="19"/>
      <c r="AJJ211" s="19"/>
      <c r="AJK211" s="19"/>
      <c r="AJL211" s="19"/>
      <c r="AJM211" s="19"/>
      <c r="AJN211" s="19"/>
      <c r="AJO211" s="19"/>
      <c r="AJP211" s="19"/>
      <c r="AJQ211" s="19"/>
      <c r="AJR211" s="19"/>
      <c r="AJS211" s="19"/>
      <c r="AJT211" s="19"/>
      <c r="AJU211" s="19"/>
      <c r="AJV211" s="19"/>
      <c r="AJW211" s="19"/>
      <c r="AJX211" s="19"/>
      <c r="AJY211" s="19"/>
      <c r="AJZ211" s="19"/>
      <c r="AKA211" s="19"/>
      <c r="AKB211" s="19"/>
      <c r="AKC211" s="19"/>
      <c r="AKD211" s="19"/>
      <c r="AKE211" s="19"/>
      <c r="AKF211" s="19"/>
      <c r="AKG211" s="19"/>
      <c r="AKH211" s="19"/>
      <c r="AKI211" s="19"/>
      <c r="AKJ211" s="19"/>
      <c r="AKK211" s="19"/>
      <c r="AKL211" s="19"/>
      <c r="AKM211" s="19"/>
      <c r="AKN211" s="19"/>
      <c r="AKO211" s="19"/>
      <c r="AKP211" s="19"/>
      <c r="AKQ211" s="19"/>
      <c r="AKR211" s="19"/>
      <c r="AKS211" s="19"/>
      <c r="AKT211" s="19"/>
      <c r="AKU211" s="19"/>
      <c r="AKV211" s="19"/>
      <c r="AKW211" s="19"/>
      <c r="AKX211" s="19"/>
      <c r="AKY211" s="19"/>
      <c r="AKZ211" s="19"/>
      <c r="ALA211" s="19"/>
      <c r="ALB211" s="19"/>
      <c r="ALC211" s="19"/>
      <c r="ALD211" s="19"/>
      <c r="ALE211" s="19"/>
      <c r="ALF211" s="19"/>
      <c r="ALG211" s="19"/>
      <c r="ALH211" s="19"/>
      <c r="ALI211" s="19"/>
      <c r="ALJ211" s="19"/>
      <c r="ALK211" s="19"/>
      <c r="ALL211" s="19"/>
      <c r="ALM211" s="19"/>
      <c r="ALN211" s="19"/>
      <c r="ALO211" s="19"/>
      <c r="ALP211" s="19"/>
      <c r="ALQ211" s="19"/>
      <c r="ALR211" s="19"/>
      <c r="ALS211" s="19"/>
      <c r="ALT211" s="19"/>
      <c r="ALU211" s="19"/>
      <c r="ALV211" s="19"/>
      <c r="ALW211" s="19"/>
      <c r="ALX211" s="19"/>
      <c r="ALY211" s="19"/>
      <c r="ALZ211" s="19"/>
      <c r="AMA211" s="19"/>
      <c r="AMB211" s="19"/>
      <c r="AMC211" s="19"/>
      <c r="AMD211" s="19"/>
      <c r="AME211" s="19"/>
      <c r="AMF211" s="19"/>
      <c r="AMG211" s="19"/>
    </row>
    <row r="212" spans="1:1021" ht="25.5" customHeight="1">
      <c r="A212" s="19"/>
      <c r="B212" s="19"/>
      <c r="C212" s="19"/>
      <c r="D212" s="19"/>
      <c r="E212" s="19"/>
      <c r="F212" s="19"/>
      <c r="G212" s="19"/>
      <c r="H212" s="2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  <c r="AMB212" s="19"/>
      <c r="AMC212" s="19"/>
      <c r="AMD212" s="19"/>
      <c r="AME212" s="19"/>
      <c r="AMF212" s="19"/>
      <c r="AMG212" s="19"/>
    </row>
    <row r="213" spans="1:1021" ht="25.5" customHeight="1">
      <c r="A213" s="19"/>
      <c r="B213" s="19"/>
      <c r="C213" s="19"/>
      <c r="D213" s="19"/>
      <c r="E213" s="19"/>
      <c r="F213" s="19"/>
      <c r="G213" s="19"/>
      <c r="H213" s="26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  <c r="AMB213" s="19"/>
      <c r="AMC213" s="19"/>
      <c r="AMD213" s="19"/>
      <c r="AME213" s="19"/>
      <c r="AMF213" s="19"/>
      <c r="AMG213" s="19"/>
    </row>
    <row r="214" spans="1:1021" ht="25.5" customHeight="1">
      <c r="A214" s="19"/>
      <c r="B214" s="19"/>
      <c r="C214" s="19"/>
      <c r="D214" s="19"/>
      <c r="E214" s="19"/>
      <c r="F214" s="19"/>
      <c r="G214" s="19"/>
      <c r="H214" s="26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9"/>
      <c r="AME214" s="19"/>
      <c r="AMF214" s="19"/>
      <c r="AMG214" s="19"/>
    </row>
    <row r="215" spans="1:1021" ht="25.5" customHeight="1">
      <c r="A215" s="19"/>
      <c r="B215" s="19"/>
      <c r="C215" s="19"/>
      <c r="D215" s="19"/>
      <c r="E215" s="19"/>
      <c r="F215" s="19"/>
      <c r="G215" s="19"/>
      <c r="H215" s="26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9"/>
      <c r="AME215" s="19"/>
      <c r="AMF215" s="19"/>
      <c r="AMG215" s="19"/>
    </row>
    <row r="216" spans="1:1021" ht="25.5" customHeight="1">
      <c r="A216" s="19"/>
      <c r="B216" s="19"/>
      <c r="C216" s="19"/>
      <c r="D216" s="19"/>
      <c r="E216" s="19"/>
      <c r="F216" s="19"/>
      <c r="G216" s="19"/>
      <c r="H216" s="26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  <c r="AMB216" s="19"/>
      <c r="AMC216" s="19"/>
      <c r="AMD216" s="19"/>
      <c r="AME216" s="19"/>
      <c r="AMF216" s="19"/>
      <c r="AMG216" s="19"/>
    </row>
    <row r="217" spans="1:1021" ht="25.5" customHeight="1">
      <c r="A217" s="19"/>
      <c r="B217" s="19"/>
      <c r="C217" s="19"/>
      <c r="D217" s="19"/>
      <c r="E217" s="19"/>
      <c r="F217" s="19"/>
      <c r="G217" s="19"/>
      <c r="H217" s="26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  <c r="AMB217" s="19"/>
      <c r="AMC217" s="19"/>
      <c r="AMD217" s="19"/>
      <c r="AME217" s="19"/>
      <c r="AMF217" s="19"/>
      <c r="AMG217" s="19"/>
    </row>
    <row r="218" spans="1:1021" ht="25.5" customHeight="1">
      <c r="A218" s="19"/>
      <c r="B218" s="19"/>
      <c r="C218" s="19"/>
      <c r="D218" s="19"/>
      <c r="E218" s="19"/>
      <c r="F218" s="19"/>
      <c r="G218" s="19"/>
      <c r="H218" s="26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19"/>
      <c r="AME218" s="19"/>
      <c r="AMF218" s="19"/>
      <c r="AMG218" s="19"/>
    </row>
    <row r="219" spans="1:1021" ht="25.5" customHeight="1">
      <c r="A219" s="19"/>
      <c r="B219" s="19"/>
      <c r="C219" s="19"/>
      <c r="D219" s="19"/>
      <c r="E219" s="19"/>
      <c r="F219" s="19"/>
      <c r="G219" s="19"/>
      <c r="H219" s="26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  <c r="AMF219" s="19"/>
      <c r="AMG219" s="19"/>
    </row>
    <row r="220" spans="1:1021" ht="25.5" customHeight="1">
      <c r="A220" s="19"/>
      <c r="B220" s="19"/>
      <c r="C220" s="19"/>
      <c r="D220" s="19"/>
      <c r="E220" s="19"/>
      <c r="F220" s="19"/>
      <c r="G220" s="19"/>
      <c r="H220" s="26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  <c r="AMB220" s="19"/>
      <c r="AMC220" s="19"/>
      <c r="AMD220" s="19"/>
      <c r="AME220" s="19"/>
      <c r="AMF220" s="19"/>
      <c r="AMG220" s="19"/>
    </row>
    <row r="221" spans="1:1021" ht="25.5" customHeight="1">
      <c r="A221" s="19"/>
      <c r="B221" s="19"/>
      <c r="C221" s="19"/>
      <c r="D221" s="19"/>
      <c r="E221" s="19"/>
      <c r="F221" s="19"/>
      <c r="G221" s="19"/>
      <c r="H221" s="26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  <c r="AMF221" s="19"/>
      <c r="AMG221" s="19"/>
    </row>
    <row r="222" spans="1:1021" ht="25.5" customHeight="1">
      <c r="A222" s="19"/>
      <c r="B222" s="19"/>
      <c r="C222" s="19"/>
      <c r="D222" s="19"/>
      <c r="E222" s="19"/>
      <c r="F222" s="19"/>
      <c r="G222" s="19"/>
      <c r="H222" s="26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  <c r="AMB222" s="19"/>
      <c r="AMC222" s="19"/>
      <c r="AMD222" s="19"/>
      <c r="AME222" s="19"/>
      <c r="AMF222" s="19"/>
      <c r="AMG222" s="19"/>
    </row>
    <row r="223" spans="1:1021" ht="25.5" customHeight="1">
      <c r="A223" s="19"/>
      <c r="B223" s="19"/>
      <c r="C223" s="19"/>
      <c r="D223" s="19"/>
      <c r="E223" s="19"/>
      <c r="F223" s="19"/>
      <c r="G223" s="19"/>
      <c r="H223" s="26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  <c r="AMB223" s="19"/>
      <c r="AMC223" s="19"/>
      <c r="AMD223" s="19"/>
      <c r="AME223" s="19"/>
      <c r="AMF223" s="19"/>
      <c r="AMG223" s="19"/>
    </row>
    <row r="224" spans="1:1021" ht="25.5" customHeight="1">
      <c r="A224" s="19"/>
      <c r="B224" s="19"/>
      <c r="C224" s="19"/>
      <c r="D224" s="19"/>
      <c r="E224" s="19"/>
      <c r="F224" s="19"/>
      <c r="G224" s="19"/>
      <c r="H224" s="26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  <c r="AMF224" s="19"/>
      <c r="AMG224" s="19"/>
    </row>
    <row r="225" spans="1:1021" ht="25.5" customHeight="1">
      <c r="A225" s="19"/>
      <c r="B225" s="19"/>
      <c r="C225" s="19"/>
      <c r="D225" s="19"/>
      <c r="E225" s="19"/>
      <c r="F225" s="19"/>
      <c r="G225" s="19"/>
      <c r="H225" s="26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  <c r="AMF225" s="19"/>
      <c r="AMG225" s="19"/>
    </row>
    <row r="226" spans="1:1021" ht="25.5" customHeight="1">
      <c r="A226" s="19"/>
      <c r="B226" s="19"/>
      <c r="C226" s="19"/>
      <c r="D226" s="19"/>
      <c r="E226" s="19"/>
      <c r="F226" s="19"/>
      <c r="G226" s="19"/>
      <c r="H226" s="26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19"/>
      <c r="AME226" s="19"/>
      <c r="AMF226" s="19"/>
      <c r="AMG226" s="19"/>
    </row>
    <row r="227" spans="1:1021" ht="25.5" customHeight="1">
      <c r="A227" s="19"/>
      <c r="B227" s="19"/>
      <c r="C227" s="19"/>
      <c r="D227" s="19"/>
      <c r="E227" s="19"/>
      <c r="F227" s="19"/>
      <c r="G227" s="19"/>
      <c r="H227" s="26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  <c r="AMF227" s="19"/>
      <c r="AMG227" s="19"/>
    </row>
    <row r="228" spans="1:1021" ht="25.5" customHeight="1">
      <c r="A228" s="19"/>
      <c r="B228" s="19"/>
      <c r="C228" s="19"/>
      <c r="D228" s="19"/>
      <c r="E228" s="19"/>
      <c r="F228" s="19"/>
      <c r="G228" s="19"/>
      <c r="H228" s="26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  <c r="AMF228" s="19"/>
      <c r="AMG228" s="19"/>
    </row>
    <row r="229" spans="1:1021" ht="25.5" customHeight="1">
      <c r="A229" s="19"/>
      <c r="B229" s="19"/>
      <c r="C229" s="19"/>
      <c r="D229" s="19"/>
      <c r="E229" s="19"/>
      <c r="F229" s="19"/>
      <c r="G229" s="19"/>
      <c r="H229" s="26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  <c r="AMF229" s="19"/>
      <c r="AMG229" s="19"/>
    </row>
    <row r="230" spans="1:1021" ht="25.5" customHeight="1">
      <c r="A230" s="19"/>
      <c r="B230" s="19"/>
      <c r="C230" s="19"/>
      <c r="D230" s="19"/>
      <c r="E230" s="19"/>
      <c r="F230" s="19"/>
      <c r="G230" s="19"/>
      <c r="H230" s="26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  <c r="AMF230" s="19"/>
      <c r="AMG230" s="19"/>
    </row>
    <row r="231" spans="1:1021" ht="25.5" customHeight="1">
      <c r="A231" s="19"/>
      <c r="B231" s="19"/>
      <c r="C231" s="19"/>
      <c r="D231" s="19"/>
      <c r="E231" s="19"/>
      <c r="F231" s="19"/>
      <c r="G231" s="19"/>
      <c r="H231" s="26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  <c r="AMF231" s="19"/>
      <c r="AMG231" s="19"/>
    </row>
    <row r="232" spans="1:1021" ht="25.5" customHeight="1">
      <c r="A232" s="19"/>
      <c r="B232" s="19"/>
      <c r="C232" s="19"/>
      <c r="D232" s="19"/>
      <c r="E232" s="19"/>
      <c r="F232" s="19"/>
      <c r="G232" s="19"/>
      <c r="H232" s="26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  <c r="AMF232" s="19"/>
      <c r="AMG232" s="19"/>
    </row>
    <row r="233" spans="1:1021" ht="25.5" customHeight="1">
      <c r="A233" s="19"/>
      <c r="B233" s="19"/>
      <c r="C233" s="19"/>
      <c r="D233" s="19"/>
      <c r="E233" s="19"/>
      <c r="F233" s="19"/>
      <c r="G233" s="19"/>
      <c r="H233" s="26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  <c r="AMF233" s="19"/>
      <c r="AMG233" s="19"/>
    </row>
    <row r="234" spans="1:1021" ht="25.5" customHeight="1">
      <c r="A234" s="19"/>
      <c r="B234" s="19"/>
      <c r="C234" s="19"/>
      <c r="D234" s="19"/>
      <c r="E234" s="19"/>
      <c r="F234" s="19"/>
      <c r="G234" s="19"/>
      <c r="H234" s="26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  <c r="AMF234" s="19"/>
      <c r="AMG234" s="19"/>
    </row>
    <row r="235" spans="1:1021" ht="25.5" customHeight="1">
      <c r="A235" s="19"/>
      <c r="B235" s="19"/>
      <c r="C235" s="19"/>
      <c r="D235" s="19"/>
      <c r="E235" s="19"/>
      <c r="F235" s="19"/>
      <c r="G235" s="19"/>
      <c r="H235" s="26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  <c r="AMF235" s="19"/>
      <c r="AMG235" s="19"/>
    </row>
    <row r="236" spans="1:1021" ht="25.5" customHeight="1">
      <c r="A236" s="19"/>
      <c r="B236" s="19"/>
      <c r="C236" s="19"/>
      <c r="D236" s="19"/>
      <c r="E236" s="19"/>
      <c r="F236" s="19"/>
      <c r="G236" s="19"/>
      <c r="H236" s="26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  <c r="AMF236" s="19"/>
      <c r="AMG236" s="19"/>
    </row>
    <row r="237" spans="1:1021" ht="25.5" customHeight="1">
      <c r="A237" s="19"/>
      <c r="B237" s="19"/>
      <c r="C237" s="19"/>
      <c r="D237" s="19"/>
      <c r="E237" s="19"/>
      <c r="F237" s="19"/>
      <c r="G237" s="19"/>
      <c r="H237" s="26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  <c r="AMF237" s="19"/>
      <c r="AMG237" s="19"/>
    </row>
    <row r="238" spans="1:1021" ht="25.5" customHeight="1">
      <c r="A238" s="19"/>
      <c r="B238" s="19"/>
      <c r="C238" s="19"/>
      <c r="D238" s="19"/>
      <c r="E238" s="19"/>
      <c r="F238" s="19"/>
      <c r="G238" s="19"/>
      <c r="H238" s="26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  <c r="AMF238" s="19"/>
      <c r="AMG238" s="19"/>
    </row>
    <row r="239" spans="1:1021" ht="25.5" customHeight="1">
      <c r="A239" s="19"/>
      <c r="B239" s="19"/>
      <c r="C239" s="19"/>
      <c r="D239" s="19"/>
      <c r="E239" s="19"/>
      <c r="F239" s="19"/>
      <c r="G239" s="19"/>
      <c r="H239" s="26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  <c r="AMF239" s="19"/>
      <c r="AMG239" s="19"/>
    </row>
    <row r="240" spans="1:1021" ht="25.5" customHeight="1">
      <c r="A240" s="19"/>
      <c r="B240" s="19"/>
      <c r="C240" s="19"/>
      <c r="D240" s="19"/>
      <c r="E240" s="19"/>
      <c r="F240" s="19"/>
      <c r="G240" s="19"/>
      <c r="H240" s="26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  <c r="AMF240" s="19"/>
      <c r="AMG240" s="19"/>
    </row>
    <row r="241" spans="1:1021" ht="25.5" customHeight="1">
      <c r="A241" s="19"/>
      <c r="B241" s="19"/>
      <c r="C241" s="19"/>
      <c r="D241" s="19"/>
      <c r="E241" s="19"/>
      <c r="F241" s="19"/>
      <c r="G241" s="19"/>
      <c r="H241" s="26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  <c r="AMF241" s="19"/>
      <c r="AMG241" s="19"/>
    </row>
    <row r="242" spans="1:1021" ht="25.5" customHeight="1">
      <c r="A242" s="19"/>
      <c r="B242" s="19"/>
      <c r="C242" s="19"/>
      <c r="D242" s="19"/>
      <c r="E242" s="19"/>
      <c r="F242" s="19"/>
      <c r="G242" s="19"/>
      <c r="H242" s="26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  <c r="AMF242" s="19"/>
      <c r="AMG242" s="19"/>
    </row>
    <row r="243" spans="1:1021" ht="25.5" customHeight="1">
      <c r="A243" s="19"/>
      <c r="B243" s="19"/>
      <c r="C243" s="19"/>
      <c r="D243" s="19"/>
      <c r="E243" s="19"/>
      <c r="F243" s="19"/>
      <c r="G243" s="19"/>
      <c r="H243" s="26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  <c r="AMF243" s="19"/>
      <c r="AMG243" s="19"/>
    </row>
    <row r="244" spans="1:1021" ht="25.5" customHeight="1">
      <c r="A244" s="19"/>
      <c r="B244" s="19"/>
      <c r="C244" s="19"/>
      <c r="D244" s="19"/>
      <c r="E244" s="19"/>
      <c r="F244" s="19"/>
      <c r="G244" s="19"/>
      <c r="H244" s="26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  <c r="AMF244" s="19"/>
      <c r="AMG244" s="19"/>
    </row>
    <row r="245" spans="1:1021" ht="25.5" customHeight="1">
      <c r="A245" s="19"/>
      <c r="B245" s="19"/>
      <c r="C245" s="19"/>
      <c r="D245" s="19"/>
      <c r="E245" s="19"/>
      <c r="F245" s="19"/>
      <c r="G245" s="19"/>
      <c r="H245" s="26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  <c r="AMF245" s="19"/>
      <c r="AMG245" s="19"/>
    </row>
    <row r="246" spans="1:1021" ht="25.5" customHeight="1">
      <c r="A246" s="19"/>
      <c r="B246" s="19"/>
      <c r="C246" s="19"/>
      <c r="D246" s="19"/>
      <c r="E246" s="19"/>
      <c r="F246" s="19"/>
      <c r="G246" s="19"/>
      <c r="H246" s="26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  <c r="AMF246" s="19"/>
      <c r="AMG246" s="19"/>
    </row>
    <row r="247" spans="1:1021" ht="25.5" customHeight="1">
      <c r="A247" s="19"/>
      <c r="B247" s="19"/>
      <c r="C247" s="19"/>
      <c r="D247" s="19"/>
      <c r="E247" s="19"/>
      <c r="F247" s="19"/>
      <c r="G247" s="19"/>
      <c r="H247" s="26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  <c r="AMF247" s="19"/>
      <c r="AMG247" s="19"/>
    </row>
    <row r="248" spans="1:1021" ht="25.5" customHeight="1">
      <c r="A248" s="19"/>
      <c r="B248" s="19"/>
      <c r="C248" s="19"/>
      <c r="D248" s="19"/>
      <c r="E248" s="19"/>
      <c r="F248" s="19"/>
      <c r="G248" s="19"/>
      <c r="H248" s="26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  <c r="AMF248" s="19"/>
      <c r="AMG248" s="19"/>
    </row>
    <row r="249" spans="1:1021" ht="25.5" customHeight="1">
      <c r="A249" s="19"/>
      <c r="B249" s="19"/>
      <c r="C249" s="19"/>
      <c r="D249" s="19"/>
      <c r="E249" s="19"/>
      <c r="F249" s="19"/>
      <c r="G249" s="19"/>
      <c r="H249" s="26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  <c r="AMF249" s="19"/>
      <c r="AMG249" s="19"/>
    </row>
    <row r="250" spans="1:1021" ht="25.5" customHeight="1">
      <c r="A250" s="19"/>
      <c r="B250" s="19"/>
      <c r="C250" s="19"/>
      <c r="D250" s="19"/>
      <c r="E250" s="19"/>
      <c r="F250" s="19"/>
      <c r="G250" s="19"/>
      <c r="H250" s="26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  <c r="AMF250" s="19"/>
      <c r="AMG250" s="19"/>
    </row>
    <row r="251" spans="1:1021" ht="25.5" customHeight="1">
      <c r="A251" s="19"/>
      <c r="B251" s="19"/>
      <c r="C251" s="19"/>
      <c r="D251" s="19"/>
      <c r="E251" s="19"/>
      <c r="F251" s="19"/>
      <c r="G251" s="19"/>
      <c r="H251" s="26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  <c r="AMF251" s="19"/>
      <c r="AMG251" s="19"/>
    </row>
    <row r="252" spans="1:1021" ht="25.5" customHeight="1">
      <c r="A252" s="19"/>
      <c r="B252" s="19"/>
      <c r="C252" s="19"/>
      <c r="D252" s="19"/>
      <c r="E252" s="19"/>
      <c r="F252" s="19"/>
      <c r="G252" s="19"/>
      <c r="H252" s="26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  <c r="AMF252" s="19"/>
      <c r="AMG252" s="19"/>
    </row>
    <row r="253" spans="1:1021" ht="25.5" customHeight="1">
      <c r="A253" s="19"/>
      <c r="B253" s="19"/>
      <c r="C253" s="19"/>
      <c r="D253" s="19"/>
      <c r="E253" s="19"/>
      <c r="F253" s="19"/>
      <c r="G253" s="19"/>
      <c r="H253" s="26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19"/>
      <c r="AME253" s="19"/>
      <c r="AMF253" s="19"/>
      <c r="AMG253" s="19"/>
    </row>
    <row r="254" spans="1:1021" ht="25.5" customHeight="1">
      <c r="A254" s="19"/>
      <c r="B254" s="19"/>
      <c r="C254" s="19"/>
      <c r="D254" s="19"/>
      <c r="E254" s="19"/>
      <c r="F254" s="19"/>
      <c r="G254" s="19"/>
      <c r="H254" s="26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19"/>
      <c r="AME254" s="19"/>
      <c r="AMF254" s="19"/>
      <c r="AMG254" s="19"/>
    </row>
    <row r="255" spans="1:1021" ht="25.5" customHeight="1">
      <c r="A255" s="19"/>
      <c r="B255" s="19"/>
      <c r="C255" s="19"/>
      <c r="D255" s="19"/>
      <c r="E255" s="19"/>
      <c r="F255" s="19"/>
      <c r="G255" s="19"/>
      <c r="H255" s="26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  <c r="AMB255" s="19"/>
      <c r="AMC255" s="19"/>
      <c r="AMD255" s="19"/>
      <c r="AME255" s="19"/>
      <c r="AMF255" s="19"/>
      <c r="AMG255" s="19"/>
    </row>
    <row r="256" spans="1:1021" ht="25.5" customHeight="1">
      <c r="A256" s="19"/>
      <c r="B256" s="19"/>
      <c r="C256" s="19"/>
      <c r="D256" s="19"/>
      <c r="E256" s="19"/>
      <c r="F256" s="19"/>
      <c r="G256" s="19"/>
      <c r="H256" s="26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19"/>
      <c r="AME256" s="19"/>
      <c r="AMF256" s="19"/>
      <c r="AMG256" s="19"/>
    </row>
    <row r="257" spans="1:1021" ht="25.5" customHeight="1">
      <c r="A257" s="19"/>
      <c r="B257" s="19"/>
      <c r="C257" s="19"/>
      <c r="D257" s="19"/>
      <c r="E257" s="19"/>
      <c r="F257" s="19"/>
      <c r="G257" s="19"/>
      <c r="H257" s="26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  <c r="AMF257" s="19"/>
      <c r="AMG257" s="19"/>
    </row>
    <row r="258" spans="1:1021" ht="25.5" customHeight="1">
      <c r="A258" s="19"/>
      <c r="B258" s="19"/>
      <c r="C258" s="19"/>
      <c r="D258" s="19"/>
      <c r="E258" s="19"/>
      <c r="F258" s="19"/>
      <c r="G258" s="19"/>
      <c r="H258" s="26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  <c r="ALY258" s="19"/>
      <c r="ALZ258" s="19"/>
      <c r="AMA258" s="19"/>
      <c r="AMB258" s="19"/>
      <c r="AMC258" s="19"/>
      <c r="AMD258" s="19"/>
      <c r="AME258" s="19"/>
      <c r="AMF258" s="19"/>
      <c r="AMG258" s="19"/>
    </row>
    <row r="259" spans="1:1021" ht="25.5" customHeight="1">
      <c r="A259" s="19"/>
      <c r="B259" s="19"/>
      <c r="C259" s="19"/>
      <c r="D259" s="19"/>
      <c r="E259" s="19"/>
      <c r="F259" s="19"/>
      <c r="G259" s="19"/>
      <c r="H259" s="26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  <c r="ALY259" s="19"/>
      <c r="ALZ259" s="19"/>
      <c r="AMA259" s="19"/>
      <c r="AMB259" s="19"/>
      <c r="AMC259" s="19"/>
      <c r="AMD259" s="19"/>
      <c r="AME259" s="19"/>
      <c r="AMF259" s="19"/>
      <c r="AMG259" s="19"/>
    </row>
    <row r="260" spans="1:1021" ht="25.5" customHeight="1">
      <c r="A260" s="19"/>
      <c r="B260" s="19"/>
      <c r="C260" s="19"/>
      <c r="D260" s="19"/>
      <c r="E260" s="19"/>
      <c r="F260" s="19"/>
      <c r="G260" s="19"/>
      <c r="H260" s="26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9"/>
      <c r="ABD260" s="19"/>
      <c r="ABE260" s="19"/>
      <c r="ABF260" s="19"/>
      <c r="ABG260" s="19"/>
      <c r="ABH260" s="19"/>
      <c r="ABI260" s="19"/>
      <c r="ABJ260" s="19"/>
      <c r="ABK260" s="19"/>
      <c r="ABL260" s="19"/>
      <c r="ABM260" s="19"/>
      <c r="ABN260" s="19"/>
      <c r="ABO260" s="19"/>
      <c r="ABP260" s="19"/>
      <c r="ABQ260" s="19"/>
      <c r="ABR260" s="19"/>
      <c r="ABS260" s="19"/>
      <c r="ABT260" s="19"/>
      <c r="ABU260" s="19"/>
      <c r="ABV260" s="19"/>
      <c r="ABW260" s="19"/>
      <c r="ABX260" s="19"/>
      <c r="ABY260" s="19"/>
      <c r="ABZ260" s="19"/>
      <c r="ACA260" s="19"/>
      <c r="ACB260" s="19"/>
      <c r="ACC260" s="19"/>
      <c r="ACD260" s="19"/>
      <c r="ACE260" s="19"/>
      <c r="ACF260" s="19"/>
      <c r="ACG260" s="19"/>
      <c r="ACH260" s="19"/>
      <c r="ACI260" s="19"/>
      <c r="ACJ260" s="19"/>
      <c r="ACK260" s="19"/>
      <c r="ACL260" s="19"/>
      <c r="ACM260" s="19"/>
      <c r="ACN260" s="19"/>
      <c r="ACO260" s="19"/>
      <c r="ACP260" s="19"/>
      <c r="ACQ260" s="19"/>
      <c r="ACR260" s="19"/>
      <c r="ACS260" s="19"/>
      <c r="ACT260" s="19"/>
      <c r="ACU260" s="19"/>
      <c r="ACV260" s="19"/>
      <c r="ACW260" s="19"/>
      <c r="ACX260" s="19"/>
      <c r="ACY260" s="19"/>
      <c r="ACZ260" s="19"/>
      <c r="ADA260" s="19"/>
      <c r="ADB260" s="19"/>
      <c r="ADC260" s="19"/>
      <c r="ADD260" s="19"/>
      <c r="ADE260" s="19"/>
      <c r="ADF260" s="19"/>
      <c r="ADG260" s="19"/>
      <c r="ADH260" s="19"/>
      <c r="ADI260" s="19"/>
      <c r="ADJ260" s="19"/>
      <c r="ADK260" s="19"/>
      <c r="ADL260" s="19"/>
      <c r="ADM260" s="19"/>
      <c r="ADN260" s="19"/>
      <c r="ADO260" s="19"/>
      <c r="ADP260" s="19"/>
      <c r="ADQ260" s="19"/>
      <c r="ADR260" s="19"/>
      <c r="ADS260" s="19"/>
      <c r="ADT260" s="19"/>
      <c r="ADU260" s="19"/>
      <c r="ADV260" s="19"/>
      <c r="ADW260" s="19"/>
      <c r="ADX260" s="19"/>
      <c r="ADY260" s="19"/>
      <c r="ADZ260" s="19"/>
      <c r="AEA260" s="19"/>
      <c r="AEB260" s="19"/>
      <c r="AEC260" s="19"/>
      <c r="AED260" s="19"/>
      <c r="AEE260" s="19"/>
      <c r="AEF260" s="19"/>
      <c r="AEG260" s="19"/>
      <c r="AEH260" s="19"/>
      <c r="AEI260" s="19"/>
      <c r="AEJ260" s="19"/>
      <c r="AEK260" s="19"/>
      <c r="AEL260" s="19"/>
      <c r="AEM260" s="19"/>
      <c r="AEN260" s="19"/>
      <c r="AEO260" s="19"/>
      <c r="AEP260" s="19"/>
      <c r="AEQ260" s="19"/>
      <c r="AER260" s="19"/>
      <c r="AES260" s="19"/>
      <c r="AET260" s="19"/>
      <c r="AEU260" s="19"/>
      <c r="AEV260" s="19"/>
      <c r="AEW260" s="19"/>
      <c r="AEX260" s="19"/>
      <c r="AEY260" s="19"/>
      <c r="AEZ260" s="19"/>
      <c r="AFA260" s="19"/>
      <c r="AFB260" s="19"/>
      <c r="AFC260" s="19"/>
      <c r="AFD260" s="19"/>
      <c r="AFE260" s="19"/>
      <c r="AFF260" s="19"/>
      <c r="AFG260" s="19"/>
      <c r="AFH260" s="19"/>
      <c r="AFI260" s="19"/>
      <c r="AFJ260" s="19"/>
      <c r="AFK260" s="19"/>
      <c r="AFL260" s="19"/>
      <c r="AFM260" s="19"/>
      <c r="AFN260" s="19"/>
      <c r="AFO260" s="19"/>
      <c r="AFP260" s="19"/>
      <c r="AFQ260" s="19"/>
      <c r="AFR260" s="19"/>
      <c r="AFS260" s="19"/>
      <c r="AFT260" s="19"/>
      <c r="AFU260" s="19"/>
      <c r="AFV260" s="19"/>
      <c r="AFW260" s="19"/>
      <c r="AFX260" s="19"/>
      <c r="AFY260" s="19"/>
      <c r="AFZ260" s="19"/>
      <c r="AGA260" s="19"/>
      <c r="AGB260" s="19"/>
      <c r="AGC260" s="19"/>
      <c r="AGD260" s="19"/>
      <c r="AGE260" s="19"/>
      <c r="AGF260" s="19"/>
      <c r="AGG260" s="19"/>
      <c r="AGH260" s="19"/>
      <c r="AGI260" s="19"/>
      <c r="AGJ260" s="19"/>
      <c r="AGK260" s="19"/>
      <c r="AGL260" s="19"/>
      <c r="AGM260" s="19"/>
      <c r="AGN260" s="19"/>
      <c r="AGO260" s="19"/>
      <c r="AGP260" s="19"/>
      <c r="AGQ260" s="19"/>
      <c r="AGR260" s="19"/>
      <c r="AGS260" s="19"/>
      <c r="AGT260" s="19"/>
      <c r="AGU260" s="19"/>
      <c r="AGV260" s="19"/>
      <c r="AGW260" s="19"/>
      <c r="AGX260" s="19"/>
      <c r="AGY260" s="19"/>
      <c r="AGZ260" s="19"/>
      <c r="AHA260" s="19"/>
      <c r="AHB260" s="19"/>
      <c r="AHC260" s="19"/>
      <c r="AHD260" s="19"/>
      <c r="AHE260" s="19"/>
      <c r="AHF260" s="19"/>
      <c r="AHG260" s="19"/>
      <c r="AHH260" s="19"/>
      <c r="AHI260" s="19"/>
      <c r="AHJ260" s="19"/>
      <c r="AHK260" s="19"/>
      <c r="AHL260" s="19"/>
      <c r="AHM260" s="19"/>
      <c r="AHN260" s="19"/>
      <c r="AHO260" s="19"/>
      <c r="AHP260" s="19"/>
      <c r="AHQ260" s="19"/>
      <c r="AHR260" s="19"/>
      <c r="AHS260" s="19"/>
      <c r="AHT260" s="19"/>
      <c r="AHU260" s="19"/>
      <c r="AHV260" s="19"/>
      <c r="AHW260" s="19"/>
      <c r="AHX260" s="19"/>
      <c r="AHY260" s="19"/>
      <c r="AHZ260" s="19"/>
      <c r="AIA260" s="19"/>
      <c r="AIB260" s="19"/>
      <c r="AIC260" s="19"/>
      <c r="AID260" s="19"/>
      <c r="AIE260" s="19"/>
      <c r="AIF260" s="19"/>
      <c r="AIG260" s="19"/>
      <c r="AIH260" s="19"/>
      <c r="AII260" s="19"/>
      <c r="AIJ260" s="19"/>
      <c r="AIK260" s="19"/>
      <c r="AIL260" s="19"/>
      <c r="AIM260" s="19"/>
      <c r="AIN260" s="19"/>
      <c r="AIO260" s="19"/>
      <c r="AIP260" s="19"/>
      <c r="AIQ260" s="19"/>
      <c r="AIR260" s="19"/>
      <c r="AIS260" s="19"/>
      <c r="AIT260" s="19"/>
      <c r="AIU260" s="19"/>
      <c r="AIV260" s="19"/>
      <c r="AIW260" s="19"/>
      <c r="AIX260" s="19"/>
      <c r="AIY260" s="19"/>
      <c r="AIZ260" s="19"/>
      <c r="AJA260" s="19"/>
      <c r="AJB260" s="19"/>
      <c r="AJC260" s="19"/>
      <c r="AJD260" s="19"/>
      <c r="AJE260" s="19"/>
      <c r="AJF260" s="19"/>
      <c r="AJG260" s="19"/>
      <c r="AJH260" s="19"/>
      <c r="AJI260" s="19"/>
      <c r="AJJ260" s="19"/>
      <c r="AJK260" s="19"/>
      <c r="AJL260" s="19"/>
      <c r="AJM260" s="19"/>
      <c r="AJN260" s="19"/>
      <c r="AJO260" s="19"/>
      <c r="AJP260" s="19"/>
      <c r="AJQ260" s="19"/>
      <c r="AJR260" s="19"/>
      <c r="AJS260" s="19"/>
      <c r="AJT260" s="19"/>
      <c r="AJU260" s="19"/>
      <c r="AJV260" s="19"/>
      <c r="AJW260" s="19"/>
      <c r="AJX260" s="19"/>
      <c r="AJY260" s="19"/>
      <c r="AJZ260" s="19"/>
      <c r="AKA260" s="19"/>
      <c r="AKB260" s="19"/>
      <c r="AKC260" s="19"/>
      <c r="AKD260" s="19"/>
      <c r="AKE260" s="19"/>
      <c r="AKF260" s="19"/>
      <c r="AKG260" s="19"/>
      <c r="AKH260" s="19"/>
      <c r="AKI260" s="19"/>
      <c r="AKJ260" s="19"/>
      <c r="AKK260" s="19"/>
      <c r="AKL260" s="19"/>
      <c r="AKM260" s="19"/>
      <c r="AKN260" s="19"/>
      <c r="AKO260" s="19"/>
      <c r="AKP260" s="19"/>
      <c r="AKQ260" s="19"/>
      <c r="AKR260" s="19"/>
      <c r="AKS260" s="19"/>
      <c r="AKT260" s="19"/>
      <c r="AKU260" s="19"/>
      <c r="AKV260" s="19"/>
      <c r="AKW260" s="19"/>
      <c r="AKX260" s="19"/>
      <c r="AKY260" s="19"/>
      <c r="AKZ260" s="19"/>
      <c r="ALA260" s="19"/>
      <c r="ALB260" s="19"/>
      <c r="ALC260" s="19"/>
      <c r="ALD260" s="19"/>
      <c r="ALE260" s="19"/>
      <c r="ALF260" s="19"/>
      <c r="ALG260" s="19"/>
      <c r="ALH260" s="19"/>
      <c r="ALI260" s="19"/>
      <c r="ALJ260" s="19"/>
      <c r="ALK260" s="19"/>
      <c r="ALL260" s="19"/>
      <c r="ALM260" s="19"/>
      <c r="ALN260" s="19"/>
      <c r="ALO260" s="19"/>
      <c r="ALP260" s="19"/>
      <c r="ALQ260" s="19"/>
      <c r="ALR260" s="19"/>
      <c r="ALS260" s="19"/>
      <c r="ALT260" s="19"/>
      <c r="ALU260" s="19"/>
      <c r="ALV260" s="19"/>
      <c r="ALW260" s="19"/>
      <c r="ALX260" s="19"/>
      <c r="ALY260" s="19"/>
      <c r="ALZ260" s="19"/>
      <c r="AMA260" s="19"/>
      <c r="AMB260" s="19"/>
      <c r="AMC260" s="19"/>
      <c r="AMD260" s="19"/>
      <c r="AME260" s="19"/>
      <c r="AMF260" s="19"/>
      <c r="AMG260" s="19"/>
    </row>
    <row r="261" spans="1:1021" ht="25.5" customHeight="1">
      <c r="A261" s="19"/>
      <c r="B261" s="19"/>
      <c r="C261" s="19"/>
      <c r="D261" s="19"/>
      <c r="E261" s="19"/>
      <c r="F261" s="19"/>
      <c r="G261" s="19"/>
      <c r="H261" s="26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9"/>
      <c r="ABD261" s="19"/>
      <c r="ABE261" s="19"/>
      <c r="ABF261" s="19"/>
      <c r="ABG261" s="19"/>
      <c r="ABH261" s="19"/>
      <c r="ABI261" s="19"/>
      <c r="ABJ261" s="19"/>
      <c r="ABK261" s="19"/>
      <c r="ABL261" s="19"/>
      <c r="ABM261" s="19"/>
      <c r="ABN261" s="19"/>
      <c r="ABO261" s="19"/>
      <c r="ABP261" s="19"/>
      <c r="ABQ261" s="19"/>
      <c r="ABR261" s="19"/>
      <c r="ABS261" s="19"/>
      <c r="ABT261" s="19"/>
      <c r="ABU261" s="19"/>
      <c r="ABV261" s="19"/>
      <c r="ABW261" s="19"/>
      <c r="ABX261" s="19"/>
      <c r="ABY261" s="19"/>
      <c r="ABZ261" s="19"/>
      <c r="ACA261" s="19"/>
      <c r="ACB261" s="19"/>
      <c r="ACC261" s="19"/>
      <c r="ACD261" s="19"/>
      <c r="ACE261" s="19"/>
      <c r="ACF261" s="19"/>
      <c r="ACG261" s="19"/>
      <c r="ACH261" s="19"/>
      <c r="ACI261" s="19"/>
      <c r="ACJ261" s="19"/>
      <c r="ACK261" s="19"/>
      <c r="ACL261" s="19"/>
      <c r="ACM261" s="19"/>
      <c r="ACN261" s="19"/>
      <c r="ACO261" s="19"/>
      <c r="ACP261" s="19"/>
      <c r="ACQ261" s="19"/>
      <c r="ACR261" s="19"/>
      <c r="ACS261" s="19"/>
      <c r="ACT261" s="19"/>
      <c r="ACU261" s="19"/>
      <c r="ACV261" s="19"/>
      <c r="ACW261" s="19"/>
      <c r="ACX261" s="19"/>
      <c r="ACY261" s="19"/>
      <c r="ACZ261" s="19"/>
      <c r="ADA261" s="19"/>
      <c r="ADB261" s="19"/>
      <c r="ADC261" s="19"/>
      <c r="ADD261" s="19"/>
      <c r="ADE261" s="19"/>
      <c r="ADF261" s="19"/>
      <c r="ADG261" s="19"/>
      <c r="ADH261" s="19"/>
      <c r="ADI261" s="19"/>
      <c r="ADJ261" s="19"/>
      <c r="ADK261" s="19"/>
      <c r="ADL261" s="19"/>
      <c r="ADM261" s="19"/>
      <c r="ADN261" s="19"/>
      <c r="ADO261" s="19"/>
      <c r="ADP261" s="19"/>
      <c r="ADQ261" s="19"/>
      <c r="ADR261" s="19"/>
      <c r="ADS261" s="19"/>
      <c r="ADT261" s="19"/>
      <c r="ADU261" s="19"/>
      <c r="ADV261" s="19"/>
      <c r="ADW261" s="19"/>
      <c r="ADX261" s="19"/>
      <c r="ADY261" s="19"/>
      <c r="ADZ261" s="19"/>
      <c r="AEA261" s="19"/>
      <c r="AEB261" s="19"/>
      <c r="AEC261" s="19"/>
      <c r="AED261" s="19"/>
      <c r="AEE261" s="19"/>
      <c r="AEF261" s="19"/>
      <c r="AEG261" s="19"/>
      <c r="AEH261" s="19"/>
      <c r="AEI261" s="19"/>
      <c r="AEJ261" s="19"/>
      <c r="AEK261" s="19"/>
      <c r="AEL261" s="19"/>
      <c r="AEM261" s="19"/>
      <c r="AEN261" s="19"/>
      <c r="AEO261" s="19"/>
      <c r="AEP261" s="19"/>
      <c r="AEQ261" s="19"/>
      <c r="AER261" s="19"/>
      <c r="AES261" s="19"/>
      <c r="AET261" s="19"/>
      <c r="AEU261" s="19"/>
      <c r="AEV261" s="19"/>
      <c r="AEW261" s="19"/>
      <c r="AEX261" s="19"/>
      <c r="AEY261" s="19"/>
      <c r="AEZ261" s="19"/>
      <c r="AFA261" s="19"/>
      <c r="AFB261" s="19"/>
      <c r="AFC261" s="19"/>
      <c r="AFD261" s="19"/>
      <c r="AFE261" s="19"/>
      <c r="AFF261" s="19"/>
      <c r="AFG261" s="19"/>
      <c r="AFH261" s="19"/>
      <c r="AFI261" s="19"/>
      <c r="AFJ261" s="19"/>
      <c r="AFK261" s="19"/>
      <c r="AFL261" s="19"/>
      <c r="AFM261" s="19"/>
      <c r="AFN261" s="19"/>
      <c r="AFO261" s="19"/>
      <c r="AFP261" s="19"/>
      <c r="AFQ261" s="19"/>
      <c r="AFR261" s="19"/>
      <c r="AFS261" s="19"/>
      <c r="AFT261" s="19"/>
      <c r="AFU261" s="19"/>
      <c r="AFV261" s="19"/>
      <c r="AFW261" s="19"/>
      <c r="AFX261" s="19"/>
      <c r="AFY261" s="19"/>
      <c r="AFZ261" s="19"/>
      <c r="AGA261" s="19"/>
      <c r="AGB261" s="19"/>
      <c r="AGC261" s="19"/>
      <c r="AGD261" s="19"/>
      <c r="AGE261" s="19"/>
      <c r="AGF261" s="19"/>
      <c r="AGG261" s="19"/>
      <c r="AGH261" s="19"/>
      <c r="AGI261" s="19"/>
      <c r="AGJ261" s="19"/>
      <c r="AGK261" s="19"/>
      <c r="AGL261" s="19"/>
      <c r="AGM261" s="19"/>
      <c r="AGN261" s="19"/>
      <c r="AGO261" s="19"/>
      <c r="AGP261" s="19"/>
      <c r="AGQ261" s="19"/>
      <c r="AGR261" s="19"/>
      <c r="AGS261" s="19"/>
      <c r="AGT261" s="19"/>
      <c r="AGU261" s="19"/>
      <c r="AGV261" s="19"/>
      <c r="AGW261" s="19"/>
      <c r="AGX261" s="19"/>
      <c r="AGY261" s="19"/>
      <c r="AGZ261" s="19"/>
      <c r="AHA261" s="19"/>
      <c r="AHB261" s="19"/>
      <c r="AHC261" s="19"/>
      <c r="AHD261" s="19"/>
      <c r="AHE261" s="19"/>
      <c r="AHF261" s="19"/>
      <c r="AHG261" s="19"/>
      <c r="AHH261" s="19"/>
      <c r="AHI261" s="19"/>
      <c r="AHJ261" s="19"/>
      <c r="AHK261" s="19"/>
      <c r="AHL261" s="19"/>
      <c r="AHM261" s="19"/>
      <c r="AHN261" s="19"/>
      <c r="AHO261" s="19"/>
      <c r="AHP261" s="19"/>
      <c r="AHQ261" s="19"/>
      <c r="AHR261" s="19"/>
      <c r="AHS261" s="19"/>
      <c r="AHT261" s="19"/>
      <c r="AHU261" s="19"/>
      <c r="AHV261" s="19"/>
      <c r="AHW261" s="19"/>
      <c r="AHX261" s="19"/>
      <c r="AHY261" s="19"/>
      <c r="AHZ261" s="19"/>
      <c r="AIA261" s="19"/>
      <c r="AIB261" s="19"/>
      <c r="AIC261" s="19"/>
      <c r="AID261" s="19"/>
      <c r="AIE261" s="19"/>
      <c r="AIF261" s="19"/>
      <c r="AIG261" s="19"/>
      <c r="AIH261" s="19"/>
      <c r="AII261" s="19"/>
      <c r="AIJ261" s="19"/>
      <c r="AIK261" s="19"/>
      <c r="AIL261" s="19"/>
      <c r="AIM261" s="19"/>
      <c r="AIN261" s="19"/>
      <c r="AIO261" s="19"/>
      <c r="AIP261" s="19"/>
      <c r="AIQ261" s="19"/>
      <c r="AIR261" s="19"/>
      <c r="AIS261" s="19"/>
      <c r="AIT261" s="19"/>
      <c r="AIU261" s="19"/>
      <c r="AIV261" s="19"/>
      <c r="AIW261" s="19"/>
      <c r="AIX261" s="19"/>
      <c r="AIY261" s="19"/>
      <c r="AIZ261" s="19"/>
      <c r="AJA261" s="19"/>
      <c r="AJB261" s="19"/>
      <c r="AJC261" s="19"/>
      <c r="AJD261" s="19"/>
      <c r="AJE261" s="19"/>
      <c r="AJF261" s="19"/>
      <c r="AJG261" s="19"/>
      <c r="AJH261" s="19"/>
      <c r="AJI261" s="19"/>
      <c r="AJJ261" s="19"/>
      <c r="AJK261" s="19"/>
      <c r="AJL261" s="19"/>
      <c r="AJM261" s="19"/>
      <c r="AJN261" s="19"/>
      <c r="AJO261" s="19"/>
      <c r="AJP261" s="19"/>
      <c r="AJQ261" s="19"/>
      <c r="AJR261" s="19"/>
      <c r="AJS261" s="19"/>
      <c r="AJT261" s="19"/>
      <c r="AJU261" s="19"/>
      <c r="AJV261" s="19"/>
      <c r="AJW261" s="19"/>
      <c r="AJX261" s="19"/>
      <c r="AJY261" s="19"/>
      <c r="AJZ261" s="19"/>
      <c r="AKA261" s="19"/>
      <c r="AKB261" s="19"/>
      <c r="AKC261" s="19"/>
      <c r="AKD261" s="19"/>
      <c r="AKE261" s="19"/>
      <c r="AKF261" s="19"/>
      <c r="AKG261" s="19"/>
      <c r="AKH261" s="19"/>
      <c r="AKI261" s="19"/>
      <c r="AKJ261" s="19"/>
      <c r="AKK261" s="19"/>
      <c r="AKL261" s="19"/>
      <c r="AKM261" s="19"/>
      <c r="AKN261" s="19"/>
      <c r="AKO261" s="19"/>
      <c r="AKP261" s="19"/>
      <c r="AKQ261" s="19"/>
      <c r="AKR261" s="19"/>
      <c r="AKS261" s="19"/>
      <c r="AKT261" s="19"/>
      <c r="AKU261" s="19"/>
      <c r="AKV261" s="19"/>
      <c r="AKW261" s="19"/>
      <c r="AKX261" s="19"/>
      <c r="AKY261" s="19"/>
      <c r="AKZ261" s="19"/>
      <c r="ALA261" s="19"/>
      <c r="ALB261" s="19"/>
      <c r="ALC261" s="19"/>
      <c r="ALD261" s="19"/>
      <c r="ALE261" s="19"/>
      <c r="ALF261" s="19"/>
      <c r="ALG261" s="19"/>
      <c r="ALH261" s="19"/>
      <c r="ALI261" s="19"/>
      <c r="ALJ261" s="19"/>
      <c r="ALK261" s="19"/>
      <c r="ALL261" s="19"/>
      <c r="ALM261" s="19"/>
      <c r="ALN261" s="19"/>
      <c r="ALO261" s="19"/>
      <c r="ALP261" s="19"/>
      <c r="ALQ261" s="19"/>
      <c r="ALR261" s="19"/>
      <c r="ALS261" s="19"/>
      <c r="ALT261" s="19"/>
      <c r="ALU261" s="19"/>
      <c r="ALV261" s="19"/>
      <c r="ALW261" s="19"/>
      <c r="ALX261" s="19"/>
      <c r="ALY261" s="19"/>
      <c r="ALZ261" s="19"/>
      <c r="AMA261" s="19"/>
      <c r="AMB261" s="19"/>
      <c r="AMC261" s="19"/>
      <c r="AMD261" s="19"/>
      <c r="AME261" s="19"/>
      <c r="AMF261" s="19"/>
      <c r="AMG261" s="19"/>
    </row>
    <row r="262" spans="1:1021" ht="25.5" customHeight="1">
      <c r="A262" s="19"/>
      <c r="B262" s="19"/>
      <c r="C262" s="19"/>
      <c r="D262" s="19"/>
      <c r="E262" s="19"/>
      <c r="F262" s="19"/>
      <c r="G262" s="19"/>
      <c r="H262" s="26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9"/>
      <c r="ABD262" s="19"/>
      <c r="ABE262" s="19"/>
      <c r="ABF262" s="19"/>
      <c r="ABG262" s="19"/>
      <c r="ABH262" s="19"/>
      <c r="ABI262" s="19"/>
      <c r="ABJ262" s="19"/>
      <c r="ABK262" s="19"/>
      <c r="ABL262" s="19"/>
      <c r="ABM262" s="19"/>
      <c r="ABN262" s="19"/>
      <c r="ABO262" s="19"/>
      <c r="ABP262" s="19"/>
      <c r="ABQ262" s="19"/>
      <c r="ABR262" s="19"/>
      <c r="ABS262" s="19"/>
      <c r="ABT262" s="19"/>
      <c r="ABU262" s="19"/>
      <c r="ABV262" s="19"/>
      <c r="ABW262" s="19"/>
      <c r="ABX262" s="19"/>
      <c r="ABY262" s="19"/>
      <c r="ABZ262" s="19"/>
      <c r="ACA262" s="19"/>
      <c r="ACB262" s="19"/>
      <c r="ACC262" s="19"/>
      <c r="ACD262" s="19"/>
      <c r="ACE262" s="19"/>
      <c r="ACF262" s="19"/>
      <c r="ACG262" s="19"/>
      <c r="ACH262" s="19"/>
      <c r="ACI262" s="19"/>
      <c r="ACJ262" s="19"/>
      <c r="ACK262" s="19"/>
      <c r="ACL262" s="19"/>
      <c r="ACM262" s="19"/>
      <c r="ACN262" s="19"/>
      <c r="ACO262" s="19"/>
      <c r="ACP262" s="19"/>
      <c r="ACQ262" s="19"/>
      <c r="ACR262" s="19"/>
      <c r="ACS262" s="19"/>
      <c r="ACT262" s="19"/>
      <c r="ACU262" s="19"/>
      <c r="ACV262" s="19"/>
      <c r="ACW262" s="19"/>
      <c r="ACX262" s="19"/>
      <c r="ACY262" s="19"/>
      <c r="ACZ262" s="19"/>
      <c r="ADA262" s="19"/>
      <c r="ADB262" s="19"/>
      <c r="ADC262" s="19"/>
      <c r="ADD262" s="19"/>
      <c r="ADE262" s="19"/>
      <c r="ADF262" s="19"/>
      <c r="ADG262" s="19"/>
      <c r="ADH262" s="19"/>
      <c r="ADI262" s="19"/>
      <c r="ADJ262" s="19"/>
      <c r="ADK262" s="19"/>
      <c r="ADL262" s="19"/>
      <c r="ADM262" s="19"/>
      <c r="ADN262" s="19"/>
      <c r="ADO262" s="19"/>
      <c r="ADP262" s="19"/>
      <c r="ADQ262" s="19"/>
      <c r="ADR262" s="19"/>
      <c r="ADS262" s="19"/>
      <c r="ADT262" s="19"/>
      <c r="ADU262" s="19"/>
      <c r="ADV262" s="19"/>
      <c r="ADW262" s="19"/>
      <c r="ADX262" s="19"/>
      <c r="ADY262" s="19"/>
      <c r="ADZ262" s="19"/>
      <c r="AEA262" s="19"/>
      <c r="AEB262" s="19"/>
      <c r="AEC262" s="19"/>
      <c r="AED262" s="19"/>
      <c r="AEE262" s="19"/>
      <c r="AEF262" s="19"/>
      <c r="AEG262" s="19"/>
      <c r="AEH262" s="19"/>
      <c r="AEI262" s="19"/>
      <c r="AEJ262" s="19"/>
      <c r="AEK262" s="19"/>
      <c r="AEL262" s="19"/>
      <c r="AEM262" s="19"/>
      <c r="AEN262" s="19"/>
      <c r="AEO262" s="19"/>
      <c r="AEP262" s="19"/>
      <c r="AEQ262" s="19"/>
      <c r="AER262" s="19"/>
      <c r="AES262" s="19"/>
      <c r="AET262" s="19"/>
      <c r="AEU262" s="19"/>
      <c r="AEV262" s="19"/>
      <c r="AEW262" s="19"/>
      <c r="AEX262" s="19"/>
      <c r="AEY262" s="19"/>
      <c r="AEZ262" s="19"/>
      <c r="AFA262" s="19"/>
      <c r="AFB262" s="19"/>
      <c r="AFC262" s="19"/>
      <c r="AFD262" s="19"/>
      <c r="AFE262" s="19"/>
      <c r="AFF262" s="19"/>
      <c r="AFG262" s="19"/>
      <c r="AFH262" s="19"/>
      <c r="AFI262" s="19"/>
      <c r="AFJ262" s="19"/>
      <c r="AFK262" s="19"/>
      <c r="AFL262" s="19"/>
      <c r="AFM262" s="19"/>
      <c r="AFN262" s="19"/>
      <c r="AFO262" s="19"/>
      <c r="AFP262" s="19"/>
      <c r="AFQ262" s="19"/>
      <c r="AFR262" s="19"/>
      <c r="AFS262" s="19"/>
      <c r="AFT262" s="19"/>
      <c r="AFU262" s="19"/>
      <c r="AFV262" s="19"/>
      <c r="AFW262" s="19"/>
      <c r="AFX262" s="19"/>
      <c r="AFY262" s="19"/>
      <c r="AFZ262" s="19"/>
      <c r="AGA262" s="19"/>
      <c r="AGB262" s="19"/>
      <c r="AGC262" s="19"/>
      <c r="AGD262" s="19"/>
      <c r="AGE262" s="19"/>
      <c r="AGF262" s="19"/>
      <c r="AGG262" s="19"/>
      <c r="AGH262" s="19"/>
      <c r="AGI262" s="19"/>
      <c r="AGJ262" s="19"/>
      <c r="AGK262" s="19"/>
      <c r="AGL262" s="19"/>
      <c r="AGM262" s="19"/>
      <c r="AGN262" s="19"/>
      <c r="AGO262" s="19"/>
      <c r="AGP262" s="19"/>
      <c r="AGQ262" s="19"/>
      <c r="AGR262" s="19"/>
      <c r="AGS262" s="19"/>
      <c r="AGT262" s="19"/>
      <c r="AGU262" s="19"/>
      <c r="AGV262" s="19"/>
      <c r="AGW262" s="19"/>
      <c r="AGX262" s="19"/>
      <c r="AGY262" s="19"/>
      <c r="AGZ262" s="19"/>
      <c r="AHA262" s="19"/>
      <c r="AHB262" s="19"/>
      <c r="AHC262" s="19"/>
      <c r="AHD262" s="19"/>
      <c r="AHE262" s="19"/>
      <c r="AHF262" s="19"/>
      <c r="AHG262" s="19"/>
      <c r="AHH262" s="19"/>
      <c r="AHI262" s="19"/>
      <c r="AHJ262" s="19"/>
      <c r="AHK262" s="19"/>
      <c r="AHL262" s="19"/>
      <c r="AHM262" s="19"/>
      <c r="AHN262" s="19"/>
      <c r="AHO262" s="19"/>
      <c r="AHP262" s="19"/>
      <c r="AHQ262" s="19"/>
      <c r="AHR262" s="19"/>
      <c r="AHS262" s="19"/>
      <c r="AHT262" s="19"/>
      <c r="AHU262" s="19"/>
      <c r="AHV262" s="19"/>
      <c r="AHW262" s="19"/>
      <c r="AHX262" s="19"/>
      <c r="AHY262" s="19"/>
      <c r="AHZ262" s="19"/>
      <c r="AIA262" s="19"/>
      <c r="AIB262" s="19"/>
      <c r="AIC262" s="19"/>
      <c r="AID262" s="19"/>
      <c r="AIE262" s="19"/>
      <c r="AIF262" s="19"/>
      <c r="AIG262" s="19"/>
      <c r="AIH262" s="19"/>
      <c r="AII262" s="19"/>
      <c r="AIJ262" s="19"/>
      <c r="AIK262" s="19"/>
      <c r="AIL262" s="19"/>
      <c r="AIM262" s="19"/>
      <c r="AIN262" s="19"/>
      <c r="AIO262" s="19"/>
      <c r="AIP262" s="19"/>
      <c r="AIQ262" s="19"/>
      <c r="AIR262" s="19"/>
      <c r="AIS262" s="19"/>
      <c r="AIT262" s="19"/>
      <c r="AIU262" s="19"/>
      <c r="AIV262" s="19"/>
      <c r="AIW262" s="19"/>
      <c r="AIX262" s="19"/>
      <c r="AIY262" s="19"/>
      <c r="AIZ262" s="19"/>
      <c r="AJA262" s="19"/>
      <c r="AJB262" s="19"/>
      <c r="AJC262" s="19"/>
      <c r="AJD262" s="19"/>
      <c r="AJE262" s="19"/>
      <c r="AJF262" s="19"/>
      <c r="AJG262" s="19"/>
      <c r="AJH262" s="19"/>
      <c r="AJI262" s="19"/>
      <c r="AJJ262" s="19"/>
      <c r="AJK262" s="19"/>
      <c r="AJL262" s="19"/>
      <c r="AJM262" s="19"/>
      <c r="AJN262" s="19"/>
      <c r="AJO262" s="19"/>
      <c r="AJP262" s="19"/>
      <c r="AJQ262" s="19"/>
      <c r="AJR262" s="19"/>
      <c r="AJS262" s="19"/>
      <c r="AJT262" s="19"/>
      <c r="AJU262" s="19"/>
      <c r="AJV262" s="19"/>
      <c r="AJW262" s="19"/>
      <c r="AJX262" s="19"/>
      <c r="AJY262" s="19"/>
      <c r="AJZ262" s="19"/>
      <c r="AKA262" s="19"/>
      <c r="AKB262" s="19"/>
      <c r="AKC262" s="19"/>
      <c r="AKD262" s="19"/>
      <c r="AKE262" s="19"/>
      <c r="AKF262" s="19"/>
      <c r="AKG262" s="19"/>
      <c r="AKH262" s="19"/>
      <c r="AKI262" s="19"/>
      <c r="AKJ262" s="19"/>
      <c r="AKK262" s="19"/>
      <c r="AKL262" s="19"/>
      <c r="AKM262" s="19"/>
      <c r="AKN262" s="19"/>
      <c r="AKO262" s="19"/>
      <c r="AKP262" s="19"/>
      <c r="AKQ262" s="19"/>
      <c r="AKR262" s="19"/>
      <c r="AKS262" s="19"/>
      <c r="AKT262" s="19"/>
      <c r="AKU262" s="19"/>
      <c r="AKV262" s="19"/>
      <c r="AKW262" s="19"/>
      <c r="AKX262" s="19"/>
      <c r="AKY262" s="19"/>
      <c r="AKZ262" s="19"/>
      <c r="ALA262" s="19"/>
      <c r="ALB262" s="19"/>
      <c r="ALC262" s="19"/>
      <c r="ALD262" s="19"/>
      <c r="ALE262" s="19"/>
      <c r="ALF262" s="19"/>
      <c r="ALG262" s="19"/>
      <c r="ALH262" s="19"/>
      <c r="ALI262" s="19"/>
      <c r="ALJ262" s="19"/>
      <c r="ALK262" s="19"/>
      <c r="ALL262" s="19"/>
      <c r="ALM262" s="19"/>
      <c r="ALN262" s="19"/>
      <c r="ALO262" s="19"/>
      <c r="ALP262" s="19"/>
      <c r="ALQ262" s="19"/>
      <c r="ALR262" s="19"/>
      <c r="ALS262" s="19"/>
      <c r="ALT262" s="19"/>
      <c r="ALU262" s="19"/>
      <c r="ALV262" s="19"/>
      <c r="ALW262" s="19"/>
      <c r="ALX262" s="19"/>
      <c r="ALY262" s="19"/>
      <c r="ALZ262" s="19"/>
      <c r="AMA262" s="19"/>
      <c r="AMB262" s="19"/>
      <c r="AMC262" s="19"/>
      <c r="AMD262" s="19"/>
      <c r="AME262" s="19"/>
      <c r="AMF262" s="19"/>
      <c r="AMG262" s="19"/>
    </row>
    <row r="263" spans="1:1021" ht="25.5" customHeight="1">
      <c r="A263" s="19"/>
      <c r="B263" s="19"/>
      <c r="C263" s="19"/>
      <c r="D263" s="19"/>
      <c r="E263" s="19"/>
      <c r="F263" s="19"/>
      <c r="G263" s="19"/>
      <c r="H263" s="26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  <c r="ALY263" s="19"/>
      <c r="ALZ263" s="19"/>
      <c r="AMA263" s="19"/>
      <c r="AMB263" s="19"/>
      <c r="AMC263" s="19"/>
      <c r="AMD263" s="19"/>
      <c r="AME263" s="19"/>
      <c r="AMF263" s="19"/>
      <c r="AMG263" s="19"/>
    </row>
    <row r="264" spans="1:1021" ht="25.5" customHeight="1">
      <c r="A264" s="19"/>
      <c r="B264" s="19"/>
      <c r="C264" s="19"/>
      <c r="D264" s="19"/>
      <c r="E264" s="19"/>
      <c r="F264" s="19"/>
      <c r="G264" s="19"/>
      <c r="H264" s="26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9"/>
      <c r="ABD264" s="19"/>
      <c r="ABE264" s="19"/>
      <c r="ABF264" s="19"/>
      <c r="ABG264" s="19"/>
      <c r="ABH264" s="19"/>
      <c r="ABI264" s="19"/>
      <c r="ABJ264" s="19"/>
      <c r="ABK264" s="19"/>
      <c r="ABL264" s="19"/>
      <c r="ABM264" s="19"/>
      <c r="ABN264" s="19"/>
      <c r="ABO264" s="19"/>
      <c r="ABP264" s="19"/>
      <c r="ABQ264" s="19"/>
      <c r="ABR264" s="19"/>
      <c r="ABS264" s="19"/>
      <c r="ABT264" s="19"/>
      <c r="ABU264" s="19"/>
      <c r="ABV264" s="19"/>
      <c r="ABW264" s="19"/>
      <c r="ABX264" s="19"/>
      <c r="ABY264" s="19"/>
      <c r="ABZ264" s="19"/>
      <c r="ACA264" s="19"/>
      <c r="ACB264" s="19"/>
      <c r="ACC264" s="19"/>
      <c r="ACD264" s="19"/>
      <c r="ACE264" s="19"/>
      <c r="ACF264" s="19"/>
      <c r="ACG264" s="19"/>
      <c r="ACH264" s="19"/>
      <c r="ACI264" s="19"/>
      <c r="ACJ264" s="19"/>
      <c r="ACK264" s="19"/>
      <c r="ACL264" s="19"/>
      <c r="ACM264" s="19"/>
      <c r="ACN264" s="19"/>
      <c r="ACO264" s="19"/>
      <c r="ACP264" s="19"/>
      <c r="ACQ264" s="19"/>
      <c r="ACR264" s="19"/>
      <c r="ACS264" s="19"/>
      <c r="ACT264" s="19"/>
      <c r="ACU264" s="19"/>
      <c r="ACV264" s="19"/>
      <c r="ACW264" s="19"/>
      <c r="ACX264" s="19"/>
      <c r="ACY264" s="19"/>
      <c r="ACZ264" s="19"/>
      <c r="ADA264" s="19"/>
      <c r="ADB264" s="19"/>
      <c r="ADC264" s="19"/>
      <c r="ADD264" s="19"/>
      <c r="ADE264" s="19"/>
      <c r="ADF264" s="19"/>
      <c r="ADG264" s="19"/>
      <c r="ADH264" s="19"/>
      <c r="ADI264" s="19"/>
      <c r="ADJ264" s="19"/>
      <c r="ADK264" s="19"/>
      <c r="ADL264" s="19"/>
      <c r="ADM264" s="19"/>
      <c r="ADN264" s="19"/>
      <c r="ADO264" s="19"/>
      <c r="ADP264" s="19"/>
      <c r="ADQ264" s="19"/>
      <c r="ADR264" s="19"/>
      <c r="ADS264" s="19"/>
      <c r="ADT264" s="19"/>
      <c r="ADU264" s="19"/>
      <c r="ADV264" s="19"/>
      <c r="ADW264" s="19"/>
      <c r="ADX264" s="19"/>
      <c r="ADY264" s="19"/>
      <c r="ADZ264" s="19"/>
      <c r="AEA264" s="19"/>
      <c r="AEB264" s="19"/>
      <c r="AEC264" s="19"/>
      <c r="AED264" s="19"/>
      <c r="AEE264" s="19"/>
      <c r="AEF264" s="19"/>
      <c r="AEG264" s="19"/>
      <c r="AEH264" s="19"/>
      <c r="AEI264" s="19"/>
      <c r="AEJ264" s="19"/>
      <c r="AEK264" s="19"/>
      <c r="AEL264" s="19"/>
      <c r="AEM264" s="19"/>
      <c r="AEN264" s="19"/>
      <c r="AEO264" s="19"/>
      <c r="AEP264" s="19"/>
      <c r="AEQ264" s="19"/>
      <c r="AER264" s="19"/>
      <c r="AES264" s="19"/>
      <c r="AET264" s="19"/>
      <c r="AEU264" s="19"/>
      <c r="AEV264" s="19"/>
      <c r="AEW264" s="19"/>
      <c r="AEX264" s="19"/>
      <c r="AEY264" s="19"/>
      <c r="AEZ264" s="19"/>
      <c r="AFA264" s="19"/>
      <c r="AFB264" s="19"/>
      <c r="AFC264" s="19"/>
      <c r="AFD264" s="19"/>
      <c r="AFE264" s="19"/>
      <c r="AFF264" s="19"/>
      <c r="AFG264" s="19"/>
      <c r="AFH264" s="19"/>
      <c r="AFI264" s="19"/>
      <c r="AFJ264" s="19"/>
      <c r="AFK264" s="19"/>
      <c r="AFL264" s="19"/>
      <c r="AFM264" s="19"/>
      <c r="AFN264" s="19"/>
      <c r="AFO264" s="19"/>
      <c r="AFP264" s="19"/>
      <c r="AFQ264" s="19"/>
      <c r="AFR264" s="19"/>
      <c r="AFS264" s="19"/>
      <c r="AFT264" s="19"/>
      <c r="AFU264" s="19"/>
      <c r="AFV264" s="19"/>
      <c r="AFW264" s="19"/>
      <c r="AFX264" s="19"/>
      <c r="AFY264" s="19"/>
      <c r="AFZ264" s="19"/>
      <c r="AGA264" s="19"/>
      <c r="AGB264" s="19"/>
      <c r="AGC264" s="19"/>
      <c r="AGD264" s="19"/>
      <c r="AGE264" s="19"/>
      <c r="AGF264" s="19"/>
      <c r="AGG264" s="19"/>
      <c r="AGH264" s="19"/>
      <c r="AGI264" s="19"/>
      <c r="AGJ264" s="19"/>
      <c r="AGK264" s="19"/>
      <c r="AGL264" s="19"/>
      <c r="AGM264" s="19"/>
      <c r="AGN264" s="19"/>
      <c r="AGO264" s="19"/>
      <c r="AGP264" s="19"/>
      <c r="AGQ264" s="19"/>
      <c r="AGR264" s="19"/>
      <c r="AGS264" s="19"/>
      <c r="AGT264" s="19"/>
      <c r="AGU264" s="19"/>
      <c r="AGV264" s="19"/>
      <c r="AGW264" s="19"/>
      <c r="AGX264" s="19"/>
      <c r="AGY264" s="19"/>
      <c r="AGZ264" s="19"/>
      <c r="AHA264" s="19"/>
      <c r="AHB264" s="19"/>
      <c r="AHC264" s="19"/>
      <c r="AHD264" s="19"/>
      <c r="AHE264" s="19"/>
      <c r="AHF264" s="19"/>
      <c r="AHG264" s="19"/>
      <c r="AHH264" s="19"/>
      <c r="AHI264" s="19"/>
      <c r="AHJ264" s="19"/>
      <c r="AHK264" s="19"/>
      <c r="AHL264" s="19"/>
      <c r="AHM264" s="19"/>
      <c r="AHN264" s="19"/>
      <c r="AHO264" s="19"/>
      <c r="AHP264" s="19"/>
      <c r="AHQ264" s="19"/>
      <c r="AHR264" s="19"/>
      <c r="AHS264" s="19"/>
      <c r="AHT264" s="19"/>
      <c r="AHU264" s="19"/>
      <c r="AHV264" s="19"/>
      <c r="AHW264" s="19"/>
      <c r="AHX264" s="19"/>
      <c r="AHY264" s="19"/>
      <c r="AHZ264" s="19"/>
      <c r="AIA264" s="19"/>
      <c r="AIB264" s="19"/>
      <c r="AIC264" s="19"/>
      <c r="AID264" s="19"/>
      <c r="AIE264" s="19"/>
      <c r="AIF264" s="19"/>
      <c r="AIG264" s="19"/>
      <c r="AIH264" s="19"/>
      <c r="AII264" s="19"/>
      <c r="AIJ264" s="19"/>
      <c r="AIK264" s="19"/>
      <c r="AIL264" s="19"/>
      <c r="AIM264" s="19"/>
      <c r="AIN264" s="19"/>
      <c r="AIO264" s="19"/>
      <c r="AIP264" s="19"/>
      <c r="AIQ264" s="19"/>
      <c r="AIR264" s="19"/>
      <c r="AIS264" s="19"/>
      <c r="AIT264" s="19"/>
      <c r="AIU264" s="19"/>
      <c r="AIV264" s="19"/>
      <c r="AIW264" s="19"/>
      <c r="AIX264" s="19"/>
      <c r="AIY264" s="19"/>
      <c r="AIZ264" s="19"/>
      <c r="AJA264" s="19"/>
      <c r="AJB264" s="19"/>
      <c r="AJC264" s="19"/>
      <c r="AJD264" s="19"/>
      <c r="AJE264" s="19"/>
      <c r="AJF264" s="19"/>
      <c r="AJG264" s="19"/>
      <c r="AJH264" s="19"/>
      <c r="AJI264" s="19"/>
      <c r="AJJ264" s="19"/>
      <c r="AJK264" s="19"/>
      <c r="AJL264" s="19"/>
      <c r="AJM264" s="19"/>
      <c r="AJN264" s="19"/>
      <c r="AJO264" s="19"/>
      <c r="AJP264" s="19"/>
      <c r="AJQ264" s="19"/>
      <c r="AJR264" s="19"/>
      <c r="AJS264" s="19"/>
      <c r="AJT264" s="19"/>
      <c r="AJU264" s="19"/>
      <c r="AJV264" s="19"/>
      <c r="AJW264" s="19"/>
      <c r="AJX264" s="19"/>
      <c r="AJY264" s="19"/>
      <c r="AJZ264" s="19"/>
      <c r="AKA264" s="19"/>
      <c r="AKB264" s="19"/>
      <c r="AKC264" s="19"/>
      <c r="AKD264" s="19"/>
      <c r="AKE264" s="19"/>
      <c r="AKF264" s="19"/>
      <c r="AKG264" s="19"/>
      <c r="AKH264" s="19"/>
      <c r="AKI264" s="19"/>
      <c r="AKJ264" s="19"/>
      <c r="AKK264" s="19"/>
      <c r="AKL264" s="19"/>
      <c r="AKM264" s="19"/>
      <c r="AKN264" s="19"/>
      <c r="AKO264" s="19"/>
      <c r="AKP264" s="19"/>
      <c r="AKQ264" s="19"/>
      <c r="AKR264" s="19"/>
      <c r="AKS264" s="19"/>
      <c r="AKT264" s="19"/>
      <c r="AKU264" s="19"/>
      <c r="AKV264" s="19"/>
      <c r="AKW264" s="19"/>
      <c r="AKX264" s="19"/>
      <c r="AKY264" s="19"/>
      <c r="AKZ264" s="19"/>
      <c r="ALA264" s="19"/>
      <c r="ALB264" s="19"/>
      <c r="ALC264" s="19"/>
      <c r="ALD264" s="19"/>
      <c r="ALE264" s="19"/>
      <c r="ALF264" s="19"/>
      <c r="ALG264" s="19"/>
      <c r="ALH264" s="19"/>
      <c r="ALI264" s="19"/>
      <c r="ALJ264" s="19"/>
      <c r="ALK264" s="19"/>
      <c r="ALL264" s="19"/>
      <c r="ALM264" s="19"/>
      <c r="ALN264" s="19"/>
      <c r="ALO264" s="19"/>
      <c r="ALP264" s="19"/>
      <c r="ALQ264" s="19"/>
      <c r="ALR264" s="19"/>
      <c r="ALS264" s="19"/>
      <c r="ALT264" s="19"/>
      <c r="ALU264" s="19"/>
      <c r="ALV264" s="19"/>
      <c r="ALW264" s="19"/>
      <c r="ALX264" s="19"/>
      <c r="ALY264" s="19"/>
      <c r="ALZ264" s="19"/>
      <c r="AMA264" s="19"/>
      <c r="AMB264" s="19"/>
      <c r="AMC264" s="19"/>
      <c r="AMD264" s="19"/>
      <c r="AME264" s="19"/>
      <c r="AMF264" s="19"/>
      <c r="AMG264" s="19"/>
    </row>
    <row r="265" spans="1:1021" ht="25.5" customHeight="1">
      <c r="A265" s="19"/>
      <c r="B265" s="19"/>
      <c r="C265" s="19"/>
      <c r="D265" s="19"/>
      <c r="E265" s="19"/>
      <c r="F265" s="19"/>
      <c r="G265" s="19"/>
      <c r="H265" s="26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9"/>
      <c r="ABD265" s="19"/>
      <c r="ABE265" s="19"/>
      <c r="ABF265" s="19"/>
      <c r="ABG265" s="19"/>
      <c r="ABH265" s="19"/>
      <c r="ABI265" s="19"/>
      <c r="ABJ265" s="19"/>
      <c r="ABK265" s="19"/>
      <c r="ABL265" s="19"/>
      <c r="ABM265" s="19"/>
      <c r="ABN265" s="19"/>
      <c r="ABO265" s="19"/>
      <c r="ABP265" s="19"/>
      <c r="ABQ265" s="19"/>
      <c r="ABR265" s="19"/>
      <c r="ABS265" s="19"/>
      <c r="ABT265" s="19"/>
      <c r="ABU265" s="19"/>
      <c r="ABV265" s="19"/>
      <c r="ABW265" s="19"/>
      <c r="ABX265" s="19"/>
      <c r="ABY265" s="19"/>
      <c r="ABZ265" s="19"/>
      <c r="ACA265" s="19"/>
      <c r="ACB265" s="19"/>
      <c r="ACC265" s="19"/>
      <c r="ACD265" s="19"/>
      <c r="ACE265" s="19"/>
      <c r="ACF265" s="19"/>
      <c r="ACG265" s="19"/>
      <c r="ACH265" s="19"/>
      <c r="ACI265" s="19"/>
      <c r="ACJ265" s="19"/>
      <c r="ACK265" s="19"/>
      <c r="ACL265" s="19"/>
      <c r="ACM265" s="19"/>
      <c r="ACN265" s="19"/>
      <c r="ACO265" s="19"/>
      <c r="ACP265" s="19"/>
      <c r="ACQ265" s="19"/>
      <c r="ACR265" s="19"/>
      <c r="ACS265" s="19"/>
      <c r="ACT265" s="19"/>
      <c r="ACU265" s="19"/>
      <c r="ACV265" s="19"/>
      <c r="ACW265" s="19"/>
      <c r="ACX265" s="19"/>
      <c r="ACY265" s="19"/>
      <c r="ACZ265" s="19"/>
      <c r="ADA265" s="19"/>
      <c r="ADB265" s="19"/>
      <c r="ADC265" s="19"/>
      <c r="ADD265" s="19"/>
      <c r="ADE265" s="19"/>
      <c r="ADF265" s="19"/>
      <c r="ADG265" s="19"/>
      <c r="ADH265" s="19"/>
      <c r="ADI265" s="19"/>
      <c r="ADJ265" s="19"/>
      <c r="ADK265" s="19"/>
      <c r="ADL265" s="19"/>
      <c r="ADM265" s="19"/>
      <c r="ADN265" s="19"/>
      <c r="ADO265" s="19"/>
      <c r="ADP265" s="19"/>
      <c r="ADQ265" s="19"/>
      <c r="ADR265" s="19"/>
      <c r="ADS265" s="19"/>
      <c r="ADT265" s="19"/>
      <c r="ADU265" s="19"/>
      <c r="ADV265" s="19"/>
      <c r="ADW265" s="19"/>
      <c r="ADX265" s="19"/>
      <c r="ADY265" s="19"/>
      <c r="ADZ265" s="19"/>
      <c r="AEA265" s="19"/>
      <c r="AEB265" s="19"/>
      <c r="AEC265" s="19"/>
      <c r="AED265" s="19"/>
      <c r="AEE265" s="19"/>
      <c r="AEF265" s="19"/>
      <c r="AEG265" s="19"/>
      <c r="AEH265" s="19"/>
      <c r="AEI265" s="19"/>
      <c r="AEJ265" s="19"/>
      <c r="AEK265" s="19"/>
      <c r="AEL265" s="19"/>
      <c r="AEM265" s="19"/>
      <c r="AEN265" s="19"/>
      <c r="AEO265" s="19"/>
      <c r="AEP265" s="19"/>
      <c r="AEQ265" s="19"/>
      <c r="AER265" s="19"/>
      <c r="AES265" s="19"/>
      <c r="AET265" s="19"/>
      <c r="AEU265" s="19"/>
      <c r="AEV265" s="19"/>
      <c r="AEW265" s="19"/>
      <c r="AEX265" s="19"/>
      <c r="AEY265" s="19"/>
      <c r="AEZ265" s="19"/>
      <c r="AFA265" s="19"/>
      <c r="AFB265" s="19"/>
      <c r="AFC265" s="19"/>
      <c r="AFD265" s="19"/>
      <c r="AFE265" s="19"/>
      <c r="AFF265" s="19"/>
      <c r="AFG265" s="19"/>
      <c r="AFH265" s="19"/>
      <c r="AFI265" s="19"/>
      <c r="AFJ265" s="19"/>
      <c r="AFK265" s="19"/>
      <c r="AFL265" s="19"/>
      <c r="AFM265" s="19"/>
      <c r="AFN265" s="19"/>
      <c r="AFO265" s="19"/>
      <c r="AFP265" s="19"/>
      <c r="AFQ265" s="19"/>
      <c r="AFR265" s="19"/>
      <c r="AFS265" s="19"/>
      <c r="AFT265" s="19"/>
      <c r="AFU265" s="19"/>
      <c r="AFV265" s="19"/>
      <c r="AFW265" s="19"/>
      <c r="AFX265" s="19"/>
      <c r="AFY265" s="19"/>
      <c r="AFZ265" s="19"/>
      <c r="AGA265" s="19"/>
      <c r="AGB265" s="19"/>
      <c r="AGC265" s="19"/>
      <c r="AGD265" s="19"/>
      <c r="AGE265" s="19"/>
      <c r="AGF265" s="19"/>
      <c r="AGG265" s="19"/>
      <c r="AGH265" s="19"/>
      <c r="AGI265" s="19"/>
      <c r="AGJ265" s="19"/>
      <c r="AGK265" s="19"/>
      <c r="AGL265" s="19"/>
      <c r="AGM265" s="19"/>
      <c r="AGN265" s="19"/>
      <c r="AGO265" s="19"/>
      <c r="AGP265" s="19"/>
      <c r="AGQ265" s="19"/>
      <c r="AGR265" s="19"/>
      <c r="AGS265" s="19"/>
      <c r="AGT265" s="19"/>
      <c r="AGU265" s="19"/>
      <c r="AGV265" s="19"/>
      <c r="AGW265" s="19"/>
      <c r="AGX265" s="19"/>
      <c r="AGY265" s="19"/>
      <c r="AGZ265" s="19"/>
      <c r="AHA265" s="19"/>
      <c r="AHB265" s="19"/>
      <c r="AHC265" s="19"/>
      <c r="AHD265" s="19"/>
      <c r="AHE265" s="19"/>
      <c r="AHF265" s="19"/>
      <c r="AHG265" s="19"/>
      <c r="AHH265" s="19"/>
      <c r="AHI265" s="19"/>
      <c r="AHJ265" s="19"/>
      <c r="AHK265" s="19"/>
      <c r="AHL265" s="19"/>
      <c r="AHM265" s="19"/>
      <c r="AHN265" s="19"/>
      <c r="AHO265" s="19"/>
      <c r="AHP265" s="19"/>
      <c r="AHQ265" s="19"/>
      <c r="AHR265" s="19"/>
      <c r="AHS265" s="19"/>
      <c r="AHT265" s="19"/>
      <c r="AHU265" s="19"/>
      <c r="AHV265" s="19"/>
      <c r="AHW265" s="19"/>
      <c r="AHX265" s="19"/>
      <c r="AHY265" s="19"/>
      <c r="AHZ265" s="19"/>
      <c r="AIA265" s="19"/>
      <c r="AIB265" s="19"/>
      <c r="AIC265" s="19"/>
      <c r="AID265" s="19"/>
      <c r="AIE265" s="19"/>
      <c r="AIF265" s="19"/>
      <c r="AIG265" s="19"/>
      <c r="AIH265" s="19"/>
      <c r="AII265" s="19"/>
      <c r="AIJ265" s="19"/>
      <c r="AIK265" s="19"/>
      <c r="AIL265" s="19"/>
      <c r="AIM265" s="19"/>
      <c r="AIN265" s="19"/>
      <c r="AIO265" s="19"/>
      <c r="AIP265" s="19"/>
      <c r="AIQ265" s="19"/>
      <c r="AIR265" s="19"/>
      <c r="AIS265" s="19"/>
      <c r="AIT265" s="19"/>
      <c r="AIU265" s="19"/>
      <c r="AIV265" s="19"/>
      <c r="AIW265" s="19"/>
      <c r="AIX265" s="19"/>
      <c r="AIY265" s="19"/>
      <c r="AIZ265" s="19"/>
      <c r="AJA265" s="19"/>
      <c r="AJB265" s="19"/>
      <c r="AJC265" s="19"/>
      <c r="AJD265" s="19"/>
      <c r="AJE265" s="19"/>
      <c r="AJF265" s="19"/>
      <c r="AJG265" s="19"/>
      <c r="AJH265" s="19"/>
      <c r="AJI265" s="19"/>
      <c r="AJJ265" s="19"/>
      <c r="AJK265" s="19"/>
      <c r="AJL265" s="19"/>
      <c r="AJM265" s="19"/>
      <c r="AJN265" s="19"/>
      <c r="AJO265" s="19"/>
      <c r="AJP265" s="19"/>
      <c r="AJQ265" s="19"/>
      <c r="AJR265" s="19"/>
      <c r="AJS265" s="19"/>
      <c r="AJT265" s="19"/>
      <c r="AJU265" s="19"/>
      <c r="AJV265" s="19"/>
      <c r="AJW265" s="19"/>
      <c r="AJX265" s="19"/>
      <c r="AJY265" s="19"/>
      <c r="AJZ265" s="19"/>
      <c r="AKA265" s="19"/>
      <c r="AKB265" s="19"/>
      <c r="AKC265" s="19"/>
      <c r="AKD265" s="19"/>
      <c r="AKE265" s="19"/>
      <c r="AKF265" s="19"/>
      <c r="AKG265" s="19"/>
      <c r="AKH265" s="19"/>
      <c r="AKI265" s="19"/>
      <c r="AKJ265" s="19"/>
      <c r="AKK265" s="19"/>
      <c r="AKL265" s="19"/>
      <c r="AKM265" s="19"/>
      <c r="AKN265" s="19"/>
      <c r="AKO265" s="19"/>
      <c r="AKP265" s="19"/>
      <c r="AKQ265" s="19"/>
      <c r="AKR265" s="19"/>
      <c r="AKS265" s="19"/>
      <c r="AKT265" s="19"/>
      <c r="AKU265" s="19"/>
      <c r="AKV265" s="19"/>
      <c r="AKW265" s="19"/>
      <c r="AKX265" s="19"/>
      <c r="AKY265" s="19"/>
      <c r="AKZ265" s="19"/>
      <c r="ALA265" s="19"/>
      <c r="ALB265" s="19"/>
      <c r="ALC265" s="19"/>
      <c r="ALD265" s="19"/>
      <c r="ALE265" s="19"/>
      <c r="ALF265" s="19"/>
      <c r="ALG265" s="19"/>
      <c r="ALH265" s="19"/>
      <c r="ALI265" s="19"/>
      <c r="ALJ265" s="19"/>
      <c r="ALK265" s="19"/>
      <c r="ALL265" s="19"/>
      <c r="ALM265" s="19"/>
      <c r="ALN265" s="19"/>
      <c r="ALO265" s="19"/>
      <c r="ALP265" s="19"/>
      <c r="ALQ265" s="19"/>
      <c r="ALR265" s="19"/>
      <c r="ALS265" s="19"/>
      <c r="ALT265" s="19"/>
      <c r="ALU265" s="19"/>
      <c r="ALV265" s="19"/>
      <c r="ALW265" s="19"/>
      <c r="ALX265" s="19"/>
      <c r="ALY265" s="19"/>
      <c r="ALZ265" s="19"/>
      <c r="AMA265" s="19"/>
      <c r="AMB265" s="19"/>
      <c r="AMC265" s="19"/>
      <c r="AMD265" s="19"/>
      <c r="AME265" s="19"/>
      <c r="AMF265" s="19"/>
      <c r="AMG265" s="19"/>
    </row>
    <row r="266" spans="1:1021" ht="25.5" customHeight="1">
      <c r="A266" s="19"/>
      <c r="B266" s="19"/>
      <c r="C266" s="19"/>
      <c r="D266" s="19"/>
      <c r="E266" s="19"/>
      <c r="F266" s="19"/>
      <c r="G266" s="19"/>
      <c r="H266" s="26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  <c r="ABC266" s="19"/>
      <c r="ABD266" s="19"/>
      <c r="ABE266" s="19"/>
      <c r="ABF266" s="19"/>
      <c r="ABG266" s="19"/>
      <c r="ABH266" s="19"/>
      <c r="ABI266" s="19"/>
      <c r="ABJ266" s="19"/>
      <c r="ABK266" s="19"/>
      <c r="ABL266" s="19"/>
      <c r="ABM266" s="19"/>
      <c r="ABN266" s="19"/>
      <c r="ABO266" s="19"/>
      <c r="ABP266" s="19"/>
      <c r="ABQ266" s="19"/>
      <c r="ABR266" s="19"/>
      <c r="ABS266" s="19"/>
      <c r="ABT266" s="19"/>
      <c r="ABU266" s="19"/>
      <c r="ABV266" s="19"/>
      <c r="ABW266" s="19"/>
      <c r="ABX266" s="19"/>
      <c r="ABY266" s="19"/>
      <c r="ABZ266" s="19"/>
      <c r="ACA266" s="19"/>
      <c r="ACB266" s="19"/>
      <c r="ACC266" s="19"/>
      <c r="ACD266" s="19"/>
      <c r="ACE266" s="19"/>
      <c r="ACF266" s="19"/>
      <c r="ACG266" s="19"/>
      <c r="ACH266" s="19"/>
      <c r="ACI266" s="19"/>
      <c r="ACJ266" s="19"/>
      <c r="ACK266" s="19"/>
      <c r="ACL266" s="19"/>
      <c r="ACM266" s="19"/>
      <c r="ACN266" s="19"/>
      <c r="ACO266" s="19"/>
      <c r="ACP266" s="19"/>
      <c r="ACQ266" s="19"/>
      <c r="ACR266" s="19"/>
      <c r="ACS266" s="19"/>
      <c r="ACT266" s="19"/>
      <c r="ACU266" s="19"/>
      <c r="ACV266" s="19"/>
      <c r="ACW266" s="19"/>
      <c r="ACX266" s="19"/>
      <c r="ACY266" s="19"/>
      <c r="ACZ266" s="19"/>
      <c r="ADA266" s="19"/>
      <c r="ADB266" s="19"/>
      <c r="ADC266" s="19"/>
      <c r="ADD266" s="19"/>
      <c r="ADE266" s="19"/>
      <c r="ADF266" s="19"/>
      <c r="ADG266" s="19"/>
      <c r="ADH266" s="19"/>
      <c r="ADI266" s="19"/>
      <c r="ADJ266" s="19"/>
      <c r="ADK266" s="19"/>
      <c r="ADL266" s="19"/>
      <c r="ADM266" s="19"/>
      <c r="ADN266" s="19"/>
      <c r="ADO266" s="19"/>
      <c r="ADP266" s="19"/>
      <c r="ADQ266" s="19"/>
      <c r="ADR266" s="19"/>
      <c r="ADS266" s="19"/>
      <c r="ADT266" s="19"/>
      <c r="ADU266" s="19"/>
      <c r="ADV266" s="19"/>
      <c r="ADW266" s="19"/>
      <c r="ADX266" s="19"/>
      <c r="ADY266" s="19"/>
      <c r="ADZ266" s="19"/>
      <c r="AEA266" s="19"/>
      <c r="AEB266" s="19"/>
      <c r="AEC266" s="19"/>
      <c r="AED266" s="19"/>
      <c r="AEE266" s="19"/>
      <c r="AEF266" s="19"/>
      <c r="AEG266" s="19"/>
      <c r="AEH266" s="19"/>
      <c r="AEI266" s="19"/>
      <c r="AEJ266" s="19"/>
      <c r="AEK266" s="19"/>
      <c r="AEL266" s="19"/>
      <c r="AEM266" s="19"/>
      <c r="AEN266" s="19"/>
      <c r="AEO266" s="19"/>
      <c r="AEP266" s="19"/>
      <c r="AEQ266" s="19"/>
      <c r="AER266" s="19"/>
      <c r="AES266" s="19"/>
      <c r="AET266" s="19"/>
      <c r="AEU266" s="19"/>
      <c r="AEV266" s="19"/>
      <c r="AEW266" s="19"/>
      <c r="AEX266" s="19"/>
      <c r="AEY266" s="19"/>
      <c r="AEZ266" s="19"/>
      <c r="AFA266" s="19"/>
      <c r="AFB266" s="19"/>
      <c r="AFC266" s="19"/>
      <c r="AFD266" s="19"/>
      <c r="AFE266" s="19"/>
      <c r="AFF266" s="19"/>
      <c r="AFG266" s="19"/>
      <c r="AFH266" s="19"/>
      <c r="AFI266" s="19"/>
      <c r="AFJ266" s="19"/>
      <c r="AFK266" s="19"/>
      <c r="AFL266" s="19"/>
      <c r="AFM266" s="19"/>
      <c r="AFN266" s="19"/>
      <c r="AFO266" s="19"/>
      <c r="AFP266" s="19"/>
      <c r="AFQ266" s="19"/>
      <c r="AFR266" s="19"/>
      <c r="AFS266" s="19"/>
      <c r="AFT266" s="19"/>
      <c r="AFU266" s="19"/>
      <c r="AFV266" s="19"/>
      <c r="AFW266" s="19"/>
      <c r="AFX266" s="19"/>
      <c r="AFY266" s="19"/>
      <c r="AFZ266" s="19"/>
      <c r="AGA266" s="19"/>
      <c r="AGB266" s="19"/>
      <c r="AGC266" s="19"/>
      <c r="AGD266" s="19"/>
      <c r="AGE266" s="19"/>
      <c r="AGF266" s="19"/>
      <c r="AGG266" s="19"/>
      <c r="AGH266" s="19"/>
      <c r="AGI266" s="19"/>
      <c r="AGJ266" s="19"/>
      <c r="AGK266" s="19"/>
      <c r="AGL266" s="19"/>
      <c r="AGM266" s="19"/>
      <c r="AGN266" s="19"/>
      <c r="AGO266" s="19"/>
      <c r="AGP266" s="19"/>
      <c r="AGQ266" s="19"/>
      <c r="AGR266" s="19"/>
      <c r="AGS266" s="19"/>
      <c r="AGT266" s="19"/>
      <c r="AGU266" s="19"/>
      <c r="AGV266" s="19"/>
      <c r="AGW266" s="19"/>
      <c r="AGX266" s="19"/>
      <c r="AGY266" s="19"/>
      <c r="AGZ266" s="19"/>
      <c r="AHA266" s="19"/>
      <c r="AHB266" s="19"/>
      <c r="AHC266" s="19"/>
      <c r="AHD266" s="19"/>
      <c r="AHE266" s="19"/>
      <c r="AHF266" s="19"/>
      <c r="AHG266" s="19"/>
      <c r="AHH266" s="19"/>
      <c r="AHI266" s="19"/>
      <c r="AHJ266" s="19"/>
      <c r="AHK266" s="19"/>
      <c r="AHL266" s="19"/>
      <c r="AHM266" s="19"/>
      <c r="AHN266" s="19"/>
      <c r="AHO266" s="19"/>
      <c r="AHP266" s="19"/>
      <c r="AHQ266" s="19"/>
      <c r="AHR266" s="19"/>
      <c r="AHS266" s="19"/>
      <c r="AHT266" s="19"/>
      <c r="AHU266" s="19"/>
      <c r="AHV266" s="19"/>
      <c r="AHW266" s="19"/>
      <c r="AHX266" s="19"/>
      <c r="AHY266" s="19"/>
      <c r="AHZ266" s="19"/>
      <c r="AIA266" s="19"/>
      <c r="AIB266" s="19"/>
      <c r="AIC266" s="19"/>
      <c r="AID266" s="19"/>
      <c r="AIE266" s="19"/>
      <c r="AIF266" s="19"/>
      <c r="AIG266" s="19"/>
      <c r="AIH266" s="19"/>
      <c r="AII266" s="19"/>
      <c r="AIJ266" s="19"/>
      <c r="AIK266" s="19"/>
      <c r="AIL266" s="19"/>
      <c r="AIM266" s="19"/>
      <c r="AIN266" s="19"/>
      <c r="AIO266" s="19"/>
      <c r="AIP266" s="19"/>
      <c r="AIQ266" s="19"/>
      <c r="AIR266" s="19"/>
      <c r="AIS266" s="19"/>
      <c r="AIT266" s="19"/>
      <c r="AIU266" s="19"/>
      <c r="AIV266" s="19"/>
      <c r="AIW266" s="19"/>
      <c r="AIX266" s="19"/>
      <c r="AIY266" s="19"/>
      <c r="AIZ266" s="19"/>
      <c r="AJA266" s="19"/>
      <c r="AJB266" s="19"/>
      <c r="AJC266" s="19"/>
      <c r="AJD266" s="19"/>
      <c r="AJE266" s="19"/>
      <c r="AJF266" s="19"/>
      <c r="AJG266" s="19"/>
      <c r="AJH266" s="19"/>
      <c r="AJI266" s="19"/>
      <c r="AJJ266" s="19"/>
      <c r="AJK266" s="19"/>
      <c r="AJL266" s="19"/>
      <c r="AJM266" s="19"/>
      <c r="AJN266" s="19"/>
      <c r="AJO266" s="19"/>
      <c r="AJP266" s="19"/>
      <c r="AJQ266" s="19"/>
      <c r="AJR266" s="19"/>
      <c r="AJS266" s="19"/>
      <c r="AJT266" s="19"/>
      <c r="AJU266" s="19"/>
      <c r="AJV266" s="19"/>
      <c r="AJW266" s="19"/>
      <c r="AJX266" s="19"/>
      <c r="AJY266" s="19"/>
      <c r="AJZ266" s="19"/>
      <c r="AKA266" s="19"/>
      <c r="AKB266" s="19"/>
      <c r="AKC266" s="19"/>
      <c r="AKD266" s="19"/>
      <c r="AKE266" s="19"/>
      <c r="AKF266" s="19"/>
      <c r="AKG266" s="19"/>
      <c r="AKH266" s="19"/>
      <c r="AKI266" s="19"/>
      <c r="AKJ266" s="19"/>
      <c r="AKK266" s="19"/>
      <c r="AKL266" s="19"/>
      <c r="AKM266" s="19"/>
      <c r="AKN266" s="19"/>
      <c r="AKO266" s="19"/>
      <c r="AKP266" s="19"/>
      <c r="AKQ266" s="19"/>
      <c r="AKR266" s="19"/>
      <c r="AKS266" s="19"/>
      <c r="AKT266" s="19"/>
      <c r="AKU266" s="19"/>
      <c r="AKV266" s="19"/>
      <c r="AKW266" s="19"/>
      <c r="AKX266" s="19"/>
      <c r="AKY266" s="19"/>
      <c r="AKZ266" s="19"/>
      <c r="ALA266" s="19"/>
      <c r="ALB266" s="19"/>
      <c r="ALC266" s="19"/>
      <c r="ALD266" s="19"/>
      <c r="ALE266" s="19"/>
      <c r="ALF266" s="19"/>
      <c r="ALG266" s="19"/>
      <c r="ALH266" s="19"/>
      <c r="ALI266" s="19"/>
      <c r="ALJ266" s="19"/>
      <c r="ALK266" s="19"/>
      <c r="ALL266" s="19"/>
      <c r="ALM266" s="19"/>
      <c r="ALN266" s="19"/>
      <c r="ALO266" s="19"/>
      <c r="ALP266" s="19"/>
      <c r="ALQ266" s="19"/>
      <c r="ALR266" s="19"/>
      <c r="ALS266" s="19"/>
      <c r="ALT266" s="19"/>
      <c r="ALU266" s="19"/>
      <c r="ALV266" s="19"/>
      <c r="ALW266" s="19"/>
      <c r="ALX266" s="19"/>
      <c r="ALY266" s="19"/>
      <c r="ALZ266" s="19"/>
      <c r="AMA266" s="19"/>
      <c r="AMB266" s="19"/>
      <c r="AMC266" s="19"/>
      <c r="AMD266" s="19"/>
      <c r="AME266" s="19"/>
      <c r="AMF266" s="19"/>
      <c r="AMG266" s="19"/>
    </row>
    <row r="267" spans="1:1021" ht="25.5" customHeight="1">
      <c r="A267" s="19"/>
      <c r="B267" s="19"/>
      <c r="C267" s="19"/>
      <c r="D267" s="19"/>
      <c r="E267" s="19"/>
      <c r="F267" s="19"/>
      <c r="G267" s="19"/>
      <c r="H267" s="26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  <c r="ABC267" s="19"/>
      <c r="ABD267" s="19"/>
      <c r="ABE267" s="19"/>
      <c r="ABF267" s="19"/>
      <c r="ABG267" s="19"/>
      <c r="ABH267" s="19"/>
      <c r="ABI267" s="19"/>
      <c r="ABJ267" s="19"/>
      <c r="ABK267" s="19"/>
      <c r="ABL267" s="19"/>
      <c r="ABM267" s="19"/>
      <c r="ABN267" s="19"/>
      <c r="ABO267" s="19"/>
      <c r="ABP267" s="19"/>
      <c r="ABQ267" s="19"/>
      <c r="ABR267" s="19"/>
      <c r="ABS267" s="19"/>
      <c r="ABT267" s="19"/>
      <c r="ABU267" s="19"/>
      <c r="ABV267" s="19"/>
      <c r="ABW267" s="19"/>
      <c r="ABX267" s="19"/>
      <c r="ABY267" s="19"/>
      <c r="ABZ267" s="19"/>
      <c r="ACA267" s="19"/>
      <c r="ACB267" s="19"/>
      <c r="ACC267" s="19"/>
      <c r="ACD267" s="19"/>
      <c r="ACE267" s="19"/>
      <c r="ACF267" s="19"/>
      <c r="ACG267" s="19"/>
      <c r="ACH267" s="19"/>
      <c r="ACI267" s="19"/>
      <c r="ACJ267" s="19"/>
      <c r="ACK267" s="19"/>
      <c r="ACL267" s="19"/>
      <c r="ACM267" s="19"/>
      <c r="ACN267" s="19"/>
      <c r="ACO267" s="19"/>
      <c r="ACP267" s="19"/>
      <c r="ACQ267" s="19"/>
      <c r="ACR267" s="19"/>
      <c r="ACS267" s="19"/>
      <c r="ACT267" s="19"/>
      <c r="ACU267" s="19"/>
      <c r="ACV267" s="19"/>
      <c r="ACW267" s="19"/>
      <c r="ACX267" s="19"/>
      <c r="ACY267" s="19"/>
      <c r="ACZ267" s="19"/>
      <c r="ADA267" s="19"/>
      <c r="ADB267" s="19"/>
      <c r="ADC267" s="19"/>
      <c r="ADD267" s="19"/>
      <c r="ADE267" s="19"/>
      <c r="ADF267" s="19"/>
      <c r="ADG267" s="19"/>
      <c r="ADH267" s="19"/>
      <c r="ADI267" s="19"/>
      <c r="ADJ267" s="19"/>
      <c r="ADK267" s="19"/>
      <c r="ADL267" s="19"/>
      <c r="ADM267" s="19"/>
      <c r="ADN267" s="19"/>
      <c r="ADO267" s="19"/>
      <c r="ADP267" s="19"/>
      <c r="ADQ267" s="19"/>
      <c r="ADR267" s="19"/>
      <c r="ADS267" s="19"/>
      <c r="ADT267" s="19"/>
      <c r="ADU267" s="19"/>
      <c r="ADV267" s="19"/>
      <c r="ADW267" s="19"/>
      <c r="ADX267" s="19"/>
      <c r="ADY267" s="19"/>
      <c r="ADZ267" s="19"/>
      <c r="AEA267" s="19"/>
      <c r="AEB267" s="19"/>
      <c r="AEC267" s="19"/>
      <c r="AED267" s="19"/>
      <c r="AEE267" s="19"/>
      <c r="AEF267" s="19"/>
      <c r="AEG267" s="19"/>
      <c r="AEH267" s="19"/>
      <c r="AEI267" s="19"/>
      <c r="AEJ267" s="19"/>
      <c r="AEK267" s="19"/>
      <c r="AEL267" s="19"/>
      <c r="AEM267" s="19"/>
      <c r="AEN267" s="19"/>
      <c r="AEO267" s="19"/>
      <c r="AEP267" s="19"/>
      <c r="AEQ267" s="19"/>
      <c r="AER267" s="19"/>
      <c r="AES267" s="19"/>
      <c r="AET267" s="19"/>
      <c r="AEU267" s="19"/>
      <c r="AEV267" s="19"/>
      <c r="AEW267" s="19"/>
      <c r="AEX267" s="19"/>
      <c r="AEY267" s="19"/>
      <c r="AEZ267" s="19"/>
      <c r="AFA267" s="19"/>
      <c r="AFB267" s="19"/>
      <c r="AFC267" s="19"/>
      <c r="AFD267" s="19"/>
      <c r="AFE267" s="19"/>
      <c r="AFF267" s="19"/>
      <c r="AFG267" s="19"/>
      <c r="AFH267" s="19"/>
      <c r="AFI267" s="19"/>
      <c r="AFJ267" s="19"/>
      <c r="AFK267" s="19"/>
      <c r="AFL267" s="19"/>
      <c r="AFM267" s="19"/>
      <c r="AFN267" s="19"/>
      <c r="AFO267" s="19"/>
      <c r="AFP267" s="19"/>
      <c r="AFQ267" s="19"/>
      <c r="AFR267" s="19"/>
      <c r="AFS267" s="19"/>
      <c r="AFT267" s="19"/>
      <c r="AFU267" s="19"/>
      <c r="AFV267" s="19"/>
      <c r="AFW267" s="19"/>
      <c r="AFX267" s="19"/>
      <c r="AFY267" s="19"/>
      <c r="AFZ267" s="19"/>
      <c r="AGA267" s="19"/>
      <c r="AGB267" s="19"/>
      <c r="AGC267" s="19"/>
      <c r="AGD267" s="19"/>
      <c r="AGE267" s="19"/>
      <c r="AGF267" s="19"/>
      <c r="AGG267" s="19"/>
      <c r="AGH267" s="19"/>
      <c r="AGI267" s="19"/>
      <c r="AGJ267" s="19"/>
      <c r="AGK267" s="19"/>
      <c r="AGL267" s="19"/>
      <c r="AGM267" s="19"/>
      <c r="AGN267" s="19"/>
      <c r="AGO267" s="19"/>
      <c r="AGP267" s="19"/>
      <c r="AGQ267" s="19"/>
      <c r="AGR267" s="19"/>
      <c r="AGS267" s="19"/>
      <c r="AGT267" s="19"/>
      <c r="AGU267" s="19"/>
      <c r="AGV267" s="19"/>
      <c r="AGW267" s="19"/>
      <c r="AGX267" s="19"/>
      <c r="AGY267" s="19"/>
      <c r="AGZ267" s="19"/>
      <c r="AHA267" s="19"/>
      <c r="AHB267" s="19"/>
      <c r="AHC267" s="19"/>
      <c r="AHD267" s="19"/>
      <c r="AHE267" s="19"/>
      <c r="AHF267" s="19"/>
      <c r="AHG267" s="19"/>
      <c r="AHH267" s="19"/>
      <c r="AHI267" s="19"/>
      <c r="AHJ267" s="19"/>
      <c r="AHK267" s="19"/>
      <c r="AHL267" s="19"/>
      <c r="AHM267" s="19"/>
      <c r="AHN267" s="19"/>
      <c r="AHO267" s="19"/>
      <c r="AHP267" s="19"/>
      <c r="AHQ267" s="19"/>
      <c r="AHR267" s="19"/>
      <c r="AHS267" s="19"/>
      <c r="AHT267" s="19"/>
      <c r="AHU267" s="19"/>
      <c r="AHV267" s="19"/>
      <c r="AHW267" s="19"/>
      <c r="AHX267" s="19"/>
      <c r="AHY267" s="19"/>
      <c r="AHZ267" s="19"/>
      <c r="AIA267" s="19"/>
      <c r="AIB267" s="19"/>
      <c r="AIC267" s="19"/>
      <c r="AID267" s="19"/>
      <c r="AIE267" s="19"/>
      <c r="AIF267" s="19"/>
      <c r="AIG267" s="19"/>
      <c r="AIH267" s="19"/>
      <c r="AII267" s="19"/>
      <c r="AIJ267" s="19"/>
      <c r="AIK267" s="19"/>
      <c r="AIL267" s="19"/>
      <c r="AIM267" s="19"/>
      <c r="AIN267" s="19"/>
      <c r="AIO267" s="19"/>
      <c r="AIP267" s="19"/>
      <c r="AIQ267" s="19"/>
      <c r="AIR267" s="19"/>
      <c r="AIS267" s="19"/>
      <c r="AIT267" s="19"/>
      <c r="AIU267" s="19"/>
      <c r="AIV267" s="19"/>
      <c r="AIW267" s="19"/>
      <c r="AIX267" s="19"/>
      <c r="AIY267" s="19"/>
      <c r="AIZ267" s="19"/>
      <c r="AJA267" s="19"/>
      <c r="AJB267" s="19"/>
      <c r="AJC267" s="19"/>
      <c r="AJD267" s="19"/>
      <c r="AJE267" s="19"/>
      <c r="AJF267" s="19"/>
      <c r="AJG267" s="19"/>
      <c r="AJH267" s="19"/>
      <c r="AJI267" s="19"/>
      <c r="AJJ267" s="19"/>
      <c r="AJK267" s="19"/>
      <c r="AJL267" s="19"/>
      <c r="AJM267" s="19"/>
      <c r="AJN267" s="19"/>
      <c r="AJO267" s="19"/>
      <c r="AJP267" s="19"/>
      <c r="AJQ267" s="19"/>
      <c r="AJR267" s="19"/>
      <c r="AJS267" s="19"/>
      <c r="AJT267" s="19"/>
      <c r="AJU267" s="19"/>
      <c r="AJV267" s="19"/>
      <c r="AJW267" s="19"/>
      <c r="AJX267" s="19"/>
      <c r="AJY267" s="19"/>
      <c r="AJZ267" s="19"/>
      <c r="AKA267" s="19"/>
      <c r="AKB267" s="19"/>
      <c r="AKC267" s="19"/>
      <c r="AKD267" s="19"/>
      <c r="AKE267" s="19"/>
      <c r="AKF267" s="19"/>
      <c r="AKG267" s="19"/>
      <c r="AKH267" s="19"/>
      <c r="AKI267" s="19"/>
      <c r="AKJ267" s="19"/>
      <c r="AKK267" s="19"/>
      <c r="AKL267" s="19"/>
      <c r="AKM267" s="19"/>
      <c r="AKN267" s="19"/>
      <c r="AKO267" s="19"/>
      <c r="AKP267" s="19"/>
      <c r="AKQ267" s="19"/>
      <c r="AKR267" s="19"/>
      <c r="AKS267" s="19"/>
      <c r="AKT267" s="19"/>
      <c r="AKU267" s="19"/>
      <c r="AKV267" s="19"/>
      <c r="AKW267" s="19"/>
      <c r="AKX267" s="19"/>
      <c r="AKY267" s="19"/>
      <c r="AKZ267" s="19"/>
      <c r="ALA267" s="19"/>
      <c r="ALB267" s="19"/>
      <c r="ALC267" s="19"/>
      <c r="ALD267" s="19"/>
      <c r="ALE267" s="19"/>
      <c r="ALF267" s="19"/>
      <c r="ALG267" s="19"/>
      <c r="ALH267" s="19"/>
      <c r="ALI267" s="19"/>
      <c r="ALJ267" s="19"/>
      <c r="ALK267" s="19"/>
      <c r="ALL267" s="19"/>
      <c r="ALM267" s="19"/>
      <c r="ALN267" s="19"/>
      <c r="ALO267" s="19"/>
      <c r="ALP267" s="19"/>
      <c r="ALQ267" s="19"/>
      <c r="ALR267" s="19"/>
      <c r="ALS267" s="19"/>
      <c r="ALT267" s="19"/>
      <c r="ALU267" s="19"/>
      <c r="ALV267" s="19"/>
      <c r="ALW267" s="19"/>
      <c r="ALX267" s="19"/>
      <c r="ALY267" s="19"/>
      <c r="ALZ267" s="19"/>
      <c r="AMA267" s="19"/>
      <c r="AMB267" s="19"/>
      <c r="AMC267" s="19"/>
      <c r="AMD267" s="19"/>
      <c r="AME267" s="19"/>
      <c r="AMF267" s="19"/>
      <c r="AMG267" s="19"/>
    </row>
    <row r="268" spans="1:1021" ht="25.5" customHeight="1">
      <c r="A268" s="19"/>
      <c r="B268" s="19"/>
      <c r="C268" s="19"/>
      <c r="D268" s="19"/>
      <c r="E268" s="19"/>
      <c r="F268" s="19"/>
      <c r="G268" s="19"/>
      <c r="H268" s="26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  <c r="ABC268" s="19"/>
      <c r="ABD268" s="19"/>
      <c r="ABE268" s="19"/>
      <c r="ABF268" s="19"/>
      <c r="ABG268" s="19"/>
      <c r="ABH268" s="19"/>
      <c r="ABI268" s="19"/>
      <c r="ABJ268" s="19"/>
      <c r="ABK268" s="19"/>
      <c r="ABL268" s="19"/>
      <c r="ABM268" s="19"/>
      <c r="ABN268" s="19"/>
      <c r="ABO268" s="19"/>
      <c r="ABP268" s="19"/>
      <c r="ABQ268" s="19"/>
      <c r="ABR268" s="19"/>
      <c r="ABS268" s="19"/>
      <c r="ABT268" s="19"/>
      <c r="ABU268" s="19"/>
      <c r="ABV268" s="19"/>
      <c r="ABW268" s="19"/>
      <c r="ABX268" s="19"/>
      <c r="ABY268" s="19"/>
      <c r="ABZ268" s="19"/>
      <c r="ACA268" s="19"/>
      <c r="ACB268" s="19"/>
      <c r="ACC268" s="19"/>
      <c r="ACD268" s="19"/>
      <c r="ACE268" s="19"/>
      <c r="ACF268" s="19"/>
      <c r="ACG268" s="19"/>
      <c r="ACH268" s="19"/>
      <c r="ACI268" s="19"/>
      <c r="ACJ268" s="19"/>
      <c r="ACK268" s="19"/>
      <c r="ACL268" s="19"/>
      <c r="ACM268" s="19"/>
      <c r="ACN268" s="19"/>
      <c r="ACO268" s="19"/>
      <c r="ACP268" s="19"/>
      <c r="ACQ268" s="19"/>
      <c r="ACR268" s="19"/>
      <c r="ACS268" s="19"/>
      <c r="ACT268" s="19"/>
      <c r="ACU268" s="19"/>
      <c r="ACV268" s="19"/>
      <c r="ACW268" s="19"/>
      <c r="ACX268" s="19"/>
      <c r="ACY268" s="19"/>
      <c r="ACZ268" s="19"/>
      <c r="ADA268" s="19"/>
      <c r="ADB268" s="19"/>
      <c r="ADC268" s="19"/>
      <c r="ADD268" s="19"/>
      <c r="ADE268" s="19"/>
      <c r="ADF268" s="19"/>
      <c r="ADG268" s="19"/>
      <c r="ADH268" s="19"/>
      <c r="ADI268" s="19"/>
      <c r="ADJ268" s="19"/>
      <c r="ADK268" s="19"/>
      <c r="ADL268" s="19"/>
      <c r="ADM268" s="19"/>
      <c r="ADN268" s="19"/>
      <c r="ADO268" s="19"/>
      <c r="ADP268" s="19"/>
      <c r="ADQ268" s="19"/>
      <c r="ADR268" s="19"/>
      <c r="ADS268" s="19"/>
      <c r="ADT268" s="19"/>
      <c r="ADU268" s="19"/>
      <c r="ADV268" s="19"/>
      <c r="ADW268" s="19"/>
      <c r="ADX268" s="19"/>
      <c r="ADY268" s="19"/>
      <c r="ADZ268" s="19"/>
      <c r="AEA268" s="19"/>
      <c r="AEB268" s="19"/>
      <c r="AEC268" s="19"/>
      <c r="AED268" s="19"/>
      <c r="AEE268" s="19"/>
      <c r="AEF268" s="19"/>
      <c r="AEG268" s="19"/>
      <c r="AEH268" s="19"/>
      <c r="AEI268" s="19"/>
      <c r="AEJ268" s="19"/>
      <c r="AEK268" s="19"/>
      <c r="AEL268" s="19"/>
      <c r="AEM268" s="19"/>
      <c r="AEN268" s="19"/>
      <c r="AEO268" s="19"/>
      <c r="AEP268" s="19"/>
      <c r="AEQ268" s="19"/>
      <c r="AER268" s="19"/>
      <c r="AES268" s="19"/>
      <c r="AET268" s="19"/>
      <c r="AEU268" s="19"/>
      <c r="AEV268" s="19"/>
      <c r="AEW268" s="19"/>
      <c r="AEX268" s="19"/>
      <c r="AEY268" s="19"/>
      <c r="AEZ268" s="19"/>
      <c r="AFA268" s="19"/>
      <c r="AFB268" s="19"/>
      <c r="AFC268" s="19"/>
      <c r="AFD268" s="19"/>
      <c r="AFE268" s="19"/>
      <c r="AFF268" s="19"/>
      <c r="AFG268" s="19"/>
      <c r="AFH268" s="19"/>
      <c r="AFI268" s="19"/>
      <c r="AFJ268" s="19"/>
      <c r="AFK268" s="19"/>
      <c r="AFL268" s="19"/>
      <c r="AFM268" s="19"/>
      <c r="AFN268" s="19"/>
      <c r="AFO268" s="19"/>
      <c r="AFP268" s="19"/>
      <c r="AFQ268" s="19"/>
      <c r="AFR268" s="19"/>
      <c r="AFS268" s="19"/>
      <c r="AFT268" s="19"/>
      <c r="AFU268" s="19"/>
      <c r="AFV268" s="19"/>
      <c r="AFW268" s="19"/>
      <c r="AFX268" s="19"/>
      <c r="AFY268" s="19"/>
      <c r="AFZ268" s="19"/>
      <c r="AGA268" s="19"/>
      <c r="AGB268" s="19"/>
      <c r="AGC268" s="19"/>
      <c r="AGD268" s="19"/>
      <c r="AGE268" s="19"/>
      <c r="AGF268" s="19"/>
      <c r="AGG268" s="19"/>
      <c r="AGH268" s="19"/>
      <c r="AGI268" s="19"/>
      <c r="AGJ268" s="19"/>
      <c r="AGK268" s="19"/>
      <c r="AGL268" s="19"/>
      <c r="AGM268" s="19"/>
      <c r="AGN268" s="19"/>
      <c r="AGO268" s="19"/>
      <c r="AGP268" s="19"/>
      <c r="AGQ268" s="19"/>
      <c r="AGR268" s="19"/>
      <c r="AGS268" s="19"/>
      <c r="AGT268" s="19"/>
      <c r="AGU268" s="19"/>
      <c r="AGV268" s="19"/>
      <c r="AGW268" s="19"/>
      <c r="AGX268" s="19"/>
      <c r="AGY268" s="19"/>
      <c r="AGZ268" s="19"/>
      <c r="AHA268" s="19"/>
      <c r="AHB268" s="19"/>
      <c r="AHC268" s="19"/>
      <c r="AHD268" s="19"/>
      <c r="AHE268" s="19"/>
      <c r="AHF268" s="19"/>
      <c r="AHG268" s="19"/>
      <c r="AHH268" s="19"/>
      <c r="AHI268" s="19"/>
      <c r="AHJ268" s="19"/>
      <c r="AHK268" s="19"/>
      <c r="AHL268" s="19"/>
      <c r="AHM268" s="19"/>
      <c r="AHN268" s="19"/>
      <c r="AHO268" s="19"/>
      <c r="AHP268" s="19"/>
      <c r="AHQ268" s="19"/>
      <c r="AHR268" s="19"/>
      <c r="AHS268" s="19"/>
      <c r="AHT268" s="19"/>
      <c r="AHU268" s="19"/>
      <c r="AHV268" s="19"/>
      <c r="AHW268" s="19"/>
      <c r="AHX268" s="19"/>
      <c r="AHY268" s="19"/>
      <c r="AHZ268" s="19"/>
      <c r="AIA268" s="19"/>
      <c r="AIB268" s="19"/>
      <c r="AIC268" s="19"/>
      <c r="AID268" s="19"/>
      <c r="AIE268" s="19"/>
      <c r="AIF268" s="19"/>
      <c r="AIG268" s="19"/>
      <c r="AIH268" s="19"/>
      <c r="AII268" s="19"/>
      <c r="AIJ268" s="19"/>
      <c r="AIK268" s="19"/>
      <c r="AIL268" s="19"/>
      <c r="AIM268" s="19"/>
      <c r="AIN268" s="19"/>
      <c r="AIO268" s="19"/>
      <c r="AIP268" s="19"/>
      <c r="AIQ268" s="19"/>
      <c r="AIR268" s="19"/>
      <c r="AIS268" s="19"/>
      <c r="AIT268" s="19"/>
      <c r="AIU268" s="19"/>
      <c r="AIV268" s="19"/>
      <c r="AIW268" s="19"/>
      <c r="AIX268" s="19"/>
      <c r="AIY268" s="19"/>
      <c r="AIZ268" s="19"/>
      <c r="AJA268" s="19"/>
      <c r="AJB268" s="19"/>
      <c r="AJC268" s="19"/>
      <c r="AJD268" s="19"/>
      <c r="AJE268" s="19"/>
      <c r="AJF268" s="19"/>
      <c r="AJG268" s="19"/>
      <c r="AJH268" s="19"/>
      <c r="AJI268" s="19"/>
      <c r="AJJ268" s="19"/>
      <c r="AJK268" s="19"/>
      <c r="AJL268" s="19"/>
      <c r="AJM268" s="19"/>
      <c r="AJN268" s="19"/>
      <c r="AJO268" s="19"/>
      <c r="AJP268" s="19"/>
      <c r="AJQ268" s="19"/>
      <c r="AJR268" s="19"/>
      <c r="AJS268" s="19"/>
      <c r="AJT268" s="19"/>
      <c r="AJU268" s="19"/>
      <c r="AJV268" s="19"/>
      <c r="AJW268" s="19"/>
      <c r="AJX268" s="19"/>
      <c r="AJY268" s="19"/>
      <c r="AJZ268" s="19"/>
      <c r="AKA268" s="19"/>
      <c r="AKB268" s="19"/>
      <c r="AKC268" s="19"/>
      <c r="AKD268" s="19"/>
      <c r="AKE268" s="19"/>
      <c r="AKF268" s="19"/>
      <c r="AKG268" s="19"/>
      <c r="AKH268" s="19"/>
      <c r="AKI268" s="19"/>
      <c r="AKJ268" s="19"/>
      <c r="AKK268" s="19"/>
      <c r="AKL268" s="19"/>
      <c r="AKM268" s="19"/>
      <c r="AKN268" s="19"/>
      <c r="AKO268" s="19"/>
      <c r="AKP268" s="19"/>
      <c r="AKQ268" s="19"/>
      <c r="AKR268" s="19"/>
      <c r="AKS268" s="19"/>
      <c r="AKT268" s="19"/>
      <c r="AKU268" s="19"/>
      <c r="AKV268" s="19"/>
      <c r="AKW268" s="19"/>
      <c r="AKX268" s="19"/>
      <c r="AKY268" s="19"/>
      <c r="AKZ268" s="19"/>
      <c r="ALA268" s="19"/>
      <c r="ALB268" s="19"/>
      <c r="ALC268" s="19"/>
      <c r="ALD268" s="19"/>
      <c r="ALE268" s="19"/>
      <c r="ALF268" s="19"/>
      <c r="ALG268" s="19"/>
      <c r="ALH268" s="19"/>
      <c r="ALI268" s="19"/>
      <c r="ALJ268" s="19"/>
      <c r="ALK268" s="19"/>
      <c r="ALL268" s="19"/>
      <c r="ALM268" s="19"/>
      <c r="ALN268" s="19"/>
      <c r="ALO268" s="19"/>
      <c r="ALP268" s="19"/>
      <c r="ALQ268" s="19"/>
      <c r="ALR268" s="19"/>
      <c r="ALS268" s="19"/>
      <c r="ALT268" s="19"/>
      <c r="ALU268" s="19"/>
      <c r="ALV268" s="19"/>
      <c r="ALW268" s="19"/>
      <c r="ALX268" s="19"/>
      <c r="ALY268" s="19"/>
      <c r="ALZ268" s="19"/>
      <c r="AMA268" s="19"/>
      <c r="AMB268" s="19"/>
      <c r="AMC268" s="19"/>
      <c r="AMD268" s="19"/>
      <c r="AME268" s="19"/>
      <c r="AMF268" s="19"/>
      <c r="AMG268" s="19"/>
    </row>
    <row r="269" spans="1:1021" ht="25.5" customHeight="1">
      <c r="A269" s="19"/>
      <c r="B269" s="19"/>
      <c r="C269" s="19"/>
      <c r="D269" s="19"/>
      <c r="E269" s="19"/>
      <c r="F269" s="19"/>
      <c r="G269" s="19"/>
      <c r="H269" s="26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9"/>
      <c r="ABD269" s="19"/>
      <c r="ABE269" s="19"/>
      <c r="ABF269" s="19"/>
      <c r="ABG269" s="19"/>
      <c r="ABH269" s="19"/>
      <c r="ABI269" s="19"/>
      <c r="ABJ269" s="19"/>
      <c r="ABK269" s="19"/>
      <c r="ABL269" s="19"/>
      <c r="ABM269" s="19"/>
      <c r="ABN269" s="19"/>
      <c r="ABO269" s="19"/>
      <c r="ABP269" s="19"/>
      <c r="ABQ269" s="19"/>
      <c r="ABR269" s="19"/>
      <c r="ABS269" s="19"/>
      <c r="ABT269" s="19"/>
      <c r="ABU269" s="19"/>
      <c r="ABV269" s="19"/>
      <c r="ABW269" s="19"/>
      <c r="ABX269" s="19"/>
      <c r="ABY269" s="19"/>
      <c r="ABZ269" s="19"/>
      <c r="ACA269" s="19"/>
      <c r="ACB269" s="19"/>
      <c r="ACC269" s="19"/>
      <c r="ACD269" s="19"/>
      <c r="ACE269" s="19"/>
      <c r="ACF269" s="19"/>
      <c r="ACG269" s="19"/>
      <c r="ACH269" s="19"/>
      <c r="ACI269" s="19"/>
      <c r="ACJ269" s="19"/>
      <c r="ACK269" s="19"/>
      <c r="ACL269" s="19"/>
      <c r="ACM269" s="19"/>
      <c r="ACN269" s="19"/>
      <c r="ACO269" s="19"/>
      <c r="ACP269" s="19"/>
      <c r="ACQ269" s="19"/>
      <c r="ACR269" s="19"/>
      <c r="ACS269" s="19"/>
      <c r="ACT269" s="19"/>
      <c r="ACU269" s="19"/>
      <c r="ACV269" s="19"/>
      <c r="ACW269" s="19"/>
      <c r="ACX269" s="19"/>
      <c r="ACY269" s="19"/>
      <c r="ACZ269" s="19"/>
      <c r="ADA269" s="19"/>
      <c r="ADB269" s="19"/>
      <c r="ADC269" s="19"/>
      <c r="ADD269" s="19"/>
      <c r="ADE269" s="19"/>
      <c r="ADF269" s="19"/>
      <c r="ADG269" s="19"/>
      <c r="ADH269" s="19"/>
      <c r="ADI269" s="19"/>
      <c r="ADJ269" s="19"/>
      <c r="ADK269" s="19"/>
      <c r="ADL269" s="19"/>
      <c r="ADM269" s="19"/>
      <c r="ADN269" s="19"/>
      <c r="ADO269" s="19"/>
      <c r="ADP269" s="19"/>
      <c r="ADQ269" s="19"/>
      <c r="ADR269" s="19"/>
      <c r="ADS269" s="19"/>
      <c r="ADT269" s="19"/>
      <c r="ADU269" s="19"/>
      <c r="ADV269" s="19"/>
      <c r="ADW269" s="19"/>
      <c r="ADX269" s="19"/>
      <c r="ADY269" s="19"/>
      <c r="ADZ269" s="19"/>
      <c r="AEA269" s="19"/>
      <c r="AEB269" s="19"/>
      <c r="AEC269" s="19"/>
      <c r="AED269" s="19"/>
      <c r="AEE269" s="19"/>
      <c r="AEF269" s="19"/>
      <c r="AEG269" s="19"/>
      <c r="AEH269" s="19"/>
      <c r="AEI269" s="19"/>
      <c r="AEJ269" s="19"/>
      <c r="AEK269" s="19"/>
      <c r="AEL269" s="19"/>
      <c r="AEM269" s="19"/>
      <c r="AEN269" s="19"/>
      <c r="AEO269" s="19"/>
      <c r="AEP269" s="19"/>
      <c r="AEQ269" s="19"/>
      <c r="AER269" s="19"/>
      <c r="AES269" s="19"/>
      <c r="AET269" s="19"/>
      <c r="AEU269" s="19"/>
      <c r="AEV269" s="19"/>
      <c r="AEW269" s="19"/>
      <c r="AEX269" s="19"/>
      <c r="AEY269" s="19"/>
      <c r="AEZ269" s="19"/>
      <c r="AFA269" s="19"/>
      <c r="AFB269" s="19"/>
      <c r="AFC269" s="19"/>
      <c r="AFD269" s="19"/>
      <c r="AFE269" s="19"/>
      <c r="AFF269" s="19"/>
      <c r="AFG269" s="19"/>
      <c r="AFH269" s="19"/>
      <c r="AFI269" s="19"/>
      <c r="AFJ269" s="19"/>
      <c r="AFK269" s="19"/>
      <c r="AFL269" s="19"/>
      <c r="AFM269" s="19"/>
      <c r="AFN269" s="19"/>
      <c r="AFO269" s="19"/>
      <c r="AFP269" s="19"/>
      <c r="AFQ269" s="19"/>
      <c r="AFR269" s="19"/>
      <c r="AFS269" s="19"/>
      <c r="AFT269" s="19"/>
      <c r="AFU269" s="19"/>
      <c r="AFV269" s="19"/>
      <c r="AFW269" s="19"/>
      <c r="AFX269" s="19"/>
      <c r="AFY269" s="19"/>
      <c r="AFZ269" s="19"/>
      <c r="AGA269" s="19"/>
      <c r="AGB269" s="19"/>
      <c r="AGC269" s="19"/>
      <c r="AGD269" s="19"/>
      <c r="AGE269" s="19"/>
      <c r="AGF269" s="19"/>
      <c r="AGG269" s="19"/>
      <c r="AGH269" s="19"/>
      <c r="AGI269" s="19"/>
      <c r="AGJ269" s="19"/>
      <c r="AGK269" s="19"/>
      <c r="AGL269" s="19"/>
      <c r="AGM269" s="19"/>
      <c r="AGN269" s="19"/>
      <c r="AGO269" s="19"/>
      <c r="AGP269" s="19"/>
      <c r="AGQ269" s="19"/>
      <c r="AGR269" s="19"/>
      <c r="AGS269" s="19"/>
      <c r="AGT269" s="19"/>
      <c r="AGU269" s="19"/>
      <c r="AGV269" s="19"/>
      <c r="AGW269" s="19"/>
      <c r="AGX269" s="19"/>
      <c r="AGY269" s="19"/>
      <c r="AGZ269" s="19"/>
      <c r="AHA269" s="19"/>
      <c r="AHB269" s="19"/>
      <c r="AHC269" s="19"/>
      <c r="AHD269" s="19"/>
      <c r="AHE269" s="19"/>
      <c r="AHF269" s="19"/>
      <c r="AHG269" s="19"/>
      <c r="AHH269" s="19"/>
      <c r="AHI269" s="19"/>
      <c r="AHJ269" s="19"/>
      <c r="AHK269" s="19"/>
      <c r="AHL269" s="19"/>
      <c r="AHM269" s="19"/>
      <c r="AHN269" s="19"/>
      <c r="AHO269" s="19"/>
      <c r="AHP269" s="19"/>
      <c r="AHQ269" s="19"/>
      <c r="AHR269" s="19"/>
      <c r="AHS269" s="19"/>
      <c r="AHT269" s="19"/>
      <c r="AHU269" s="19"/>
      <c r="AHV269" s="19"/>
      <c r="AHW269" s="19"/>
      <c r="AHX269" s="19"/>
      <c r="AHY269" s="19"/>
      <c r="AHZ269" s="19"/>
      <c r="AIA269" s="19"/>
      <c r="AIB269" s="19"/>
      <c r="AIC269" s="19"/>
      <c r="AID269" s="19"/>
      <c r="AIE269" s="19"/>
      <c r="AIF269" s="19"/>
      <c r="AIG269" s="19"/>
      <c r="AIH269" s="19"/>
      <c r="AII269" s="19"/>
      <c r="AIJ269" s="19"/>
      <c r="AIK269" s="19"/>
      <c r="AIL269" s="19"/>
      <c r="AIM269" s="19"/>
      <c r="AIN269" s="19"/>
      <c r="AIO269" s="19"/>
      <c r="AIP269" s="19"/>
      <c r="AIQ269" s="19"/>
      <c r="AIR269" s="19"/>
      <c r="AIS269" s="19"/>
      <c r="AIT269" s="19"/>
      <c r="AIU269" s="19"/>
      <c r="AIV269" s="19"/>
      <c r="AIW269" s="19"/>
      <c r="AIX269" s="19"/>
      <c r="AIY269" s="19"/>
      <c r="AIZ269" s="19"/>
      <c r="AJA269" s="19"/>
      <c r="AJB269" s="19"/>
      <c r="AJC269" s="19"/>
      <c r="AJD269" s="19"/>
      <c r="AJE269" s="19"/>
      <c r="AJF269" s="19"/>
      <c r="AJG269" s="19"/>
      <c r="AJH269" s="19"/>
      <c r="AJI269" s="19"/>
      <c r="AJJ269" s="19"/>
      <c r="AJK269" s="19"/>
      <c r="AJL269" s="19"/>
      <c r="AJM269" s="19"/>
      <c r="AJN269" s="19"/>
      <c r="AJO269" s="19"/>
      <c r="AJP269" s="19"/>
      <c r="AJQ269" s="19"/>
      <c r="AJR269" s="19"/>
      <c r="AJS269" s="19"/>
      <c r="AJT269" s="19"/>
      <c r="AJU269" s="19"/>
      <c r="AJV269" s="19"/>
      <c r="AJW269" s="19"/>
      <c r="AJX269" s="19"/>
      <c r="AJY269" s="19"/>
      <c r="AJZ269" s="19"/>
      <c r="AKA269" s="19"/>
      <c r="AKB269" s="19"/>
      <c r="AKC269" s="19"/>
      <c r="AKD269" s="19"/>
      <c r="AKE269" s="19"/>
      <c r="AKF269" s="19"/>
      <c r="AKG269" s="19"/>
      <c r="AKH269" s="19"/>
      <c r="AKI269" s="19"/>
      <c r="AKJ269" s="19"/>
      <c r="AKK269" s="19"/>
      <c r="AKL269" s="19"/>
      <c r="AKM269" s="19"/>
      <c r="AKN269" s="19"/>
      <c r="AKO269" s="19"/>
      <c r="AKP269" s="19"/>
      <c r="AKQ269" s="19"/>
      <c r="AKR269" s="19"/>
      <c r="AKS269" s="19"/>
      <c r="AKT269" s="19"/>
      <c r="AKU269" s="19"/>
      <c r="AKV269" s="19"/>
      <c r="AKW269" s="19"/>
      <c r="AKX269" s="19"/>
      <c r="AKY269" s="19"/>
      <c r="AKZ269" s="19"/>
      <c r="ALA269" s="19"/>
      <c r="ALB269" s="19"/>
      <c r="ALC269" s="19"/>
      <c r="ALD269" s="19"/>
      <c r="ALE269" s="19"/>
      <c r="ALF269" s="19"/>
      <c r="ALG269" s="19"/>
      <c r="ALH269" s="19"/>
      <c r="ALI269" s="19"/>
      <c r="ALJ269" s="19"/>
      <c r="ALK269" s="19"/>
      <c r="ALL269" s="19"/>
      <c r="ALM269" s="19"/>
      <c r="ALN269" s="19"/>
      <c r="ALO269" s="19"/>
      <c r="ALP269" s="19"/>
      <c r="ALQ269" s="19"/>
      <c r="ALR269" s="19"/>
      <c r="ALS269" s="19"/>
      <c r="ALT269" s="19"/>
      <c r="ALU269" s="19"/>
      <c r="ALV269" s="19"/>
      <c r="ALW269" s="19"/>
      <c r="ALX269" s="19"/>
      <c r="ALY269" s="19"/>
      <c r="ALZ269" s="19"/>
      <c r="AMA269" s="19"/>
      <c r="AMB269" s="19"/>
      <c r="AMC269" s="19"/>
      <c r="AMD269" s="19"/>
      <c r="AME269" s="19"/>
      <c r="AMF269" s="19"/>
      <c r="AMG269" s="19"/>
    </row>
    <row r="270" spans="1:1021" ht="25.5" customHeight="1">
      <c r="A270" s="19"/>
      <c r="B270" s="19"/>
      <c r="C270" s="19"/>
      <c r="D270" s="19"/>
      <c r="E270" s="19"/>
      <c r="F270" s="19"/>
      <c r="G270" s="19"/>
      <c r="H270" s="26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9"/>
      <c r="ABD270" s="19"/>
      <c r="ABE270" s="19"/>
      <c r="ABF270" s="19"/>
      <c r="ABG270" s="19"/>
      <c r="ABH270" s="19"/>
      <c r="ABI270" s="19"/>
      <c r="ABJ270" s="19"/>
      <c r="ABK270" s="19"/>
      <c r="ABL270" s="19"/>
      <c r="ABM270" s="19"/>
      <c r="ABN270" s="19"/>
      <c r="ABO270" s="19"/>
      <c r="ABP270" s="19"/>
      <c r="ABQ270" s="19"/>
      <c r="ABR270" s="19"/>
      <c r="ABS270" s="19"/>
      <c r="ABT270" s="19"/>
      <c r="ABU270" s="19"/>
      <c r="ABV270" s="19"/>
      <c r="ABW270" s="19"/>
      <c r="ABX270" s="19"/>
      <c r="ABY270" s="19"/>
      <c r="ABZ270" s="19"/>
      <c r="ACA270" s="19"/>
      <c r="ACB270" s="19"/>
      <c r="ACC270" s="19"/>
      <c r="ACD270" s="19"/>
      <c r="ACE270" s="19"/>
      <c r="ACF270" s="19"/>
      <c r="ACG270" s="19"/>
      <c r="ACH270" s="19"/>
      <c r="ACI270" s="19"/>
      <c r="ACJ270" s="19"/>
      <c r="ACK270" s="19"/>
      <c r="ACL270" s="19"/>
      <c r="ACM270" s="19"/>
      <c r="ACN270" s="19"/>
      <c r="ACO270" s="19"/>
      <c r="ACP270" s="19"/>
      <c r="ACQ270" s="19"/>
      <c r="ACR270" s="19"/>
      <c r="ACS270" s="19"/>
      <c r="ACT270" s="19"/>
      <c r="ACU270" s="19"/>
      <c r="ACV270" s="19"/>
      <c r="ACW270" s="19"/>
      <c r="ACX270" s="19"/>
      <c r="ACY270" s="19"/>
      <c r="ACZ270" s="19"/>
      <c r="ADA270" s="19"/>
      <c r="ADB270" s="19"/>
      <c r="ADC270" s="19"/>
      <c r="ADD270" s="19"/>
      <c r="ADE270" s="19"/>
      <c r="ADF270" s="19"/>
      <c r="ADG270" s="19"/>
      <c r="ADH270" s="19"/>
      <c r="ADI270" s="19"/>
      <c r="ADJ270" s="19"/>
      <c r="ADK270" s="19"/>
      <c r="ADL270" s="19"/>
      <c r="ADM270" s="19"/>
      <c r="ADN270" s="19"/>
      <c r="ADO270" s="19"/>
      <c r="ADP270" s="19"/>
      <c r="ADQ270" s="19"/>
      <c r="ADR270" s="19"/>
      <c r="ADS270" s="19"/>
      <c r="ADT270" s="19"/>
      <c r="ADU270" s="19"/>
      <c r="ADV270" s="19"/>
      <c r="ADW270" s="19"/>
      <c r="ADX270" s="19"/>
      <c r="ADY270" s="19"/>
      <c r="ADZ270" s="19"/>
      <c r="AEA270" s="19"/>
      <c r="AEB270" s="19"/>
      <c r="AEC270" s="19"/>
      <c r="AED270" s="19"/>
      <c r="AEE270" s="19"/>
      <c r="AEF270" s="19"/>
      <c r="AEG270" s="19"/>
      <c r="AEH270" s="19"/>
      <c r="AEI270" s="19"/>
      <c r="AEJ270" s="19"/>
      <c r="AEK270" s="19"/>
      <c r="AEL270" s="19"/>
      <c r="AEM270" s="19"/>
      <c r="AEN270" s="19"/>
      <c r="AEO270" s="19"/>
      <c r="AEP270" s="19"/>
      <c r="AEQ270" s="19"/>
      <c r="AER270" s="19"/>
      <c r="AES270" s="19"/>
      <c r="AET270" s="19"/>
      <c r="AEU270" s="19"/>
      <c r="AEV270" s="19"/>
      <c r="AEW270" s="19"/>
      <c r="AEX270" s="19"/>
      <c r="AEY270" s="19"/>
      <c r="AEZ270" s="19"/>
      <c r="AFA270" s="19"/>
      <c r="AFB270" s="19"/>
      <c r="AFC270" s="19"/>
      <c r="AFD270" s="19"/>
      <c r="AFE270" s="19"/>
      <c r="AFF270" s="19"/>
      <c r="AFG270" s="19"/>
      <c r="AFH270" s="19"/>
      <c r="AFI270" s="19"/>
      <c r="AFJ270" s="19"/>
      <c r="AFK270" s="19"/>
      <c r="AFL270" s="19"/>
      <c r="AFM270" s="19"/>
      <c r="AFN270" s="19"/>
      <c r="AFO270" s="19"/>
      <c r="AFP270" s="19"/>
      <c r="AFQ270" s="19"/>
      <c r="AFR270" s="19"/>
      <c r="AFS270" s="19"/>
      <c r="AFT270" s="19"/>
      <c r="AFU270" s="19"/>
      <c r="AFV270" s="19"/>
      <c r="AFW270" s="19"/>
      <c r="AFX270" s="19"/>
      <c r="AFY270" s="19"/>
      <c r="AFZ270" s="19"/>
      <c r="AGA270" s="19"/>
      <c r="AGB270" s="19"/>
      <c r="AGC270" s="19"/>
      <c r="AGD270" s="19"/>
      <c r="AGE270" s="19"/>
      <c r="AGF270" s="19"/>
      <c r="AGG270" s="19"/>
      <c r="AGH270" s="19"/>
      <c r="AGI270" s="19"/>
      <c r="AGJ270" s="19"/>
      <c r="AGK270" s="19"/>
      <c r="AGL270" s="19"/>
      <c r="AGM270" s="19"/>
      <c r="AGN270" s="19"/>
      <c r="AGO270" s="19"/>
      <c r="AGP270" s="19"/>
      <c r="AGQ270" s="19"/>
      <c r="AGR270" s="19"/>
      <c r="AGS270" s="19"/>
      <c r="AGT270" s="19"/>
      <c r="AGU270" s="19"/>
      <c r="AGV270" s="19"/>
      <c r="AGW270" s="19"/>
      <c r="AGX270" s="19"/>
      <c r="AGY270" s="19"/>
      <c r="AGZ270" s="19"/>
      <c r="AHA270" s="19"/>
      <c r="AHB270" s="19"/>
      <c r="AHC270" s="19"/>
      <c r="AHD270" s="19"/>
      <c r="AHE270" s="19"/>
      <c r="AHF270" s="19"/>
      <c r="AHG270" s="19"/>
      <c r="AHH270" s="19"/>
      <c r="AHI270" s="19"/>
      <c r="AHJ270" s="19"/>
      <c r="AHK270" s="19"/>
      <c r="AHL270" s="19"/>
      <c r="AHM270" s="19"/>
      <c r="AHN270" s="19"/>
      <c r="AHO270" s="19"/>
      <c r="AHP270" s="19"/>
      <c r="AHQ270" s="19"/>
      <c r="AHR270" s="19"/>
      <c r="AHS270" s="19"/>
      <c r="AHT270" s="19"/>
      <c r="AHU270" s="19"/>
      <c r="AHV270" s="19"/>
      <c r="AHW270" s="19"/>
      <c r="AHX270" s="19"/>
      <c r="AHY270" s="19"/>
      <c r="AHZ270" s="19"/>
      <c r="AIA270" s="19"/>
      <c r="AIB270" s="19"/>
      <c r="AIC270" s="19"/>
      <c r="AID270" s="19"/>
      <c r="AIE270" s="19"/>
      <c r="AIF270" s="19"/>
      <c r="AIG270" s="19"/>
      <c r="AIH270" s="19"/>
      <c r="AII270" s="19"/>
      <c r="AIJ270" s="19"/>
      <c r="AIK270" s="19"/>
      <c r="AIL270" s="19"/>
      <c r="AIM270" s="19"/>
      <c r="AIN270" s="19"/>
      <c r="AIO270" s="19"/>
      <c r="AIP270" s="19"/>
      <c r="AIQ270" s="19"/>
      <c r="AIR270" s="19"/>
      <c r="AIS270" s="19"/>
      <c r="AIT270" s="19"/>
      <c r="AIU270" s="19"/>
      <c r="AIV270" s="19"/>
      <c r="AIW270" s="19"/>
      <c r="AIX270" s="19"/>
      <c r="AIY270" s="19"/>
      <c r="AIZ270" s="19"/>
      <c r="AJA270" s="19"/>
      <c r="AJB270" s="19"/>
      <c r="AJC270" s="19"/>
      <c r="AJD270" s="19"/>
      <c r="AJE270" s="19"/>
      <c r="AJF270" s="19"/>
      <c r="AJG270" s="19"/>
      <c r="AJH270" s="19"/>
      <c r="AJI270" s="19"/>
      <c r="AJJ270" s="19"/>
      <c r="AJK270" s="19"/>
      <c r="AJL270" s="19"/>
      <c r="AJM270" s="19"/>
      <c r="AJN270" s="19"/>
      <c r="AJO270" s="19"/>
      <c r="AJP270" s="19"/>
      <c r="AJQ270" s="19"/>
      <c r="AJR270" s="19"/>
      <c r="AJS270" s="19"/>
      <c r="AJT270" s="19"/>
      <c r="AJU270" s="19"/>
      <c r="AJV270" s="19"/>
      <c r="AJW270" s="19"/>
      <c r="AJX270" s="19"/>
      <c r="AJY270" s="19"/>
      <c r="AJZ270" s="19"/>
      <c r="AKA270" s="19"/>
      <c r="AKB270" s="19"/>
      <c r="AKC270" s="19"/>
      <c r="AKD270" s="19"/>
      <c r="AKE270" s="19"/>
      <c r="AKF270" s="19"/>
      <c r="AKG270" s="19"/>
      <c r="AKH270" s="19"/>
      <c r="AKI270" s="19"/>
      <c r="AKJ270" s="19"/>
      <c r="AKK270" s="19"/>
      <c r="AKL270" s="19"/>
      <c r="AKM270" s="19"/>
      <c r="AKN270" s="19"/>
      <c r="AKO270" s="19"/>
      <c r="AKP270" s="19"/>
      <c r="AKQ270" s="19"/>
      <c r="AKR270" s="19"/>
      <c r="AKS270" s="19"/>
      <c r="AKT270" s="19"/>
      <c r="AKU270" s="19"/>
      <c r="AKV270" s="19"/>
      <c r="AKW270" s="19"/>
      <c r="AKX270" s="19"/>
      <c r="AKY270" s="19"/>
      <c r="AKZ270" s="19"/>
      <c r="ALA270" s="19"/>
      <c r="ALB270" s="19"/>
      <c r="ALC270" s="19"/>
      <c r="ALD270" s="19"/>
      <c r="ALE270" s="19"/>
      <c r="ALF270" s="19"/>
      <c r="ALG270" s="19"/>
      <c r="ALH270" s="19"/>
      <c r="ALI270" s="19"/>
      <c r="ALJ270" s="19"/>
      <c r="ALK270" s="19"/>
      <c r="ALL270" s="19"/>
      <c r="ALM270" s="19"/>
      <c r="ALN270" s="19"/>
   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"19"/>
      <c r="ALY270" s="19"/>
      <c r="ALZ270" s="19"/>
      <c r="AMA270" s="19"/>
      <c r="AMB270" s="19"/>
      <c r="AMC270" s="19"/>
      <c r="AMD270" s="19"/>
      <c r="AME270" s="19"/>
      <c r="AMF270" s="19"/>
      <c r="AMG270" s="19"/>
    </row>
    <row r="271" spans="1:1021" ht="25.5" customHeight="1">
      <c r="A271" s="19"/>
      <c r="B271" s="19"/>
      <c r="C271" s="19"/>
      <c r="D271" s="19"/>
      <c r="E271" s="19"/>
      <c r="F271" s="19"/>
      <c r="G271" s="19"/>
      <c r="H271" s="26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  <c r="ABC271" s="19"/>
      <c r="ABD271" s="19"/>
      <c r="ABE271" s="19"/>
      <c r="ABF271" s="19"/>
      <c r="ABG271" s="19"/>
      <c r="ABH271" s="19"/>
      <c r="ABI271" s="19"/>
      <c r="ABJ271" s="19"/>
      <c r="ABK271" s="19"/>
      <c r="ABL271" s="19"/>
      <c r="ABM271" s="19"/>
      <c r="ABN271" s="19"/>
      <c r="ABO271" s="19"/>
      <c r="ABP271" s="19"/>
      <c r="ABQ271" s="19"/>
      <c r="ABR271" s="19"/>
      <c r="ABS271" s="19"/>
      <c r="ABT271" s="19"/>
      <c r="ABU271" s="19"/>
      <c r="ABV271" s="19"/>
      <c r="ABW271" s="19"/>
      <c r="ABX271" s="19"/>
      <c r="ABY271" s="19"/>
      <c r="ABZ271" s="19"/>
      <c r="ACA271" s="19"/>
      <c r="ACB271" s="19"/>
      <c r="ACC271" s="19"/>
      <c r="ACD271" s="19"/>
      <c r="ACE271" s="19"/>
      <c r="ACF271" s="19"/>
      <c r="ACG271" s="19"/>
      <c r="ACH271" s="19"/>
      <c r="ACI271" s="19"/>
      <c r="ACJ271" s="19"/>
      <c r="ACK271" s="19"/>
      <c r="ACL271" s="19"/>
      <c r="ACM271" s="19"/>
      <c r="ACN271" s="19"/>
      <c r="ACO271" s="19"/>
      <c r="ACP271" s="19"/>
      <c r="ACQ271" s="19"/>
      <c r="ACR271" s="19"/>
      <c r="ACS271" s="19"/>
      <c r="ACT271" s="19"/>
      <c r="ACU271" s="19"/>
      <c r="ACV271" s="19"/>
      <c r="ACW271" s="19"/>
      <c r="ACX271" s="19"/>
      <c r="ACY271" s="19"/>
      <c r="ACZ271" s="19"/>
      <c r="ADA271" s="19"/>
      <c r="ADB271" s="19"/>
      <c r="ADC271" s="19"/>
      <c r="ADD271" s="19"/>
      <c r="ADE271" s="19"/>
      <c r="ADF271" s="19"/>
      <c r="ADG271" s="19"/>
      <c r="ADH271" s="19"/>
      <c r="ADI271" s="19"/>
      <c r="ADJ271" s="19"/>
      <c r="ADK271" s="19"/>
      <c r="ADL271" s="19"/>
      <c r="ADM271" s="19"/>
      <c r="ADN271" s="19"/>
      <c r="ADO271" s="19"/>
      <c r="ADP271" s="19"/>
      <c r="ADQ271" s="19"/>
      <c r="ADR271" s="19"/>
      <c r="ADS271" s="19"/>
      <c r="ADT271" s="19"/>
      <c r="ADU271" s="19"/>
      <c r="ADV271" s="19"/>
      <c r="ADW271" s="19"/>
      <c r="ADX271" s="19"/>
      <c r="ADY271" s="19"/>
      <c r="ADZ271" s="19"/>
      <c r="AEA271" s="19"/>
      <c r="AEB271" s="19"/>
      <c r="AEC271" s="19"/>
      <c r="AED271" s="19"/>
      <c r="AEE271" s="19"/>
      <c r="AEF271" s="19"/>
      <c r="AEG271" s="19"/>
      <c r="AEH271" s="19"/>
      <c r="AEI271" s="19"/>
      <c r="AEJ271" s="19"/>
      <c r="AEK271" s="19"/>
      <c r="AEL271" s="19"/>
      <c r="AEM271" s="19"/>
      <c r="AEN271" s="19"/>
      <c r="AEO271" s="19"/>
      <c r="AEP271" s="19"/>
      <c r="AEQ271" s="19"/>
      <c r="AER271" s="19"/>
      <c r="AES271" s="19"/>
      <c r="AET271" s="19"/>
      <c r="AEU271" s="19"/>
      <c r="AEV271" s="19"/>
      <c r="AEW271" s="19"/>
      <c r="AEX271" s="19"/>
      <c r="AEY271" s="19"/>
      <c r="AEZ271" s="19"/>
      <c r="AFA271" s="19"/>
      <c r="AFB271" s="19"/>
      <c r="AFC271" s="19"/>
      <c r="AFD271" s="19"/>
      <c r="AFE271" s="19"/>
      <c r="AFF271" s="19"/>
      <c r="AFG271" s="19"/>
      <c r="AFH271" s="19"/>
      <c r="AFI271" s="19"/>
      <c r="AFJ271" s="19"/>
      <c r="AFK271" s="19"/>
      <c r="AFL271" s="19"/>
      <c r="AFM271" s="19"/>
      <c r="AFN271" s="19"/>
      <c r="AFO271" s="19"/>
      <c r="AFP271" s="19"/>
      <c r="AFQ271" s="19"/>
      <c r="AFR271" s="19"/>
      <c r="AFS271" s="19"/>
      <c r="AFT271" s="19"/>
      <c r="AFU271" s="19"/>
      <c r="AFV271" s="19"/>
      <c r="AFW271" s="19"/>
      <c r="AFX271" s="19"/>
      <c r="AFY271" s="19"/>
      <c r="AFZ271" s="19"/>
      <c r="AGA271" s="19"/>
      <c r="AGB271" s="19"/>
      <c r="AGC271" s="19"/>
      <c r="AGD271" s="19"/>
      <c r="AGE271" s="19"/>
      <c r="AGF271" s="19"/>
      <c r="AGG271" s="19"/>
      <c r="AGH271" s="19"/>
      <c r="AGI271" s="19"/>
      <c r="AGJ271" s="19"/>
      <c r="AGK271" s="19"/>
      <c r="AGL271" s="19"/>
      <c r="AGM271" s="19"/>
      <c r="AGN271" s="19"/>
      <c r="AGO271" s="19"/>
      <c r="AGP271" s="19"/>
      <c r="AGQ271" s="19"/>
      <c r="AGR271" s="19"/>
      <c r="AGS271" s="19"/>
      <c r="AGT271" s="19"/>
      <c r="AGU271" s="19"/>
      <c r="AGV271" s="19"/>
      <c r="AGW271" s="19"/>
      <c r="AGX271" s="19"/>
      <c r="AGY271" s="19"/>
      <c r="AGZ271" s="19"/>
      <c r="AHA271" s="19"/>
      <c r="AHB271" s="19"/>
      <c r="AHC271" s="19"/>
      <c r="AHD271" s="19"/>
      <c r="AHE271" s="19"/>
      <c r="AHF271" s="19"/>
      <c r="AHG271" s="19"/>
      <c r="AHH271" s="19"/>
      <c r="AHI271" s="19"/>
      <c r="AHJ271" s="19"/>
      <c r="AHK271" s="19"/>
      <c r="AHL271" s="19"/>
      <c r="AHM271" s="19"/>
      <c r="AHN271" s="19"/>
      <c r="AHO271" s="19"/>
      <c r="AHP271" s="19"/>
      <c r="AHQ271" s="19"/>
      <c r="AHR271" s="19"/>
      <c r="AHS271" s="19"/>
      <c r="AHT271" s="19"/>
      <c r="AHU271" s="19"/>
      <c r="AHV271" s="19"/>
      <c r="AHW271" s="19"/>
      <c r="AHX271" s="19"/>
      <c r="AHY271" s="19"/>
      <c r="AHZ271" s="19"/>
      <c r="AIA271" s="19"/>
      <c r="AIB271" s="19"/>
      <c r="AIC271" s="19"/>
      <c r="AID271" s="19"/>
      <c r="AIE271" s="19"/>
      <c r="AIF271" s="19"/>
      <c r="AIG271" s="19"/>
      <c r="AIH271" s="19"/>
      <c r="AII271" s="19"/>
      <c r="AIJ271" s="19"/>
      <c r="AIK271" s="19"/>
      <c r="AIL271" s="19"/>
      <c r="AIM271" s="19"/>
      <c r="AIN271" s="19"/>
      <c r="AIO271" s="19"/>
      <c r="AIP271" s="19"/>
      <c r="AIQ271" s="19"/>
      <c r="AIR271" s="19"/>
      <c r="AIS271" s="19"/>
      <c r="AIT271" s="19"/>
      <c r="AIU271" s="19"/>
      <c r="AIV271" s="19"/>
      <c r="AIW271" s="19"/>
      <c r="AIX271" s="19"/>
      <c r="AIY271" s="19"/>
      <c r="AIZ271" s="19"/>
      <c r="AJA271" s="19"/>
      <c r="AJB271" s="19"/>
      <c r="AJC271" s="19"/>
      <c r="AJD271" s="19"/>
      <c r="AJE271" s="19"/>
      <c r="AJF271" s="19"/>
      <c r="AJG271" s="19"/>
      <c r="AJH271" s="19"/>
      <c r="AJI271" s="19"/>
      <c r="AJJ271" s="19"/>
      <c r="AJK271" s="19"/>
      <c r="AJL271" s="19"/>
      <c r="AJM271" s="19"/>
      <c r="AJN271" s="19"/>
      <c r="AJO271" s="19"/>
      <c r="AJP271" s="19"/>
      <c r="AJQ271" s="19"/>
      <c r="AJR271" s="19"/>
      <c r="AJS271" s="19"/>
      <c r="AJT271" s="19"/>
      <c r="AJU271" s="19"/>
      <c r="AJV271" s="19"/>
      <c r="AJW271" s="19"/>
      <c r="AJX271" s="19"/>
      <c r="AJY271" s="19"/>
      <c r="AJZ271" s="19"/>
      <c r="AKA271" s="19"/>
      <c r="AKB271" s="19"/>
      <c r="AKC271" s="19"/>
      <c r="AKD271" s="19"/>
      <c r="AKE271" s="19"/>
      <c r="AKF271" s="19"/>
      <c r="AKG271" s="19"/>
      <c r="AKH271" s="19"/>
      <c r="AKI271" s="19"/>
      <c r="AKJ271" s="19"/>
      <c r="AKK271" s="19"/>
      <c r="AKL271" s="19"/>
      <c r="AKM271" s="19"/>
      <c r="AKN271" s="19"/>
      <c r="AKO271" s="19"/>
      <c r="AKP271" s="19"/>
      <c r="AKQ271" s="19"/>
      <c r="AKR271" s="19"/>
      <c r="AKS271" s="19"/>
      <c r="AKT271" s="19"/>
      <c r="AKU271" s="19"/>
      <c r="AKV271" s="19"/>
      <c r="AKW271" s="19"/>
      <c r="AKX271" s="19"/>
      <c r="AKY271" s="19"/>
      <c r="AKZ271" s="19"/>
      <c r="ALA271" s="19"/>
      <c r="ALB271" s="19"/>
      <c r="ALC271" s="19"/>
      <c r="ALD271" s="19"/>
      <c r="ALE271" s="19"/>
      <c r="ALF271" s="19"/>
      <c r="ALG271" s="19"/>
      <c r="ALH271" s="19"/>
      <c r="ALI271" s="19"/>
      <c r="ALJ271" s="19"/>
      <c r="ALK271" s="19"/>
      <c r="ALL271" s="19"/>
      <c r="ALM271" s="19"/>
      <c r="ALN271" s="19"/>
      <c r="ALO271" s="19"/>
      <c r="ALP271" s="19"/>
      <c r="ALQ271" s="19"/>
      <c r="ALR271" s="19"/>
      <c r="ALS271" s="19"/>
      <c r="ALT271" s="19"/>
      <c r="ALU271" s="19"/>
      <c r="ALV271" s="19"/>
      <c r="ALW271" s="19"/>
      <c r="ALX271" s="19"/>
      <c r="ALY271" s="19"/>
      <c r="ALZ271" s="19"/>
      <c r="AMA271" s="19"/>
      <c r="AMB271" s="19"/>
      <c r="AMC271" s="19"/>
      <c r="AMD271" s="19"/>
      <c r="AME271" s="19"/>
      <c r="AMF271" s="19"/>
      <c r="AMG271" s="19"/>
    </row>
    <row r="272" spans="1:1021" ht="25.5" customHeight="1">
      <c r="A272" s="19"/>
      <c r="B272" s="19"/>
      <c r="C272" s="19"/>
      <c r="D272" s="19"/>
      <c r="E272" s="19"/>
      <c r="F272" s="19"/>
      <c r="G272" s="19"/>
      <c r="H272" s="26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  <c r="ABC272" s="19"/>
      <c r="ABD272" s="19"/>
      <c r="ABE272" s="19"/>
      <c r="ABF272" s="19"/>
      <c r="ABG272" s="19"/>
      <c r="ABH272" s="19"/>
      <c r="ABI272" s="19"/>
      <c r="ABJ272" s="19"/>
      <c r="ABK272" s="19"/>
      <c r="ABL272" s="19"/>
      <c r="ABM272" s="19"/>
      <c r="ABN272" s="19"/>
      <c r="ABO272" s="19"/>
      <c r="ABP272" s="19"/>
      <c r="ABQ272" s="19"/>
      <c r="ABR272" s="19"/>
      <c r="ABS272" s="19"/>
      <c r="ABT272" s="19"/>
      <c r="ABU272" s="19"/>
      <c r="ABV272" s="19"/>
      <c r="ABW272" s="19"/>
      <c r="ABX272" s="19"/>
      <c r="ABY272" s="19"/>
      <c r="ABZ272" s="19"/>
      <c r="ACA272" s="19"/>
      <c r="ACB272" s="19"/>
      <c r="ACC272" s="19"/>
      <c r="ACD272" s="19"/>
      <c r="ACE272" s="19"/>
      <c r="ACF272" s="19"/>
      <c r="ACG272" s="19"/>
      <c r="ACH272" s="19"/>
      <c r="ACI272" s="19"/>
      <c r="ACJ272" s="19"/>
      <c r="ACK272" s="19"/>
      <c r="ACL272" s="19"/>
      <c r="ACM272" s="19"/>
      <c r="ACN272" s="19"/>
      <c r="ACO272" s="19"/>
      <c r="ACP272" s="19"/>
      <c r="ACQ272" s="19"/>
      <c r="ACR272" s="19"/>
      <c r="ACS272" s="19"/>
      <c r="ACT272" s="19"/>
      <c r="ACU272" s="19"/>
      <c r="ACV272" s="19"/>
      <c r="ACW272" s="19"/>
      <c r="ACX272" s="19"/>
      <c r="ACY272" s="19"/>
      <c r="ACZ272" s="19"/>
      <c r="ADA272" s="19"/>
      <c r="ADB272" s="19"/>
      <c r="ADC272" s="19"/>
      <c r="ADD272" s="19"/>
      <c r="ADE272" s="19"/>
      <c r="ADF272" s="19"/>
      <c r="ADG272" s="19"/>
      <c r="ADH272" s="19"/>
      <c r="ADI272" s="19"/>
      <c r="ADJ272" s="19"/>
      <c r="ADK272" s="19"/>
      <c r="ADL272" s="19"/>
      <c r="ADM272" s="19"/>
      <c r="ADN272" s="19"/>
      <c r="ADO272" s="19"/>
      <c r="ADP272" s="19"/>
      <c r="ADQ272" s="19"/>
      <c r="ADR272" s="19"/>
      <c r="ADS272" s="19"/>
      <c r="ADT272" s="19"/>
      <c r="ADU272" s="19"/>
      <c r="ADV272" s="19"/>
      <c r="ADW272" s="19"/>
      <c r="ADX272" s="19"/>
      <c r="ADY272" s="19"/>
      <c r="ADZ272" s="19"/>
      <c r="AEA272" s="19"/>
      <c r="AEB272" s="19"/>
      <c r="AEC272" s="19"/>
      <c r="AED272" s="19"/>
      <c r="AEE272" s="19"/>
      <c r="AEF272" s="19"/>
      <c r="AEG272" s="19"/>
      <c r="AEH272" s="19"/>
      <c r="AEI272" s="19"/>
      <c r="AEJ272" s="19"/>
      <c r="AEK272" s="19"/>
      <c r="AEL272" s="19"/>
      <c r="AEM272" s="19"/>
      <c r="AEN272" s="19"/>
      <c r="AEO272" s="19"/>
      <c r="AEP272" s="19"/>
      <c r="AEQ272" s="19"/>
      <c r="AER272" s="19"/>
      <c r="AES272" s="19"/>
      <c r="AET272" s="19"/>
      <c r="AEU272" s="19"/>
      <c r="AEV272" s="19"/>
      <c r="AEW272" s="19"/>
      <c r="AEX272" s="19"/>
      <c r="AEY272" s="19"/>
      <c r="AEZ272" s="19"/>
      <c r="AFA272" s="19"/>
      <c r="AFB272" s="19"/>
      <c r="AFC272" s="19"/>
      <c r="AFD272" s="19"/>
      <c r="AFE272" s="19"/>
      <c r="AFF272" s="19"/>
      <c r="AFG272" s="19"/>
      <c r="AFH272" s="19"/>
      <c r="AFI272" s="19"/>
      <c r="AFJ272" s="19"/>
      <c r="AFK272" s="19"/>
      <c r="AFL272" s="19"/>
      <c r="AFM272" s="19"/>
      <c r="AFN272" s="19"/>
      <c r="AFO272" s="19"/>
      <c r="AFP272" s="19"/>
      <c r="AFQ272" s="19"/>
      <c r="AFR272" s="19"/>
      <c r="AFS272" s="19"/>
      <c r="AFT272" s="19"/>
      <c r="AFU272" s="19"/>
      <c r="AFV272" s="19"/>
      <c r="AFW272" s="19"/>
      <c r="AFX272" s="19"/>
      <c r="AFY272" s="19"/>
      <c r="AFZ272" s="19"/>
      <c r="AGA272" s="19"/>
      <c r="AGB272" s="19"/>
      <c r="AGC272" s="19"/>
      <c r="AGD272" s="19"/>
      <c r="AGE272" s="19"/>
      <c r="AGF272" s="19"/>
      <c r="AGG272" s="19"/>
      <c r="AGH272" s="19"/>
      <c r="AGI272" s="19"/>
      <c r="AGJ272" s="19"/>
      <c r="AGK272" s="19"/>
      <c r="AGL272" s="19"/>
      <c r="AGM272" s="19"/>
      <c r="AGN272" s="19"/>
      <c r="AGO272" s="19"/>
      <c r="AGP272" s="19"/>
      <c r="AGQ272" s="19"/>
      <c r="AGR272" s="19"/>
      <c r="AGS272" s="19"/>
      <c r="AGT272" s="19"/>
      <c r="AGU272" s="19"/>
      <c r="AGV272" s="19"/>
      <c r="AGW272" s="19"/>
      <c r="AGX272" s="19"/>
      <c r="AGY272" s="19"/>
      <c r="AGZ272" s="19"/>
      <c r="AHA272" s="19"/>
      <c r="AHB272" s="19"/>
      <c r="AHC272" s="19"/>
      <c r="AHD272" s="19"/>
      <c r="AHE272" s="19"/>
      <c r="AHF272" s="19"/>
      <c r="AHG272" s="19"/>
      <c r="AHH272" s="19"/>
      <c r="AHI272" s="19"/>
      <c r="AHJ272" s="19"/>
      <c r="AHK272" s="19"/>
      <c r="AHL272" s="19"/>
      <c r="AHM272" s="19"/>
      <c r="AHN272" s="19"/>
      <c r="AHO272" s="19"/>
      <c r="AHP272" s="19"/>
      <c r="AHQ272" s="19"/>
      <c r="AHR272" s="19"/>
      <c r="AHS272" s="19"/>
      <c r="AHT272" s="19"/>
      <c r="AHU272" s="19"/>
      <c r="AHV272" s="19"/>
      <c r="AHW272" s="19"/>
      <c r="AHX272" s="19"/>
      <c r="AHY272" s="19"/>
      <c r="AHZ272" s="19"/>
      <c r="AIA272" s="19"/>
      <c r="AIB272" s="19"/>
      <c r="AIC272" s="19"/>
      <c r="AID272" s="19"/>
      <c r="AIE272" s="19"/>
      <c r="AIF272" s="19"/>
      <c r="AIG272" s="19"/>
      <c r="AIH272" s="19"/>
      <c r="AII272" s="19"/>
      <c r="AIJ272" s="19"/>
      <c r="AIK272" s="19"/>
      <c r="AIL272" s="19"/>
      <c r="AIM272" s="19"/>
      <c r="AIN272" s="19"/>
      <c r="AIO272" s="19"/>
      <c r="AIP272" s="19"/>
      <c r="AIQ272" s="19"/>
      <c r="AIR272" s="19"/>
      <c r="AIS272" s="19"/>
      <c r="AIT272" s="19"/>
      <c r="AIU272" s="19"/>
      <c r="AIV272" s="19"/>
      <c r="AIW272" s="19"/>
      <c r="AIX272" s="19"/>
      <c r="AIY272" s="19"/>
      <c r="AIZ272" s="19"/>
      <c r="AJA272" s="19"/>
      <c r="AJB272" s="19"/>
      <c r="AJC272" s="19"/>
      <c r="AJD272" s="19"/>
      <c r="AJE272" s="19"/>
      <c r="AJF272" s="19"/>
      <c r="AJG272" s="19"/>
      <c r="AJH272" s="19"/>
      <c r="AJI272" s="19"/>
      <c r="AJJ272" s="19"/>
      <c r="AJK272" s="19"/>
      <c r="AJL272" s="19"/>
      <c r="AJM272" s="19"/>
      <c r="AJN272" s="19"/>
      <c r="AJO272" s="19"/>
      <c r="AJP272" s="19"/>
      <c r="AJQ272" s="19"/>
      <c r="AJR272" s="19"/>
      <c r="AJS272" s="19"/>
      <c r="AJT272" s="19"/>
      <c r="AJU272" s="19"/>
      <c r="AJV272" s="19"/>
      <c r="AJW272" s="19"/>
      <c r="AJX272" s="19"/>
      <c r="AJY272" s="19"/>
      <c r="AJZ272" s="19"/>
      <c r="AKA272" s="19"/>
      <c r="AKB272" s="19"/>
      <c r="AKC272" s="19"/>
      <c r="AKD272" s="19"/>
      <c r="AKE272" s="19"/>
      <c r="AKF272" s="19"/>
      <c r="AKG272" s="19"/>
      <c r="AKH272" s="19"/>
      <c r="AKI272" s="19"/>
      <c r="AKJ272" s="19"/>
      <c r="AKK272" s="19"/>
      <c r="AKL272" s="19"/>
      <c r="AKM272" s="19"/>
      <c r="AKN272" s="19"/>
      <c r="AKO272" s="19"/>
      <c r="AKP272" s="19"/>
      <c r="AKQ272" s="19"/>
      <c r="AKR272" s="19"/>
      <c r="AKS272" s="19"/>
      <c r="AKT272" s="19"/>
      <c r="AKU272" s="19"/>
      <c r="AKV272" s="19"/>
      <c r="AKW272" s="19"/>
      <c r="AKX272" s="19"/>
      <c r="AKY272" s="19"/>
      <c r="AKZ272" s="19"/>
      <c r="ALA272" s="19"/>
      <c r="ALB272" s="19"/>
      <c r="ALC272" s="19"/>
      <c r="ALD272" s="19"/>
      <c r="ALE272" s="19"/>
      <c r="ALF272" s="19"/>
      <c r="ALG272" s="19"/>
      <c r="ALH272" s="19"/>
      <c r="ALI272" s="19"/>
      <c r="ALJ272" s="19"/>
      <c r="ALK272" s="19"/>
      <c r="ALL272" s="19"/>
      <c r="ALM272" s="19"/>
      <c r="ALN272" s="19"/>
      <c r="ALO272" s="19"/>
      <c r="ALP272" s="19"/>
      <c r="ALQ272" s="19"/>
      <c r="ALR272" s="19"/>
      <c r="ALS272" s="19"/>
      <c r="ALT272" s="19"/>
      <c r="ALU272" s="19"/>
      <c r="ALV272" s="19"/>
      <c r="ALW272" s="19"/>
      <c r="ALX272" s="19"/>
      <c r="ALY272" s="19"/>
      <c r="ALZ272" s="19"/>
      <c r="AMA272" s="19"/>
      <c r="AMB272" s="19"/>
      <c r="AMC272" s="19"/>
      <c r="AMD272" s="19"/>
      <c r="AME272" s="19"/>
      <c r="AMF272" s="19"/>
      <c r="AMG272" s="19"/>
    </row>
    <row r="273" spans="1:1021" ht="25.5" customHeight="1">
      <c r="A273" s="19"/>
      <c r="B273" s="19"/>
      <c r="C273" s="19"/>
      <c r="D273" s="19"/>
      <c r="E273" s="19"/>
      <c r="F273" s="19"/>
      <c r="G273" s="19"/>
      <c r="H273" s="26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  <c r="ABC273" s="19"/>
      <c r="ABD273" s="19"/>
      <c r="ABE273" s="19"/>
      <c r="ABF273" s="19"/>
      <c r="ABG273" s="19"/>
      <c r="ABH273" s="19"/>
      <c r="ABI273" s="19"/>
      <c r="ABJ273" s="19"/>
      <c r="ABK273" s="19"/>
      <c r="ABL273" s="19"/>
      <c r="ABM273" s="19"/>
      <c r="ABN273" s="19"/>
      <c r="ABO273" s="19"/>
      <c r="ABP273" s="19"/>
      <c r="ABQ273" s="19"/>
      <c r="ABR273" s="19"/>
      <c r="ABS273" s="19"/>
      <c r="ABT273" s="19"/>
      <c r="ABU273" s="19"/>
      <c r="ABV273" s="19"/>
      <c r="ABW273" s="19"/>
      <c r="ABX273" s="19"/>
      <c r="ABY273" s="19"/>
      <c r="ABZ273" s="19"/>
      <c r="ACA273" s="19"/>
      <c r="ACB273" s="19"/>
      <c r="ACC273" s="19"/>
      <c r="ACD273" s="19"/>
      <c r="ACE273" s="19"/>
      <c r="ACF273" s="19"/>
      <c r="ACG273" s="19"/>
      <c r="ACH273" s="19"/>
      <c r="ACI273" s="19"/>
      <c r="ACJ273" s="19"/>
      <c r="ACK273" s="19"/>
      <c r="ACL273" s="19"/>
      <c r="ACM273" s="19"/>
      <c r="ACN273" s="19"/>
      <c r="ACO273" s="19"/>
      <c r="ACP273" s="19"/>
      <c r="ACQ273" s="19"/>
      <c r="ACR273" s="19"/>
      <c r="ACS273" s="19"/>
      <c r="ACT273" s="19"/>
      <c r="ACU273" s="19"/>
      <c r="ACV273" s="19"/>
      <c r="ACW273" s="19"/>
      <c r="ACX273" s="19"/>
      <c r="ACY273" s="19"/>
      <c r="ACZ273" s="19"/>
      <c r="ADA273" s="19"/>
      <c r="ADB273" s="19"/>
      <c r="ADC273" s="19"/>
      <c r="ADD273" s="19"/>
      <c r="ADE273" s="19"/>
      <c r="ADF273" s="19"/>
      <c r="ADG273" s="19"/>
      <c r="ADH273" s="19"/>
      <c r="ADI273" s="19"/>
      <c r="ADJ273" s="19"/>
      <c r="ADK273" s="19"/>
      <c r="ADL273" s="19"/>
      <c r="ADM273" s="19"/>
      <c r="ADN273" s="19"/>
      <c r="ADO273" s="19"/>
      <c r="ADP273" s="19"/>
      <c r="ADQ273" s="19"/>
      <c r="ADR273" s="19"/>
      <c r="ADS273" s="19"/>
      <c r="ADT273" s="19"/>
      <c r="ADU273" s="19"/>
      <c r="ADV273" s="19"/>
      <c r="ADW273" s="19"/>
      <c r="ADX273" s="19"/>
      <c r="ADY273" s="19"/>
      <c r="ADZ273" s="19"/>
      <c r="AEA273" s="19"/>
      <c r="AEB273" s="19"/>
      <c r="AEC273" s="19"/>
      <c r="AED273" s="19"/>
      <c r="AEE273" s="19"/>
      <c r="AEF273" s="19"/>
      <c r="AEG273" s="19"/>
      <c r="AEH273" s="19"/>
      <c r="AEI273" s="19"/>
      <c r="AEJ273" s="19"/>
      <c r="AEK273" s="19"/>
      <c r="AEL273" s="19"/>
      <c r="AEM273" s="19"/>
      <c r="AEN273" s="19"/>
      <c r="AEO273" s="19"/>
      <c r="AEP273" s="19"/>
      <c r="AEQ273" s="19"/>
      <c r="AER273" s="19"/>
      <c r="AES273" s="19"/>
      <c r="AET273" s="19"/>
      <c r="AEU273" s="19"/>
      <c r="AEV273" s="19"/>
      <c r="AEW273" s="19"/>
      <c r="AEX273" s="19"/>
      <c r="AEY273" s="19"/>
      <c r="AEZ273" s="19"/>
      <c r="AFA273" s="19"/>
      <c r="AFB273" s="19"/>
      <c r="AFC273" s="19"/>
      <c r="AFD273" s="19"/>
      <c r="AFE273" s="19"/>
      <c r="AFF273" s="19"/>
      <c r="AFG273" s="19"/>
      <c r="AFH273" s="19"/>
      <c r="AFI273" s="19"/>
      <c r="AFJ273" s="19"/>
      <c r="AFK273" s="19"/>
      <c r="AFL273" s="19"/>
      <c r="AFM273" s="19"/>
      <c r="AFN273" s="19"/>
      <c r="AFO273" s="19"/>
      <c r="AFP273" s="19"/>
      <c r="AFQ273" s="19"/>
      <c r="AFR273" s="19"/>
      <c r="AFS273" s="19"/>
      <c r="AFT273" s="19"/>
      <c r="AFU273" s="19"/>
      <c r="AFV273" s="19"/>
      <c r="AFW273" s="19"/>
      <c r="AFX273" s="19"/>
      <c r="AFY273" s="19"/>
      <c r="AFZ273" s="19"/>
      <c r="AGA273" s="19"/>
      <c r="AGB273" s="19"/>
      <c r="AGC273" s="19"/>
      <c r="AGD273" s="19"/>
      <c r="AGE273" s="19"/>
      <c r="AGF273" s="19"/>
      <c r="AGG273" s="19"/>
      <c r="AGH273" s="19"/>
      <c r="AGI273" s="19"/>
      <c r="AGJ273" s="19"/>
      <c r="AGK273" s="19"/>
      <c r="AGL273" s="19"/>
      <c r="AGM273" s="19"/>
      <c r="AGN273" s="19"/>
      <c r="AGO273" s="19"/>
      <c r="AGP273" s="19"/>
      <c r="AGQ273" s="19"/>
      <c r="AGR273" s="19"/>
      <c r="AGS273" s="19"/>
      <c r="AGT273" s="19"/>
      <c r="AGU273" s="19"/>
      <c r="AGV273" s="19"/>
      <c r="AGW273" s="19"/>
      <c r="AGX273" s="19"/>
      <c r="AGY273" s="19"/>
      <c r="AGZ273" s="19"/>
      <c r="AHA273" s="19"/>
      <c r="AHB273" s="19"/>
      <c r="AHC273" s="19"/>
      <c r="AHD273" s="19"/>
      <c r="AHE273" s="19"/>
      <c r="AHF273" s="19"/>
      <c r="AHG273" s="19"/>
      <c r="AHH273" s="19"/>
      <c r="AHI273" s="19"/>
      <c r="AHJ273" s="19"/>
      <c r="AHK273" s="19"/>
      <c r="AHL273" s="19"/>
      <c r="AHM273" s="19"/>
      <c r="AHN273" s="19"/>
      <c r="AHO273" s="19"/>
      <c r="AHP273" s="19"/>
      <c r="AHQ273" s="19"/>
      <c r="AHR273" s="19"/>
      <c r="AHS273" s="19"/>
      <c r="AHT273" s="19"/>
      <c r="AHU273" s="19"/>
      <c r="AHV273" s="19"/>
      <c r="AHW273" s="19"/>
      <c r="AHX273" s="19"/>
      <c r="AHY273" s="19"/>
      <c r="AHZ273" s="19"/>
      <c r="AIA273" s="19"/>
      <c r="AIB273" s="19"/>
      <c r="AIC273" s="19"/>
      <c r="AID273" s="19"/>
      <c r="AIE273" s="19"/>
      <c r="AIF273" s="19"/>
      <c r="AIG273" s="19"/>
      <c r="AIH273" s="19"/>
      <c r="AII273" s="19"/>
      <c r="AIJ273" s="19"/>
      <c r="AIK273" s="19"/>
      <c r="AIL273" s="19"/>
      <c r="AIM273" s="19"/>
      <c r="AIN273" s="19"/>
      <c r="AIO273" s="19"/>
      <c r="AIP273" s="19"/>
      <c r="AIQ273" s="19"/>
      <c r="AIR273" s="19"/>
      <c r="AIS273" s="19"/>
      <c r="AIT273" s="19"/>
      <c r="AIU273" s="19"/>
      <c r="AIV273" s="19"/>
      <c r="AIW273" s="19"/>
      <c r="AIX273" s="19"/>
      <c r="AIY273" s="19"/>
      <c r="AIZ273" s="19"/>
      <c r="AJA273" s="19"/>
      <c r="AJB273" s="19"/>
      <c r="AJC273" s="19"/>
      <c r="AJD273" s="19"/>
      <c r="AJE273" s="19"/>
      <c r="AJF273" s="19"/>
      <c r="AJG273" s="19"/>
      <c r="AJH273" s="19"/>
      <c r="AJI273" s="19"/>
      <c r="AJJ273" s="19"/>
      <c r="AJK273" s="19"/>
      <c r="AJL273" s="19"/>
      <c r="AJM273" s="19"/>
      <c r="AJN273" s="19"/>
      <c r="AJO273" s="19"/>
      <c r="AJP273" s="19"/>
      <c r="AJQ273" s="19"/>
      <c r="AJR273" s="19"/>
      <c r="AJS273" s="19"/>
      <c r="AJT273" s="19"/>
      <c r="AJU273" s="19"/>
      <c r="AJV273" s="19"/>
      <c r="AJW273" s="19"/>
      <c r="AJX273" s="19"/>
      <c r="AJY273" s="19"/>
      <c r="AJZ273" s="19"/>
      <c r="AKA273" s="19"/>
      <c r="AKB273" s="19"/>
      <c r="AKC273" s="19"/>
      <c r="AKD273" s="19"/>
      <c r="AKE273" s="19"/>
      <c r="AKF273" s="19"/>
      <c r="AKG273" s="19"/>
      <c r="AKH273" s="19"/>
      <c r="AKI273" s="19"/>
      <c r="AKJ273" s="19"/>
      <c r="AKK273" s="19"/>
      <c r="AKL273" s="19"/>
      <c r="AKM273" s="19"/>
      <c r="AKN273" s="19"/>
      <c r="AKO273" s="19"/>
      <c r="AKP273" s="19"/>
      <c r="AKQ273" s="19"/>
      <c r="AKR273" s="19"/>
      <c r="AKS273" s="19"/>
      <c r="AKT273" s="19"/>
      <c r="AKU273" s="19"/>
      <c r="AKV273" s="19"/>
      <c r="AKW273" s="19"/>
      <c r="AKX273" s="19"/>
      <c r="AKY273" s="19"/>
      <c r="AKZ273" s="19"/>
      <c r="ALA273" s="19"/>
      <c r="ALB273" s="19"/>
      <c r="ALC273" s="19"/>
      <c r="ALD273" s="19"/>
      <c r="ALE273" s="19"/>
      <c r="ALF273" s="19"/>
      <c r="ALG273" s="19"/>
      <c r="ALH273" s="19"/>
      <c r="ALI273" s="19"/>
      <c r="ALJ273" s="19"/>
      <c r="ALK273" s="19"/>
      <c r="ALL273" s="19"/>
      <c r="ALM273" s="19"/>
      <c r="ALN273" s="19"/>
      <c r="ALO273" s="19"/>
      <c r="ALP273" s="19"/>
      <c r="ALQ273" s="19"/>
      <c r="ALR273" s="19"/>
      <c r="ALS273" s="19"/>
      <c r="ALT273" s="19"/>
      <c r="ALU273" s="19"/>
      <c r="ALV273" s="19"/>
      <c r="ALW273" s="19"/>
      <c r="ALX273" s="19"/>
      <c r="ALY273" s="19"/>
      <c r="ALZ273" s="19"/>
      <c r="AMA273" s="19"/>
      <c r="AMB273" s="19"/>
      <c r="AMC273" s="19"/>
      <c r="AMD273" s="19"/>
      <c r="AME273" s="19"/>
      <c r="AMF273" s="19"/>
      <c r="AMG273" s="19"/>
    </row>
    <row r="274" spans="1:1021" ht="25.5" customHeight="1">
      <c r="A274" s="19"/>
      <c r="B274" s="19"/>
      <c r="C274" s="19"/>
      <c r="D274" s="19"/>
      <c r="E274" s="19"/>
      <c r="F274" s="19"/>
      <c r="G274" s="19"/>
      <c r="H274" s="26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  <c r="ABC274" s="19"/>
      <c r="ABD274" s="19"/>
      <c r="ABE274" s="19"/>
      <c r="ABF274" s="19"/>
      <c r="ABG274" s="19"/>
      <c r="ABH274" s="19"/>
      <c r="ABI274" s="19"/>
      <c r="ABJ274" s="19"/>
      <c r="ABK274" s="19"/>
      <c r="ABL274" s="19"/>
      <c r="ABM274" s="19"/>
      <c r="ABN274" s="19"/>
      <c r="ABO274" s="19"/>
      <c r="ABP274" s="19"/>
      <c r="ABQ274" s="19"/>
      <c r="ABR274" s="19"/>
      <c r="ABS274" s="19"/>
      <c r="ABT274" s="19"/>
      <c r="ABU274" s="19"/>
      <c r="ABV274" s="19"/>
      <c r="ABW274" s="19"/>
      <c r="ABX274" s="19"/>
      <c r="ABY274" s="19"/>
      <c r="ABZ274" s="19"/>
      <c r="ACA274" s="19"/>
      <c r="ACB274" s="19"/>
      <c r="ACC274" s="19"/>
      <c r="ACD274" s="19"/>
      <c r="ACE274" s="19"/>
      <c r="ACF274" s="19"/>
      <c r="ACG274" s="19"/>
      <c r="ACH274" s="19"/>
      <c r="ACI274" s="19"/>
      <c r="ACJ274" s="19"/>
      <c r="ACK274" s="19"/>
      <c r="ACL274" s="19"/>
      <c r="ACM274" s="19"/>
      <c r="ACN274" s="19"/>
      <c r="ACO274" s="19"/>
      <c r="ACP274" s="19"/>
      <c r="ACQ274" s="19"/>
      <c r="ACR274" s="19"/>
      <c r="ACS274" s="19"/>
      <c r="ACT274" s="19"/>
      <c r="ACU274" s="19"/>
      <c r="ACV274" s="19"/>
      <c r="ACW274" s="19"/>
      <c r="ACX274" s="19"/>
      <c r="ACY274" s="19"/>
      <c r="ACZ274" s="19"/>
      <c r="ADA274" s="19"/>
      <c r="ADB274" s="19"/>
      <c r="ADC274" s="19"/>
      <c r="ADD274" s="19"/>
      <c r="ADE274" s="19"/>
      <c r="ADF274" s="19"/>
      <c r="ADG274" s="19"/>
      <c r="ADH274" s="19"/>
      <c r="ADI274" s="19"/>
      <c r="ADJ274" s="19"/>
      <c r="ADK274" s="19"/>
      <c r="ADL274" s="19"/>
      <c r="ADM274" s="19"/>
      <c r="ADN274" s="19"/>
      <c r="ADO274" s="19"/>
      <c r="ADP274" s="19"/>
      <c r="ADQ274" s="19"/>
      <c r="ADR274" s="19"/>
      <c r="ADS274" s="19"/>
      <c r="ADT274" s="19"/>
      <c r="ADU274" s="19"/>
      <c r="ADV274" s="19"/>
      <c r="ADW274" s="19"/>
      <c r="ADX274" s="19"/>
      <c r="ADY274" s="19"/>
      <c r="ADZ274" s="19"/>
      <c r="AEA274" s="19"/>
      <c r="AEB274" s="19"/>
      <c r="AEC274" s="19"/>
      <c r="AED274" s="19"/>
      <c r="AEE274" s="19"/>
      <c r="AEF274" s="19"/>
      <c r="AEG274" s="19"/>
      <c r="AEH274" s="19"/>
      <c r="AEI274" s="19"/>
      <c r="AEJ274" s="19"/>
      <c r="AEK274" s="19"/>
      <c r="AEL274" s="19"/>
      <c r="AEM274" s="19"/>
      <c r="AEN274" s="19"/>
      <c r="AEO274" s="19"/>
      <c r="AEP274" s="19"/>
      <c r="AEQ274" s="19"/>
      <c r="AER274" s="19"/>
      <c r="AES274" s="19"/>
      <c r="AET274" s="19"/>
      <c r="AEU274" s="19"/>
      <c r="AEV274" s="19"/>
      <c r="AEW274" s="19"/>
      <c r="AEX274" s="19"/>
      <c r="AEY274" s="19"/>
      <c r="AEZ274" s="19"/>
      <c r="AFA274" s="19"/>
      <c r="AFB274" s="19"/>
      <c r="AFC274" s="19"/>
      <c r="AFD274" s="19"/>
      <c r="AFE274" s="19"/>
      <c r="AFF274" s="19"/>
      <c r="AFG274" s="19"/>
      <c r="AFH274" s="19"/>
      <c r="AFI274" s="19"/>
      <c r="AFJ274" s="19"/>
      <c r="AFK274" s="19"/>
      <c r="AFL274" s="19"/>
      <c r="AFM274" s="19"/>
      <c r="AFN274" s="19"/>
      <c r="AFO274" s="19"/>
      <c r="AFP274" s="19"/>
      <c r="AFQ274" s="19"/>
      <c r="AFR274" s="19"/>
      <c r="AFS274" s="19"/>
      <c r="AFT274" s="19"/>
      <c r="AFU274" s="19"/>
      <c r="AFV274" s="19"/>
      <c r="AFW274" s="19"/>
      <c r="AFX274" s="19"/>
      <c r="AFY274" s="19"/>
      <c r="AFZ274" s="19"/>
      <c r="AGA274" s="19"/>
      <c r="AGB274" s="19"/>
      <c r="AGC274" s="19"/>
      <c r="AGD274" s="19"/>
      <c r="AGE274" s="19"/>
      <c r="AGF274" s="19"/>
      <c r="AGG274" s="19"/>
      <c r="AGH274" s="19"/>
      <c r="AGI274" s="19"/>
      <c r="AGJ274" s="19"/>
      <c r="AGK274" s="19"/>
      <c r="AGL274" s="19"/>
      <c r="AGM274" s="19"/>
      <c r="AGN274" s="19"/>
      <c r="AGO274" s="19"/>
      <c r="AGP274" s="19"/>
      <c r="AGQ274" s="19"/>
      <c r="AGR274" s="19"/>
      <c r="AGS274" s="19"/>
      <c r="AGT274" s="19"/>
      <c r="AGU274" s="19"/>
      <c r="AGV274" s="19"/>
      <c r="AGW274" s="19"/>
      <c r="AGX274" s="19"/>
      <c r="AGY274" s="19"/>
      <c r="AGZ274" s="19"/>
      <c r="AHA274" s="19"/>
      <c r="AHB274" s="19"/>
      <c r="AHC274" s="19"/>
      <c r="AHD274" s="19"/>
      <c r="AHE274" s="19"/>
      <c r="AHF274" s="19"/>
      <c r="AHG274" s="19"/>
      <c r="AHH274" s="19"/>
      <c r="AHI274" s="19"/>
      <c r="AHJ274" s="19"/>
      <c r="AHK274" s="19"/>
      <c r="AHL274" s="19"/>
      <c r="AHM274" s="19"/>
      <c r="AHN274" s="19"/>
      <c r="AHO274" s="19"/>
      <c r="AHP274" s="19"/>
      <c r="AHQ274" s="19"/>
      <c r="AHR274" s="19"/>
      <c r="AHS274" s="19"/>
      <c r="AHT274" s="19"/>
      <c r="AHU274" s="19"/>
      <c r="AHV274" s="19"/>
      <c r="AHW274" s="19"/>
      <c r="AHX274" s="19"/>
      <c r="AHY274" s="19"/>
      <c r="AHZ274" s="19"/>
      <c r="AIA274" s="19"/>
      <c r="AIB274" s="19"/>
      <c r="AIC274" s="19"/>
      <c r="AID274" s="19"/>
      <c r="AIE274" s="19"/>
      <c r="AIF274" s="19"/>
      <c r="AIG274" s="19"/>
      <c r="AIH274" s="19"/>
      <c r="AII274" s="19"/>
      <c r="AIJ274" s="19"/>
      <c r="AIK274" s="19"/>
      <c r="AIL274" s="19"/>
      <c r="AIM274" s="19"/>
      <c r="AIN274" s="19"/>
      <c r="AIO274" s="19"/>
      <c r="AIP274" s="19"/>
      <c r="AIQ274" s="19"/>
      <c r="AIR274" s="19"/>
      <c r="AIS274" s="19"/>
      <c r="AIT274" s="19"/>
      <c r="AIU274" s="19"/>
      <c r="AIV274" s="19"/>
      <c r="AIW274" s="19"/>
      <c r="AIX274" s="19"/>
      <c r="AIY274" s="19"/>
      <c r="AIZ274" s="19"/>
      <c r="AJA274" s="19"/>
      <c r="AJB274" s="19"/>
      <c r="AJC274" s="19"/>
      <c r="AJD274" s="19"/>
      <c r="AJE274" s="19"/>
      <c r="AJF274" s="19"/>
      <c r="AJG274" s="19"/>
      <c r="AJH274" s="19"/>
      <c r="AJI274" s="19"/>
      <c r="AJJ274" s="19"/>
      <c r="AJK274" s="19"/>
      <c r="AJL274" s="19"/>
      <c r="AJM274" s="19"/>
      <c r="AJN274" s="19"/>
      <c r="AJO274" s="19"/>
      <c r="AJP274" s="19"/>
      <c r="AJQ274" s="19"/>
      <c r="AJR274" s="19"/>
      <c r="AJS274" s="19"/>
      <c r="AJT274" s="19"/>
      <c r="AJU274" s="19"/>
      <c r="AJV274" s="19"/>
      <c r="AJW274" s="19"/>
      <c r="AJX274" s="19"/>
      <c r="AJY274" s="19"/>
      <c r="AJZ274" s="19"/>
      <c r="AKA274" s="19"/>
      <c r="AKB274" s="19"/>
      <c r="AKC274" s="19"/>
      <c r="AKD274" s="19"/>
      <c r="AKE274" s="19"/>
      <c r="AKF274" s="19"/>
      <c r="AKG274" s="19"/>
      <c r="AKH274" s="19"/>
      <c r="AKI274" s="19"/>
      <c r="AKJ274" s="19"/>
      <c r="AKK274" s="19"/>
      <c r="AKL274" s="19"/>
      <c r="AKM274" s="19"/>
      <c r="AKN274" s="19"/>
      <c r="AKO274" s="19"/>
      <c r="AKP274" s="19"/>
      <c r="AKQ274" s="19"/>
      <c r="AKR274" s="19"/>
      <c r="AKS274" s="19"/>
      <c r="AKT274" s="19"/>
      <c r="AKU274" s="19"/>
      <c r="AKV274" s="19"/>
      <c r="AKW274" s="19"/>
      <c r="AKX274" s="19"/>
      <c r="AKY274" s="19"/>
      <c r="AKZ274" s="19"/>
      <c r="ALA274" s="19"/>
      <c r="ALB274" s="19"/>
      <c r="ALC274" s="19"/>
      <c r="ALD274" s="19"/>
      <c r="ALE274" s="19"/>
      <c r="ALF274" s="19"/>
      <c r="ALG274" s="19"/>
      <c r="ALH274" s="19"/>
      <c r="ALI274" s="19"/>
      <c r="ALJ274" s="19"/>
      <c r="ALK274" s="19"/>
      <c r="ALL274" s="19"/>
      <c r="ALM274" s="19"/>
      <c r="ALN274" s="19"/>
      <c r="ALO274" s="19"/>
      <c r="ALP274" s="19"/>
      <c r="ALQ274" s="19"/>
      <c r="ALR274" s="19"/>
      <c r="ALS274" s="19"/>
      <c r="ALT274" s="19"/>
      <c r="ALU274" s="19"/>
      <c r="ALV274" s="19"/>
      <c r="ALW274" s="19"/>
      <c r="ALX274" s="19"/>
      <c r="ALY274" s="19"/>
      <c r="ALZ274" s="19"/>
      <c r="AMA274" s="19"/>
      <c r="AMB274" s="19"/>
      <c r="AMC274" s="19"/>
      <c r="AMD274" s="19"/>
      <c r="AME274" s="19"/>
      <c r="AMF274" s="19"/>
      <c r="AMG274" s="19"/>
    </row>
    <row r="275" spans="1:1021" ht="25.5" customHeight="1">
      <c r="A275" s="19"/>
      <c r="B275" s="19"/>
      <c r="C275" s="19"/>
      <c r="D275" s="19"/>
      <c r="E275" s="19"/>
      <c r="F275" s="19"/>
      <c r="G275" s="19"/>
      <c r="H275" s="26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  <c r="ABC275" s="19"/>
      <c r="ABD275" s="19"/>
      <c r="ABE275" s="19"/>
      <c r="ABF275" s="19"/>
      <c r="ABG275" s="19"/>
      <c r="ABH275" s="19"/>
      <c r="ABI275" s="19"/>
      <c r="ABJ275" s="19"/>
      <c r="ABK275" s="19"/>
      <c r="ABL275" s="19"/>
      <c r="ABM275" s="19"/>
      <c r="ABN275" s="19"/>
      <c r="ABO275" s="19"/>
      <c r="ABP275" s="19"/>
      <c r="ABQ275" s="19"/>
      <c r="ABR275" s="19"/>
      <c r="ABS275" s="19"/>
      <c r="ABT275" s="19"/>
      <c r="ABU275" s="19"/>
      <c r="ABV275" s="19"/>
      <c r="ABW275" s="19"/>
      <c r="ABX275" s="19"/>
      <c r="ABY275" s="19"/>
      <c r="ABZ275" s="19"/>
      <c r="ACA275" s="19"/>
      <c r="ACB275" s="19"/>
      <c r="ACC275" s="19"/>
      <c r="ACD275" s="19"/>
      <c r="ACE275" s="19"/>
      <c r="ACF275" s="19"/>
      <c r="ACG275" s="19"/>
      <c r="ACH275" s="19"/>
      <c r="ACI275" s="19"/>
      <c r="ACJ275" s="19"/>
      <c r="ACK275" s="19"/>
      <c r="ACL275" s="19"/>
      <c r="ACM275" s="19"/>
      <c r="ACN275" s="19"/>
      <c r="ACO275" s="19"/>
      <c r="ACP275" s="19"/>
      <c r="ACQ275" s="19"/>
      <c r="ACR275" s="19"/>
      <c r="ACS275" s="19"/>
      <c r="ACT275" s="19"/>
      <c r="ACU275" s="19"/>
      <c r="ACV275" s="19"/>
      <c r="ACW275" s="19"/>
      <c r="ACX275" s="19"/>
      <c r="ACY275" s="19"/>
      <c r="ACZ275" s="19"/>
      <c r="ADA275" s="19"/>
      <c r="ADB275" s="19"/>
      <c r="ADC275" s="19"/>
      <c r="ADD275" s="19"/>
      <c r="ADE275" s="19"/>
      <c r="ADF275" s="19"/>
      <c r="ADG275" s="19"/>
      <c r="ADH275" s="19"/>
      <c r="ADI275" s="19"/>
      <c r="ADJ275" s="19"/>
      <c r="ADK275" s="19"/>
      <c r="ADL275" s="19"/>
      <c r="ADM275" s="19"/>
      <c r="ADN275" s="19"/>
      <c r="ADO275" s="19"/>
      <c r="ADP275" s="19"/>
      <c r="ADQ275" s="19"/>
      <c r="ADR275" s="19"/>
      <c r="ADS275" s="19"/>
      <c r="ADT275" s="19"/>
      <c r="ADU275" s="19"/>
      <c r="ADV275" s="19"/>
      <c r="ADW275" s="19"/>
      <c r="ADX275" s="19"/>
      <c r="ADY275" s="19"/>
      <c r="ADZ275" s="19"/>
      <c r="AEA275" s="19"/>
      <c r="AEB275" s="19"/>
      <c r="AEC275" s="19"/>
      <c r="AED275" s="19"/>
      <c r="AEE275" s="19"/>
      <c r="AEF275" s="19"/>
      <c r="AEG275" s="19"/>
      <c r="AEH275" s="19"/>
      <c r="AEI275" s="19"/>
      <c r="AEJ275" s="19"/>
      <c r="AEK275" s="19"/>
      <c r="AEL275" s="19"/>
      <c r="AEM275" s="19"/>
      <c r="AEN275" s="19"/>
      <c r="AEO275" s="19"/>
      <c r="AEP275" s="19"/>
      <c r="AEQ275" s="19"/>
      <c r="AER275" s="19"/>
      <c r="AES275" s="19"/>
      <c r="AET275" s="19"/>
      <c r="AEU275" s="19"/>
      <c r="AEV275" s="19"/>
      <c r="AEW275" s="19"/>
      <c r="AEX275" s="19"/>
      <c r="AEY275" s="19"/>
      <c r="AEZ275" s="19"/>
      <c r="AFA275" s="19"/>
      <c r="AFB275" s="19"/>
      <c r="AFC275" s="19"/>
      <c r="AFD275" s="19"/>
      <c r="AFE275" s="19"/>
      <c r="AFF275" s="19"/>
      <c r="AFG275" s="19"/>
      <c r="AFH275" s="19"/>
      <c r="AFI275" s="19"/>
      <c r="AFJ275" s="19"/>
      <c r="AFK275" s="19"/>
      <c r="AFL275" s="19"/>
      <c r="AFM275" s="19"/>
      <c r="AFN275" s="19"/>
      <c r="AFO275" s="19"/>
      <c r="AFP275" s="19"/>
      <c r="AFQ275" s="19"/>
      <c r="AFR275" s="19"/>
      <c r="AFS275" s="19"/>
      <c r="AFT275" s="19"/>
      <c r="AFU275" s="19"/>
      <c r="AFV275" s="19"/>
      <c r="AFW275" s="19"/>
      <c r="AFX275" s="19"/>
      <c r="AFY275" s="19"/>
      <c r="AFZ275" s="19"/>
      <c r="AGA275" s="19"/>
      <c r="AGB275" s="19"/>
      <c r="AGC275" s="19"/>
      <c r="AGD275" s="19"/>
      <c r="AGE275" s="19"/>
      <c r="AGF275" s="19"/>
      <c r="AGG275" s="19"/>
      <c r="AGH275" s="19"/>
      <c r="AGI275" s="19"/>
      <c r="AGJ275" s="19"/>
      <c r="AGK275" s="19"/>
      <c r="AGL275" s="19"/>
      <c r="AGM275" s="19"/>
      <c r="AGN275" s="19"/>
      <c r="AGO275" s="19"/>
      <c r="AGP275" s="19"/>
      <c r="AGQ275" s="19"/>
      <c r="AGR275" s="19"/>
      <c r="AGS275" s="19"/>
      <c r="AGT275" s="19"/>
      <c r="AGU275" s="19"/>
      <c r="AGV275" s="19"/>
      <c r="AGW275" s="19"/>
      <c r="AGX275" s="19"/>
      <c r="AGY275" s="19"/>
      <c r="AGZ275" s="19"/>
      <c r="AHA275" s="19"/>
      <c r="AHB275" s="19"/>
      <c r="AHC275" s="19"/>
      <c r="AHD275" s="19"/>
      <c r="AHE275" s="19"/>
      <c r="AHF275" s="19"/>
      <c r="AHG275" s="19"/>
      <c r="AHH275" s="19"/>
      <c r="AHI275" s="19"/>
      <c r="AHJ275" s="19"/>
      <c r="AHK275" s="19"/>
      <c r="AHL275" s="19"/>
      <c r="AHM275" s="19"/>
      <c r="AHN275" s="19"/>
      <c r="AHO275" s="19"/>
      <c r="AHP275" s="19"/>
      <c r="AHQ275" s="19"/>
      <c r="AHR275" s="19"/>
      <c r="AHS275" s="19"/>
      <c r="AHT275" s="19"/>
      <c r="AHU275" s="19"/>
      <c r="AHV275" s="19"/>
      <c r="AHW275" s="19"/>
      <c r="AHX275" s="19"/>
      <c r="AHY275" s="19"/>
      <c r="AHZ275" s="19"/>
      <c r="AIA275" s="19"/>
      <c r="AIB275" s="19"/>
      <c r="AIC275" s="19"/>
      <c r="AID275" s="19"/>
      <c r="AIE275" s="19"/>
      <c r="AIF275" s="19"/>
      <c r="AIG275" s="19"/>
      <c r="AIH275" s="19"/>
      <c r="AII275" s="19"/>
      <c r="AIJ275" s="19"/>
      <c r="AIK275" s="19"/>
      <c r="AIL275" s="19"/>
      <c r="AIM275" s="19"/>
      <c r="AIN275" s="19"/>
      <c r="AIO275" s="19"/>
      <c r="AIP275" s="19"/>
      <c r="AIQ275" s="19"/>
      <c r="AIR275" s="19"/>
      <c r="AIS275" s="19"/>
      <c r="AIT275" s="19"/>
      <c r="AIU275" s="19"/>
      <c r="AIV275" s="19"/>
      <c r="AIW275" s="19"/>
      <c r="AIX275" s="19"/>
      <c r="AIY275" s="19"/>
      <c r="AIZ275" s="19"/>
      <c r="AJA275" s="19"/>
      <c r="AJB275" s="19"/>
      <c r="AJC275" s="19"/>
      <c r="AJD275" s="19"/>
      <c r="AJE275" s="19"/>
      <c r="AJF275" s="19"/>
      <c r="AJG275" s="19"/>
      <c r="AJH275" s="19"/>
      <c r="AJI275" s="19"/>
      <c r="AJJ275" s="19"/>
      <c r="AJK275" s="19"/>
      <c r="AJL275" s="19"/>
      <c r="AJM275" s="19"/>
      <c r="AJN275" s="19"/>
      <c r="AJO275" s="19"/>
      <c r="AJP275" s="19"/>
      <c r="AJQ275" s="19"/>
      <c r="AJR275" s="19"/>
      <c r="AJS275" s="19"/>
      <c r="AJT275" s="19"/>
      <c r="AJU275" s="19"/>
      <c r="AJV275" s="19"/>
      <c r="AJW275" s="19"/>
      <c r="AJX275" s="19"/>
      <c r="AJY275" s="19"/>
      <c r="AJZ275" s="19"/>
      <c r="AKA275" s="19"/>
      <c r="AKB275" s="19"/>
      <c r="AKC275" s="19"/>
      <c r="AKD275" s="19"/>
      <c r="AKE275" s="19"/>
      <c r="AKF275" s="19"/>
      <c r="AKG275" s="19"/>
      <c r="AKH275" s="19"/>
      <c r="AKI275" s="19"/>
      <c r="AKJ275" s="19"/>
      <c r="AKK275" s="19"/>
      <c r="AKL275" s="19"/>
      <c r="AKM275" s="19"/>
      <c r="AKN275" s="19"/>
      <c r="AKO275" s="19"/>
      <c r="AKP275" s="19"/>
      <c r="AKQ275" s="19"/>
      <c r="AKR275" s="19"/>
      <c r="AKS275" s="19"/>
      <c r="AKT275" s="19"/>
      <c r="AKU275" s="19"/>
      <c r="AKV275" s="19"/>
      <c r="AKW275" s="19"/>
      <c r="AKX275" s="19"/>
      <c r="AKY275" s="19"/>
      <c r="AKZ275" s="19"/>
      <c r="ALA275" s="19"/>
      <c r="ALB275" s="19"/>
      <c r="ALC275" s="19"/>
      <c r="ALD275" s="19"/>
      <c r="ALE275" s="19"/>
      <c r="ALF275" s="19"/>
      <c r="ALG275" s="19"/>
      <c r="ALH275" s="19"/>
      <c r="ALI275" s="19"/>
      <c r="ALJ275" s="19"/>
      <c r="ALK275" s="19"/>
      <c r="ALL275" s="19"/>
      <c r="ALM275" s="19"/>
      <c r="ALN275" s="19"/>
      <c r="ALO275" s="19"/>
      <c r="ALP275" s="19"/>
      <c r="ALQ275" s="19"/>
      <c r="ALR275" s="19"/>
      <c r="ALS275" s="19"/>
      <c r="ALT275" s="19"/>
      <c r="ALU275" s="19"/>
      <c r="ALV275" s="19"/>
      <c r="ALW275" s="19"/>
      <c r="ALX275" s="19"/>
      <c r="ALY275" s="19"/>
      <c r="ALZ275" s="19"/>
      <c r="AMA275" s="19"/>
      <c r="AMB275" s="19"/>
      <c r="AMC275" s="19"/>
      <c r="AMD275" s="19"/>
      <c r="AME275" s="19"/>
      <c r="AMF275" s="19"/>
      <c r="AMG275" s="19"/>
    </row>
    <row r="276" spans="1:1021" ht="25.5" customHeight="1">
      <c r="A276" s="19"/>
      <c r="B276" s="19"/>
      <c r="C276" s="19"/>
      <c r="D276" s="19"/>
      <c r="E276" s="19"/>
      <c r="F276" s="19"/>
      <c r="G276" s="19"/>
      <c r="H276" s="26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  <c r="ABC276" s="19"/>
      <c r="ABD276" s="19"/>
      <c r="ABE276" s="19"/>
      <c r="ABF276" s="19"/>
      <c r="ABG276" s="19"/>
      <c r="ABH276" s="19"/>
      <c r="ABI276" s="19"/>
      <c r="ABJ276" s="19"/>
      <c r="ABK276" s="19"/>
      <c r="ABL276" s="19"/>
      <c r="ABM276" s="19"/>
      <c r="ABN276" s="19"/>
      <c r="ABO276" s="19"/>
      <c r="ABP276" s="19"/>
      <c r="ABQ276" s="19"/>
      <c r="ABR276" s="19"/>
      <c r="ABS276" s="19"/>
      <c r="ABT276" s="19"/>
      <c r="ABU276" s="19"/>
      <c r="ABV276" s="19"/>
      <c r="ABW276" s="19"/>
      <c r="ABX276" s="19"/>
      <c r="ABY276" s="19"/>
      <c r="ABZ276" s="19"/>
      <c r="ACA276" s="19"/>
      <c r="ACB276" s="19"/>
      <c r="ACC276" s="19"/>
      <c r="ACD276" s="19"/>
      <c r="ACE276" s="19"/>
      <c r="ACF276" s="19"/>
      <c r="ACG276" s="19"/>
      <c r="ACH276" s="19"/>
      <c r="ACI276" s="19"/>
      <c r="ACJ276" s="19"/>
      <c r="ACK276" s="19"/>
      <c r="ACL276" s="19"/>
      <c r="ACM276" s="19"/>
      <c r="ACN276" s="19"/>
      <c r="ACO276" s="19"/>
      <c r="ACP276" s="19"/>
      <c r="ACQ276" s="19"/>
      <c r="ACR276" s="19"/>
      <c r="ACS276" s="19"/>
      <c r="ACT276" s="19"/>
      <c r="ACU276" s="19"/>
      <c r="ACV276" s="19"/>
      <c r="ACW276" s="19"/>
      <c r="ACX276" s="19"/>
      <c r="ACY276" s="19"/>
      <c r="ACZ276" s="19"/>
      <c r="ADA276" s="19"/>
      <c r="ADB276" s="19"/>
      <c r="ADC276" s="19"/>
      <c r="ADD276" s="19"/>
      <c r="ADE276" s="19"/>
      <c r="ADF276" s="19"/>
      <c r="ADG276" s="19"/>
      <c r="ADH276" s="19"/>
      <c r="ADI276" s="19"/>
      <c r="ADJ276" s="19"/>
      <c r="ADK276" s="19"/>
      <c r="ADL276" s="19"/>
      <c r="ADM276" s="19"/>
      <c r="ADN276" s="19"/>
      <c r="ADO276" s="19"/>
      <c r="ADP276" s="19"/>
      <c r="ADQ276" s="19"/>
      <c r="ADR276" s="19"/>
      <c r="ADS276" s="19"/>
      <c r="ADT276" s="19"/>
      <c r="ADU276" s="19"/>
      <c r="ADV276" s="19"/>
      <c r="ADW276" s="19"/>
      <c r="ADX276" s="19"/>
      <c r="ADY276" s="19"/>
      <c r="ADZ276" s="19"/>
      <c r="AEA276" s="19"/>
      <c r="AEB276" s="19"/>
      <c r="AEC276" s="19"/>
      <c r="AED276" s="19"/>
      <c r="AEE276" s="19"/>
      <c r="AEF276" s="19"/>
      <c r="AEG276" s="19"/>
      <c r="AEH276" s="19"/>
      <c r="AEI276" s="19"/>
      <c r="AEJ276" s="19"/>
      <c r="AEK276" s="19"/>
      <c r="AEL276" s="19"/>
      <c r="AEM276" s="19"/>
      <c r="AEN276" s="19"/>
      <c r="AEO276" s="19"/>
      <c r="AEP276" s="19"/>
      <c r="AEQ276" s="19"/>
      <c r="AER276" s="19"/>
      <c r="AES276" s="19"/>
      <c r="AET276" s="19"/>
      <c r="AEU276" s="19"/>
      <c r="AEV276" s="19"/>
      <c r="AEW276" s="19"/>
      <c r="AEX276" s="19"/>
      <c r="AEY276" s="19"/>
      <c r="AEZ276" s="19"/>
      <c r="AFA276" s="19"/>
      <c r="AFB276" s="19"/>
      <c r="AFC276" s="19"/>
      <c r="AFD276" s="19"/>
      <c r="AFE276" s="19"/>
      <c r="AFF276" s="19"/>
      <c r="AFG276" s="19"/>
      <c r="AFH276" s="19"/>
      <c r="AFI276" s="19"/>
      <c r="AFJ276" s="19"/>
      <c r="AFK276" s="19"/>
      <c r="AFL276" s="19"/>
      <c r="AFM276" s="19"/>
      <c r="AFN276" s="19"/>
      <c r="AFO276" s="19"/>
      <c r="AFP276" s="19"/>
      <c r="AFQ276" s="19"/>
      <c r="AFR276" s="19"/>
      <c r="AFS276" s="19"/>
      <c r="AFT276" s="19"/>
      <c r="AFU276" s="19"/>
      <c r="AFV276" s="19"/>
      <c r="AFW276" s="19"/>
      <c r="AFX276" s="19"/>
      <c r="AFY276" s="19"/>
      <c r="AFZ276" s="19"/>
      <c r="AGA276" s="19"/>
      <c r="AGB276" s="19"/>
      <c r="AGC276" s="19"/>
      <c r="AGD276" s="19"/>
      <c r="AGE276" s="19"/>
      <c r="AGF276" s="19"/>
      <c r="AGG276" s="19"/>
      <c r="AGH276" s="19"/>
      <c r="AGI276" s="19"/>
      <c r="AGJ276" s="19"/>
      <c r="AGK276" s="19"/>
      <c r="AGL276" s="19"/>
      <c r="AGM276" s="19"/>
      <c r="AGN276" s="19"/>
      <c r="AGO276" s="19"/>
      <c r="AGP276" s="19"/>
      <c r="AGQ276" s="19"/>
      <c r="AGR276" s="19"/>
      <c r="AGS276" s="19"/>
      <c r="AGT276" s="19"/>
      <c r="AGU276" s="19"/>
      <c r="AGV276" s="19"/>
      <c r="AGW276" s="19"/>
      <c r="AGX276" s="19"/>
      <c r="AGY276" s="19"/>
      <c r="AGZ276" s="19"/>
      <c r="AHA276" s="19"/>
      <c r="AHB276" s="19"/>
      <c r="AHC276" s="19"/>
      <c r="AHD276" s="19"/>
      <c r="AHE276" s="19"/>
      <c r="AHF276" s="19"/>
      <c r="AHG276" s="19"/>
      <c r="AHH276" s="19"/>
      <c r="AHI276" s="19"/>
      <c r="AHJ276" s="19"/>
      <c r="AHK276" s="19"/>
      <c r="AHL276" s="19"/>
      <c r="AHM276" s="19"/>
      <c r="AHN276" s="19"/>
      <c r="AHO276" s="19"/>
      <c r="AHP276" s="19"/>
      <c r="AHQ276" s="19"/>
      <c r="AHR276" s="19"/>
      <c r="AHS276" s="19"/>
      <c r="AHT276" s="19"/>
      <c r="AHU276" s="19"/>
      <c r="AHV276" s="19"/>
      <c r="AHW276" s="19"/>
      <c r="AHX276" s="19"/>
      <c r="AHY276" s="19"/>
      <c r="AHZ276" s="19"/>
      <c r="AIA276" s="19"/>
      <c r="AIB276" s="19"/>
      <c r="AIC276" s="19"/>
      <c r="AID276" s="19"/>
      <c r="AIE276" s="19"/>
      <c r="AIF276" s="19"/>
      <c r="AIG276" s="19"/>
      <c r="AIH276" s="19"/>
      <c r="AII276" s="19"/>
      <c r="AIJ276" s="19"/>
      <c r="AIK276" s="19"/>
      <c r="AIL276" s="19"/>
      <c r="AIM276" s="19"/>
      <c r="AIN276" s="19"/>
      <c r="AIO276" s="19"/>
      <c r="AIP276" s="19"/>
      <c r="AIQ276" s="19"/>
      <c r="AIR276" s="19"/>
      <c r="AIS276" s="19"/>
      <c r="AIT276" s="19"/>
      <c r="AIU276" s="19"/>
      <c r="AIV276" s="19"/>
      <c r="AIW276" s="19"/>
      <c r="AIX276" s="19"/>
      <c r="AIY276" s="19"/>
      <c r="AIZ276" s="19"/>
      <c r="AJA276" s="19"/>
      <c r="AJB276" s="19"/>
      <c r="AJC276" s="19"/>
      <c r="AJD276" s="19"/>
      <c r="AJE276" s="19"/>
      <c r="AJF276" s="19"/>
      <c r="AJG276" s="19"/>
      <c r="AJH276" s="19"/>
      <c r="AJI276" s="19"/>
      <c r="AJJ276" s="19"/>
      <c r="AJK276" s="19"/>
      <c r="AJL276" s="19"/>
      <c r="AJM276" s="19"/>
      <c r="AJN276" s="19"/>
      <c r="AJO276" s="19"/>
      <c r="AJP276" s="19"/>
      <c r="AJQ276" s="19"/>
      <c r="AJR276" s="19"/>
      <c r="AJS276" s="19"/>
      <c r="AJT276" s="19"/>
      <c r="AJU276" s="19"/>
      <c r="AJV276" s="19"/>
      <c r="AJW276" s="19"/>
      <c r="AJX276" s="19"/>
      <c r="AJY276" s="19"/>
      <c r="AJZ276" s="19"/>
      <c r="AKA276" s="19"/>
      <c r="AKB276" s="19"/>
      <c r="AKC276" s="19"/>
      <c r="AKD276" s="19"/>
      <c r="AKE276" s="19"/>
      <c r="AKF276" s="19"/>
      <c r="AKG276" s="19"/>
      <c r="AKH276" s="19"/>
      <c r="AKI276" s="19"/>
      <c r="AKJ276" s="19"/>
      <c r="AKK276" s="19"/>
      <c r="AKL276" s="19"/>
      <c r="AKM276" s="19"/>
      <c r="AKN276" s="19"/>
      <c r="AKO276" s="19"/>
      <c r="AKP276" s="19"/>
      <c r="AKQ276" s="19"/>
      <c r="AKR276" s="19"/>
      <c r="AKS276" s="19"/>
      <c r="AKT276" s="19"/>
      <c r="AKU276" s="19"/>
      <c r="AKV276" s="19"/>
      <c r="AKW276" s="19"/>
      <c r="AKX276" s="19"/>
      <c r="AKY276" s="19"/>
      <c r="AKZ276" s="19"/>
      <c r="ALA276" s="19"/>
      <c r="ALB276" s="19"/>
      <c r="ALC276" s="19"/>
      <c r="ALD276" s="19"/>
      <c r="ALE276" s="19"/>
      <c r="ALF276" s="19"/>
      <c r="ALG276" s="19"/>
      <c r="ALH276" s="19"/>
      <c r="ALI276" s="19"/>
      <c r="ALJ276" s="19"/>
      <c r="ALK276" s="19"/>
      <c r="ALL276" s="19"/>
      <c r="ALM276" s="19"/>
      <c r="ALN276" s="19"/>
      <c r="ALO276" s="19"/>
      <c r="ALP276" s="19"/>
      <c r="ALQ276" s="19"/>
      <c r="ALR276" s="19"/>
      <c r="ALS276" s="19"/>
      <c r="ALT276" s="19"/>
      <c r="ALU276" s="19"/>
      <c r="ALV276" s="19"/>
      <c r="ALW276" s="19"/>
      <c r="ALX276" s="19"/>
      <c r="ALY276" s="19"/>
      <c r="ALZ276" s="19"/>
      <c r="AMA276" s="19"/>
      <c r="AMB276" s="19"/>
      <c r="AMC276" s="19"/>
      <c r="AMD276" s="19"/>
      <c r="AME276" s="19"/>
      <c r="AMF276" s="19"/>
      <c r="AMG276" s="19"/>
    </row>
    <row r="277" spans="1:1021" ht="25.5" customHeight="1">
      <c r="A277" s="19"/>
      <c r="B277" s="19"/>
      <c r="C277" s="19"/>
      <c r="D277" s="19"/>
      <c r="E277" s="19"/>
      <c r="F277" s="19"/>
      <c r="G277" s="19"/>
      <c r="H277" s="26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  <c r="ABC277" s="19"/>
      <c r="ABD277" s="19"/>
      <c r="ABE277" s="19"/>
      <c r="ABF277" s="19"/>
      <c r="ABG277" s="19"/>
      <c r="ABH277" s="19"/>
      <c r="ABI277" s="19"/>
      <c r="ABJ277" s="19"/>
      <c r="ABK277" s="19"/>
      <c r="ABL277" s="19"/>
      <c r="ABM277" s="19"/>
      <c r="ABN277" s="19"/>
      <c r="ABO277" s="19"/>
      <c r="ABP277" s="19"/>
      <c r="ABQ277" s="19"/>
      <c r="ABR277" s="19"/>
      <c r="ABS277" s="19"/>
      <c r="ABT277" s="19"/>
      <c r="ABU277" s="19"/>
      <c r="ABV277" s="19"/>
      <c r="ABW277" s="19"/>
      <c r="ABX277" s="19"/>
      <c r="ABY277" s="19"/>
      <c r="ABZ277" s="19"/>
      <c r="ACA277" s="19"/>
      <c r="ACB277" s="19"/>
      <c r="ACC277" s="19"/>
      <c r="ACD277" s="19"/>
      <c r="ACE277" s="19"/>
      <c r="ACF277" s="19"/>
      <c r="ACG277" s="19"/>
      <c r="ACH277" s="19"/>
      <c r="ACI277" s="19"/>
      <c r="ACJ277" s="19"/>
      <c r="ACK277" s="19"/>
      <c r="ACL277" s="19"/>
      <c r="ACM277" s="19"/>
      <c r="ACN277" s="19"/>
      <c r="ACO277" s="19"/>
      <c r="ACP277" s="19"/>
      <c r="ACQ277" s="19"/>
      <c r="ACR277" s="19"/>
      <c r="ACS277" s="19"/>
      <c r="ACT277" s="19"/>
      <c r="ACU277" s="19"/>
      <c r="ACV277" s="19"/>
      <c r="ACW277" s="19"/>
      <c r="ACX277" s="19"/>
      <c r="ACY277" s="19"/>
      <c r="ACZ277" s="19"/>
      <c r="ADA277" s="19"/>
      <c r="ADB277" s="19"/>
      <c r="ADC277" s="19"/>
      <c r="ADD277" s="19"/>
      <c r="ADE277" s="19"/>
      <c r="ADF277" s="19"/>
      <c r="ADG277" s="19"/>
      <c r="ADH277" s="19"/>
      <c r="ADI277" s="19"/>
      <c r="ADJ277" s="19"/>
      <c r="ADK277" s="19"/>
      <c r="ADL277" s="19"/>
      <c r="ADM277" s="19"/>
      <c r="ADN277" s="19"/>
      <c r="ADO277" s="19"/>
      <c r="ADP277" s="19"/>
      <c r="ADQ277" s="19"/>
      <c r="ADR277" s="19"/>
      <c r="ADS277" s="19"/>
      <c r="ADT277" s="19"/>
      <c r="ADU277" s="19"/>
      <c r="ADV277" s="19"/>
      <c r="ADW277" s="19"/>
      <c r="ADX277" s="19"/>
      <c r="ADY277" s="19"/>
      <c r="ADZ277" s="19"/>
      <c r="AEA277" s="19"/>
      <c r="AEB277" s="19"/>
      <c r="AEC277" s="19"/>
      <c r="AED277" s="19"/>
      <c r="AEE277" s="19"/>
      <c r="AEF277" s="19"/>
      <c r="AEG277" s="19"/>
      <c r="AEH277" s="19"/>
      <c r="AEI277" s="19"/>
      <c r="AEJ277" s="19"/>
      <c r="AEK277" s="19"/>
      <c r="AEL277" s="19"/>
      <c r="AEM277" s="19"/>
      <c r="AEN277" s="19"/>
      <c r="AEO277" s="19"/>
      <c r="AEP277" s="19"/>
      <c r="AEQ277" s="19"/>
      <c r="AER277" s="19"/>
      <c r="AES277" s="19"/>
      <c r="AET277" s="19"/>
      <c r="AEU277" s="19"/>
      <c r="AEV277" s="19"/>
      <c r="AEW277" s="19"/>
      <c r="AEX277" s="19"/>
      <c r="AEY277" s="19"/>
      <c r="AEZ277" s="19"/>
      <c r="AFA277" s="19"/>
      <c r="AFB277" s="19"/>
      <c r="AFC277" s="19"/>
      <c r="AFD277" s="19"/>
      <c r="AFE277" s="19"/>
      <c r="AFF277" s="19"/>
      <c r="AFG277" s="19"/>
      <c r="AFH277" s="19"/>
      <c r="AFI277" s="19"/>
      <c r="AFJ277" s="19"/>
      <c r="AFK277" s="19"/>
      <c r="AFL277" s="19"/>
      <c r="AFM277" s="19"/>
      <c r="AFN277" s="19"/>
      <c r="AFO277" s="19"/>
      <c r="AFP277" s="19"/>
      <c r="AFQ277" s="19"/>
      <c r="AFR277" s="19"/>
      <c r="AFS277" s="19"/>
      <c r="AFT277" s="19"/>
      <c r="AFU277" s="19"/>
      <c r="AFV277" s="19"/>
      <c r="AFW277" s="19"/>
      <c r="AFX277" s="19"/>
      <c r="AFY277" s="19"/>
      <c r="AFZ277" s="19"/>
      <c r="AGA277" s="19"/>
      <c r="AGB277" s="19"/>
      <c r="AGC277" s="19"/>
      <c r="AGD277" s="19"/>
      <c r="AGE277" s="19"/>
      <c r="AGF277" s="19"/>
      <c r="AGG277" s="19"/>
      <c r="AGH277" s="19"/>
      <c r="AGI277" s="19"/>
      <c r="AGJ277" s="19"/>
      <c r="AGK277" s="19"/>
      <c r="AGL277" s="19"/>
      <c r="AGM277" s="19"/>
      <c r="AGN277" s="19"/>
      <c r="AGO277" s="19"/>
      <c r="AGP277" s="19"/>
      <c r="AGQ277" s="19"/>
      <c r="AGR277" s="19"/>
      <c r="AGS277" s="19"/>
      <c r="AGT277" s="19"/>
      <c r="AGU277" s="19"/>
      <c r="AGV277" s="19"/>
      <c r="AGW277" s="19"/>
      <c r="AGX277" s="19"/>
      <c r="AGY277" s="19"/>
      <c r="AGZ277" s="19"/>
      <c r="AHA277" s="19"/>
      <c r="AHB277" s="19"/>
      <c r="AHC277" s="19"/>
      <c r="AHD277" s="19"/>
      <c r="AHE277" s="19"/>
      <c r="AHF277" s="19"/>
      <c r="AHG277" s="19"/>
      <c r="AHH277" s="19"/>
      <c r="AHI277" s="19"/>
      <c r="AHJ277" s="19"/>
      <c r="AHK277" s="19"/>
      <c r="AHL277" s="19"/>
      <c r="AHM277" s="19"/>
      <c r="AHN277" s="19"/>
      <c r="AHO277" s="19"/>
      <c r="AHP277" s="19"/>
      <c r="AHQ277" s="19"/>
      <c r="AHR277" s="19"/>
      <c r="AHS277" s="19"/>
      <c r="AHT277" s="19"/>
      <c r="AHU277" s="19"/>
      <c r="AHV277" s="19"/>
      <c r="AHW277" s="19"/>
      <c r="AHX277" s="19"/>
      <c r="AHY277" s="19"/>
      <c r="AHZ277" s="19"/>
      <c r="AIA277" s="19"/>
      <c r="AIB277" s="19"/>
      <c r="AIC277" s="19"/>
      <c r="AID277" s="19"/>
      <c r="AIE277" s="19"/>
      <c r="AIF277" s="19"/>
      <c r="AIG277" s="19"/>
      <c r="AIH277" s="19"/>
      <c r="AII277" s="19"/>
      <c r="AIJ277" s="19"/>
      <c r="AIK277" s="19"/>
      <c r="AIL277" s="19"/>
      <c r="AIM277" s="19"/>
      <c r="AIN277" s="19"/>
      <c r="AIO277" s="19"/>
      <c r="AIP277" s="19"/>
      <c r="AIQ277" s="19"/>
      <c r="AIR277" s="19"/>
      <c r="AIS277" s="19"/>
      <c r="AIT277" s="19"/>
      <c r="AIU277" s="19"/>
      <c r="AIV277" s="19"/>
      <c r="AIW277" s="19"/>
      <c r="AIX277" s="19"/>
      <c r="AIY277" s="19"/>
      <c r="AIZ277" s="19"/>
      <c r="AJA277" s="19"/>
      <c r="AJB277" s="19"/>
      <c r="AJC277" s="19"/>
      <c r="AJD277" s="19"/>
      <c r="AJE277" s="19"/>
      <c r="AJF277" s="19"/>
      <c r="AJG277" s="19"/>
      <c r="AJH277" s="19"/>
      <c r="AJI277" s="19"/>
      <c r="AJJ277" s="19"/>
      <c r="AJK277" s="19"/>
      <c r="AJL277" s="19"/>
      <c r="AJM277" s="19"/>
      <c r="AJN277" s="19"/>
      <c r="AJO277" s="19"/>
      <c r="AJP277" s="19"/>
      <c r="AJQ277" s="19"/>
      <c r="AJR277" s="19"/>
      <c r="AJS277" s="19"/>
      <c r="AJT277" s="19"/>
      <c r="AJU277" s="19"/>
      <c r="AJV277" s="19"/>
      <c r="AJW277" s="19"/>
      <c r="AJX277" s="19"/>
      <c r="AJY277" s="19"/>
      <c r="AJZ277" s="19"/>
      <c r="AKA277" s="19"/>
      <c r="AKB277" s="19"/>
      <c r="AKC277" s="19"/>
      <c r="AKD277" s="19"/>
      <c r="AKE277" s="19"/>
      <c r="AKF277" s="19"/>
      <c r="AKG277" s="19"/>
      <c r="AKH277" s="19"/>
      <c r="AKI277" s="19"/>
      <c r="AKJ277" s="19"/>
      <c r="AKK277" s="19"/>
      <c r="AKL277" s="19"/>
      <c r="AKM277" s="19"/>
      <c r="AKN277" s="19"/>
      <c r="AKO277" s="19"/>
      <c r="AKP277" s="19"/>
      <c r="AKQ277" s="19"/>
      <c r="AKR277" s="19"/>
      <c r="AKS277" s="19"/>
      <c r="AKT277" s="19"/>
      <c r="AKU277" s="19"/>
      <c r="AKV277" s="19"/>
      <c r="AKW277" s="19"/>
      <c r="AKX277" s="19"/>
      <c r="AKY277" s="19"/>
      <c r="AKZ277" s="19"/>
      <c r="ALA277" s="19"/>
      <c r="ALB277" s="19"/>
      <c r="ALC277" s="19"/>
      <c r="ALD277" s="19"/>
      <c r="ALE277" s="19"/>
      <c r="ALF277" s="19"/>
      <c r="ALG277" s="19"/>
      <c r="ALH277" s="19"/>
      <c r="ALI277" s="19"/>
      <c r="ALJ277" s="19"/>
      <c r="ALK277" s="19"/>
      <c r="ALL277" s="19"/>
      <c r="ALM277" s="19"/>
      <c r="ALN277" s="19"/>
      <c r="ALO277" s="19"/>
      <c r="ALP277" s="19"/>
      <c r="ALQ277" s="19"/>
      <c r="ALR277" s="19"/>
      <c r="ALS277" s="19"/>
      <c r="ALT277" s="19"/>
      <c r="ALU277" s="19"/>
      <c r="ALV277" s="19"/>
      <c r="ALW277" s="19"/>
      <c r="ALX277" s="19"/>
      <c r="ALY277" s="19"/>
      <c r="ALZ277" s="19"/>
      <c r="AMA277" s="19"/>
      <c r="AMB277" s="19"/>
      <c r="AMC277" s="19"/>
      <c r="AMD277" s="19"/>
      <c r="AME277" s="19"/>
      <c r="AMF277" s="19"/>
      <c r="AMG277" s="19"/>
    </row>
    <row r="278" spans="1:1021" ht="25.5" customHeight="1">
      <c r="A278" s="19"/>
      <c r="B278" s="19"/>
      <c r="C278" s="19"/>
      <c r="D278" s="19"/>
      <c r="E278" s="19"/>
      <c r="F278" s="19"/>
      <c r="G278" s="19"/>
      <c r="H278" s="26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  <c r="ABC278" s="19"/>
      <c r="ABD278" s="19"/>
      <c r="ABE278" s="19"/>
      <c r="ABF278" s="19"/>
      <c r="ABG278" s="19"/>
      <c r="ABH278" s="19"/>
      <c r="ABI278" s="19"/>
      <c r="ABJ278" s="19"/>
      <c r="ABK278" s="19"/>
      <c r="ABL278" s="19"/>
      <c r="ABM278" s="19"/>
      <c r="ABN278" s="19"/>
      <c r="ABO278" s="19"/>
      <c r="ABP278" s="19"/>
      <c r="ABQ278" s="19"/>
      <c r="ABR278" s="19"/>
      <c r="ABS278" s="19"/>
      <c r="ABT278" s="19"/>
      <c r="ABU278" s="19"/>
      <c r="ABV278" s="19"/>
      <c r="ABW278" s="19"/>
      <c r="ABX278" s="19"/>
      <c r="ABY278" s="19"/>
      <c r="ABZ278" s="19"/>
      <c r="ACA278" s="19"/>
      <c r="ACB278" s="19"/>
      <c r="ACC278" s="19"/>
      <c r="ACD278" s="19"/>
      <c r="ACE278" s="19"/>
      <c r="ACF278" s="19"/>
      <c r="ACG278" s="19"/>
      <c r="ACH278" s="19"/>
      <c r="ACI278" s="19"/>
      <c r="ACJ278" s="19"/>
      <c r="ACK278" s="19"/>
      <c r="ACL278" s="19"/>
      <c r="ACM278" s="19"/>
      <c r="ACN278" s="19"/>
      <c r="ACO278" s="19"/>
      <c r="ACP278" s="19"/>
      <c r="ACQ278" s="19"/>
      <c r="ACR278" s="19"/>
      <c r="ACS278" s="19"/>
      <c r="ACT278" s="19"/>
      <c r="ACU278" s="19"/>
      <c r="ACV278" s="19"/>
      <c r="ACW278" s="19"/>
      <c r="ACX278" s="19"/>
      <c r="ACY278" s="19"/>
      <c r="ACZ278" s="19"/>
      <c r="ADA278" s="19"/>
      <c r="ADB278" s="19"/>
      <c r="ADC278" s="19"/>
      <c r="ADD278" s="19"/>
      <c r="ADE278" s="19"/>
      <c r="ADF278" s="19"/>
      <c r="ADG278" s="19"/>
      <c r="ADH278" s="19"/>
      <c r="ADI278" s="19"/>
      <c r="ADJ278" s="19"/>
      <c r="ADK278" s="19"/>
      <c r="ADL278" s="19"/>
      <c r="ADM278" s="19"/>
      <c r="ADN278" s="19"/>
      <c r="ADO278" s="19"/>
      <c r="ADP278" s="19"/>
      <c r="ADQ278" s="19"/>
      <c r="ADR278" s="19"/>
      <c r="ADS278" s="19"/>
      <c r="ADT278" s="19"/>
      <c r="ADU278" s="19"/>
      <c r="ADV278" s="19"/>
      <c r="ADW278" s="19"/>
      <c r="ADX278" s="19"/>
      <c r="ADY278" s="19"/>
      <c r="ADZ278" s="19"/>
      <c r="AEA278" s="19"/>
      <c r="AEB278" s="19"/>
      <c r="AEC278" s="19"/>
      <c r="AED278" s="19"/>
      <c r="AEE278" s="19"/>
      <c r="AEF278" s="19"/>
      <c r="AEG278" s="19"/>
      <c r="AEH278" s="19"/>
      <c r="AEI278" s="19"/>
      <c r="AEJ278" s="19"/>
      <c r="AEK278" s="19"/>
      <c r="AEL278" s="19"/>
      <c r="AEM278" s="19"/>
      <c r="AEN278" s="19"/>
      <c r="AEO278" s="19"/>
      <c r="AEP278" s="19"/>
      <c r="AEQ278" s="19"/>
      <c r="AER278" s="19"/>
      <c r="AES278" s="19"/>
      <c r="AET278" s="19"/>
      <c r="AEU278" s="19"/>
      <c r="AEV278" s="19"/>
      <c r="AEW278" s="19"/>
      <c r="AEX278" s="19"/>
      <c r="AEY278" s="19"/>
      <c r="AEZ278" s="19"/>
      <c r="AFA278" s="19"/>
      <c r="AFB278" s="19"/>
      <c r="AFC278" s="19"/>
      <c r="AFD278" s="19"/>
      <c r="AFE278" s="19"/>
      <c r="AFF278" s="19"/>
      <c r="AFG278" s="19"/>
      <c r="AFH278" s="19"/>
      <c r="AFI278" s="19"/>
      <c r="AFJ278" s="19"/>
      <c r="AFK278" s="19"/>
      <c r="AFL278" s="19"/>
      <c r="AFM278" s="19"/>
      <c r="AFN278" s="19"/>
      <c r="AFO278" s="19"/>
      <c r="AFP278" s="19"/>
      <c r="AFQ278" s="19"/>
      <c r="AFR278" s="19"/>
      <c r="AFS278" s="19"/>
      <c r="AFT278" s="19"/>
      <c r="AFU278" s="19"/>
      <c r="AFV278" s="19"/>
      <c r="AFW278" s="19"/>
      <c r="AFX278" s="19"/>
      <c r="AFY278" s="19"/>
      <c r="AFZ278" s="19"/>
      <c r="AGA278" s="19"/>
      <c r="AGB278" s="19"/>
      <c r="AGC278" s="19"/>
      <c r="AGD278" s="19"/>
      <c r="AGE278" s="19"/>
      <c r="AGF278" s="19"/>
      <c r="AGG278" s="19"/>
      <c r="AGH278" s="19"/>
      <c r="AGI278" s="19"/>
      <c r="AGJ278" s="19"/>
      <c r="AGK278" s="19"/>
      <c r="AGL278" s="19"/>
      <c r="AGM278" s="19"/>
      <c r="AGN278" s="19"/>
      <c r="AGO278" s="19"/>
      <c r="AGP278" s="19"/>
      <c r="AGQ278" s="19"/>
      <c r="AGR278" s="19"/>
      <c r="AGS278" s="19"/>
      <c r="AGT278" s="19"/>
      <c r="AGU278" s="19"/>
      <c r="AGV278" s="19"/>
      <c r="AGW278" s="19"/>
      <c r="AGX278" s="19"/>
      <c r="AGY278" s="19"/>
      <c r="AGZ278" s="19"/>
      <c r="AHA278" s="19"/>
      <c r="AHB278" s="19"/>
      <c r="AHC278" s="19"/>
      <c r="AHD278" s="19"/>
      <c r="AHE278" s="19"/>
      <c r="AHF278" s="19"/>
      <c r="AHG278" s="19"/>
      <c r="AHH278" s="19"/>
      <c r="AHI278" s="19"/>
      <c r="AHJ278" s="19"/>
      <c r="AHK278" s="19"/>
      <c r="AHL278" s="19"/>
      <c r="AHM278" s="19"/>
      <c r="AHN278" s="19"/>
      <c r="AHO278" s="19"/>
      <c r="AHP278" s="19"/>
      <c r="AHQ278" s="19"/>
      <c r="AHR278" s="19"/>
      <c r="AHS278" s="19"/>
      <c r="AHT278" s="19"/>
      <c r="AHU278" s="19"/>
      <c r="AHV278" s="19"/>
      <c r="AHW278" s="19"/>
      <c r="AHX278" s="19"/>
      <c r="AHY278" s="19"/>
      <c r="AHZ278" s="19"/>
      <c r="AIA278" s="19"/>
      <c r="AIB278" s="19"/>
      <c r="AIC278" s="19"/>
      <c r="AID278" s="19"/>
      <c r="AIE278" s="19"/>
      <c r="AIF278" s="19"/>
      <c r="AIG278" s="19"/>
      <c r="AIH278" s="19"/>
      <c r="AII278" s="19"/>
      <c r="AIJ278" s="19"/>
      <c r="AIK278" s="19"/>
      <c r="AIL278" s="19"/>
      <c r="AIM278" s="19"/>
      <c r="AIN278" s="19"/>
      <c r="AIO278" s="19"/>
      <c r="AIP278" s="19"/>
      <c r="AIQ278" s="19"/>
      <c r="AIR278" s="19"/>
      <c r="AIS278" s="19"/>
      <c r="AIT278" s="19"/>
      <c r="AIU278" s="19"/>
      <c r="AIV278" s="19"/>
      <c r="AIW278" s="19"/>
      <c r="AIX278" s="19"/>
      <c r="AIY278" s="19"/>
      <c r="AIZ278" s="19"/>
      <c r="AJA278" s="19"/>
      <c r="AJB278" s="19"/>
      <c r="AJC278" s="19"/>
      <c r="AJD278" s="19"/>
      <c r="AJE278" s="19"/>
      <c r="AJF278" s="19"/>
      <c r="AJG278" s="19"/>
      <c r="AJH278" s="19"/>
      <c r="AJI278" s="19"/>
      <c r="AJJ278" s="19"/>
      <c r="AJK278" s="19"/>
      <c r="AJL278" s="19"/>
      <c r="AJM278" s="19"/>
      <c r="AJN278" s="19"/>
      <c r="AJO278" s="19"/>
      <c r="AJP278" s="19"/>
      <c r="AJQ278" s="19"/>
      <c r="AJR278" s="19"/>
      <c r="AJS278" s="19"/>
      <c r="AJT278" s="19"/>
      <c r="AJU278" s="19"/>
      <c r="AJV278" s="19"/>
      <c r="AJW278" s="19"/>
      <c r="AJX278" s="19"/>
      <c r="AJY278" s="19"/>
      <c r="AJZ278" s="19"/>
      <c r="AKA278" s="19"/>
      <c r="AKB278" s="19"/>
      <c r="AKC278" s="19"/>
      <c r="AKD278" s="19"/>
      <c r="AKE278" s="19"/>
      <c r="AKF278" s="19"/>
      <c r="AKG278" s="19"/>
      <c r="AKH278" s="19"/>
      <c r="AKI278" s="19"/>
      <c r="AKJ278" s="19"/>
      <c r="AKK278" s="19"/>
      <c r="AKL278" s="19"/>
      <c r="AKM278" s="19"/>
      <c r="AKN278" s="19"/>
      <c r="AKO278" s="19"/>
      <c r="AKP278" s="19"/>
      <c r="AKQ278" s="19"/>
      <c r="AKR278" s="19"/>
      <c r="AKS278" s="19"/>
      <c r="AKT278" s="19"/>
      <c r="AKU278" s="19"/>
      <c r="AKV278" s="19"/>
      <c r="AKW278" s="19"/>
      <c r="AKX278" s="19"/>
      <c r="AKY278" s="19"/>
      <c r="AKZ278" s="19"/>
      <c r="ALA278" s="19"/>
      <c r="ALB278" s="19"/>
      <c r="ALC278" s="19"/>
      <c r="ALD278" s="19"/>
      <c r="ALE278" s="19"/>
      <c r="ALF278" s="19"/>
      <c r="ALG278" s="19"/>
      <c r="ALH278" s="19"/>
      <c r="ALI278" s="19"/>
      <c r="ALJ278" s="19"/>
      <c r="ALK278" s="19"/>
      <c r="ALL278" s="19"/>
      <c r="ALM278" s="19"/>
      <c r="ALN278" s="19"/>
      <c r="ALO278" s="19"/>
      <c r="ALP278" s="19"/>
      <c r="ALQ278" s="19"/>
      <c r="ALR278" s="19"/>
      <c r="ALS278" s="19"/>
      <c r="ALT278" s="19"/>
      <c r="ALU278" s="19"/>
      <c r="ALV278" s="19"/>
      <c r="ALW278" s="19"/>
      <c r="ALX278" s="19"/>
      <c r="ALY278" s="19"/>
      <c r="ALZ278" s="19"/>
      <c r="AMA278" s="19"/>
      <c r="AMB278" s="19"/>
      <c r="AMC278" s="19"/>
      <c r="AMD278" s="19"/>
      <c r="AME278" s="19"/>
      <c r="AMF278" s="19"/>
      <c r="AMG278" s="19"/>
    </row>
    <row r="279" spans="1:1021" ht="25.5" customHeight="1">
      <c r="A279" s="19"/>
      <c r="B279" s="19"/>
      <c r="C279" s="19"/>
      <c r="D279" s="19"/>
      <c r="E279" s="19"/>
      <c r="F279" s="19"/>
      <c r="G279" s="19"/>
      <c r="H279" s="26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  <c r="ABC279" s="19"/>
      <c r="ABD279" s="19"/>
      <c r="ABE279" s="19"/>
      <c r="ABF279" s="19"/>
      <c r="ABG279" s="19"/>
      <c r="ABH279" s="19"/>
      <c r="ABI279" s="19"/>
      <c r="ABJ279" s="19"/>
      <c r="ABK279" s="19"/>
      <c r="ABL279" s="19"/>
      <c r="ABM279" s="19"/>
      <c r="ABN279" s="19"/>
      <c r="ABO279" s="19"/>
      <c r="ABP279" s="19"/>
      <c r="ABQ279" s="19"/>
      <c r="ABR279" s="19"/>
      <c r="ABS279" s="19"/>
      <c r="ABT279" s="19"/>
      <c r="ABU279" s="19"/>
      <c r="ABV279" s="19"/>
      <c r="ABW279" s="19"/>
      <c r="ABX279" s="19"/>
      <c r="ABY279" s="19"/>
      <c r="ABZ279" s="19"/>
      <c r="ACA279" s="19"/>
      <c r="ACB279" s="19"/>
      <c r="ACC279" s="19"/>
      <c r="ACD279" s="19"/>
      <c r="ACE279" s="19"/>
      <c r="ACF279" s="19"/>
      <c r="ACG279" s="19"/>
      <c r="ACH279" s="19"/>
      <c r="ACI279" s="19"/>
      <c r="ACJ279" s="19"/>
      <c r="ACK279" s="19"/>
      <c r="ACL279" s="19"/>
      <c r="ACM279" s="19"/>
      <c r="ACN279" s="19"/>
      <c r="ACO279" s="19"/>
      <c r="ACP279" s="19"/>
      <c r="ACQ279" s="19"/>
      <c r="ACR279" s="19"/>
      <c r="ACS279" s="19"/>
      <c r="ACT279" s="19"/>
      <c r="ACU279" s="19"/>
      <c r="ACV279" s="19"/>
      <c r="ACW279" s="19"/>
      <c r="ACX279" s="19"/>
      <c r="ACY279" s="19"/>
      <c r="ACZ279" s="19"/>
      <c r="ADA279" s="19"/>
      <c r="ADB279" s="19"/>
      <c r="ADC279" s="19"/>
      <c r="ADD279" s="19"/>
      <c r="ADE279" s="19"/>
      <c r="ADF279" s="19"/>
      <c r="ADG279" s="19"/>
      <c r="ADH279" s="19"/>
      <c r="ADI279" s="19"/>
      <c r="ADJ279" s="19"/>
      <c r="ADK279" s="19"/>
      <c r="ADL279" s="19"/>
      <c r="ADM279" s="19"/>
      <c r="ADN279" s="19"/>
      <c r="ADO279" s="19"/>
      <c r="ADP279" s="19"/>
      <c r="ADQ279" s="19"/>
      <c r="ADR279" s="19"/>
      <c r="ADS279" s="19"/>
      <c r="ADT279" s="19"/>
      <c r="ADU279" s="19"/>
      <c r="ADV279" s="19"/>
      <c r="ADW279" s="19"/>
      <c r="ADX279" s="19"/>
      <c r="ADY279" s="19"/>
      <c r="ADZ279" s="19"/>
      <c r="AEA279" s="19"/>
      <c r="AEB279" s="19"/>
      <c r="AEC279" s="19"/>
      <c r="AED279" s="19"/>
      <c r="AEE279" s="19"/>
      <c r="AEF279" s="19"/>
      <c r="AEG279" s="19"/>
      <c r="AEH279" s="19"/>
      <c r="AEI279" s="19"/>
      <c r="AEJ279" s="19"/>
      <c r="AEK279" s="19"/>
      <c r="AEL279" s="19"/>
      <c r="AEM279" s="19"/>
      <c r="AEN279" s="19"/>
      <c r="AEO279" s="19"/>
      <c r="AEP279" s="19"/>
      <c r="AEQ279" s="19"/>
      <c r="AER279" s="19"/>
      <c r="AES279" s="19"/>
      <c r="AET279" s="19"/>
      <c r="AEU279" s="19"/>
      <c r="AEV279" s="19"/>
      <c r="AEW279" s="19"/>
      <c r="AEX279" s="19"/>
      <c r="AEY279" s="19"/>
      <c r="AEZ279" s="19"/>
      <c r="AFA279" s="19"/>
      <c r="AFB279" s="19"/>
      <c r="AFC279" s="19"/>
      <c r="AFD279" s="19"/>
      <c r="AFE279" s="19"/>
      <c r="AFF279" s="19"/>
      <c r="AFG279" s="19"/>
      <c r="AFH279" s="19"/>
      <c r="AFI279" s="19"/>
      <c r="AFJ279" s="19"/>
      <c r="AFK279" s="19"/>
      <c r="AFL279" s="19"/>
      <c r="AFM279" s="19"/>
      <c r="AFN279" s="19"/>
      <c r="AFO279" s="19"/>
      <c r="AFP279" s="19"/>
      <c r="AFQ279" s="19"/>
      <c r="AFR279" s="19"/>
      <c r="AFS279" s="19"/>
      <c r="AFT279" s="19"/>
      <c r="AFU279" s="19"/>
      <c r="AFV279" s="19"/>
      <c r="AFW279" s="19"/>
      <c r="AFX279" s="19"/>
      <c r="AFY279" s="19"/>
      <c r="AFZ279" s="19"/>
      <c r="AGA279" s="19"/>
      <c r="AGB279" s="19"/>
      <c r="AGC279" s="19"/>
      <c r="AGD279" s="19"/>
      <c r="AGE279" s="19"/>
      <c r="AGF279" s="19"/>
      <c r="AGG279" s="19"/>
      <c r="AGH279" s="19"/>
      <c r="AGI279" s="19"/>
      <c r="AGJ279" s="19"/>
      <c r="AGK279" s="19"/>
      <c r="AGL279" s="19"/>
      <c r="AGM279" s="19"/>
      <c r="AGN279" s="19"/>
      <c r="AGO279" s="19"/>
      <c r="AGP279" s="19"/>
      <c r="AGQ279" s="19"/>
      <c r="AGR279" s="19"/>
      <c r="AGS279" s="19"/>
      <c r="AGT279" s="19"/>
      <c r="AGU279" s="19"/>
      <c r="AGV279" s="19"/>
      <c r="AGW279" s="19"/>
      <c r="AGX279" s="19"/>
      <c r="AGY279" s="19"/>
      <c r="AGZ279" s="19"/>
      <c r="AHA279" s="19"/>
      <c r="AHB279" s="19"/>
      <c r="AHC279" s="19"/>
      <c r="AHD279" s="19"/>
      <c r="AHE279" s="19"/>
      <c r="AHF279" s="19"/>
      <c r="AHG279" s="19"/>
      <c r="AHH279" s="19"/>
      <c r="AHI279" s="19"/>
      <c r="AHJ279" s="19"/>
      <c r="AHK279" s="19"/>
      <c r="AHL279" s="19"/>
      <c r="AHM279" s="19"/>
      <c r="AHN279" s="19"/>
      <c r="AHO279" s="19"/>
      <c r="AHP279" s="19"/>
      <c r="AHQ279" s="19"/>
      <c r="AHR279" s="19"/>
      <c r="AHS279" s="19"/>
      <c r="AHT279" s="19"/>
      <c r="AHU279" s="19"/>
      <c r="AHV279" s="19"/>
      <c r="AHW279" s="19"/>
      <c r="AHX279" s="19"/>
      <c r="AHY279" s="19"/>
      <c r="AHZ279" s="19"/>
      <c r="AIA279" s="19"/>
      <c r="AIB279" s="19"/>
      <c r="AIC279" s="19"/>
      <c r="AID279" s="19"/>
      <c r="AIE279" s="19"/>
      <c r="AIF279" s="19"/>
      <c r="AIG279" s="19"/>
      <c r="AIH279" s="19"/>
      <c r="AII279" s="19"/>
      <c r="AIJ279" s="19"/>
      <c r="AIK279" s="19"/>
      <c r="AIL279" s="19"/>
      <c r="AIM279" s="19"/>
      <c r="AIN279" s="19"/>
      <c r="AIO279" s="19"/>
      <c r="AIP279" s="19"/>
      <c r="AIQ279" s="19"/>
      <c r="AIR279" s="19"/>
      <c r="AIS279" s="19"/>
      <c r="AIT279" s="19"/>
      <c r="AIU279" s="19"/>
      <c r="AIV279" s="19"/>
      <c r="AIW279" s="19"/>
      <c r="AIX279" s="19"/>
      <c r="AIY279" s="19"/>
      <c r="AIZ279" s="19"/>
      <c r="AJA279" s="19"/>
      <c r="AJB279" s="19"/>
      <c r="AJC279" s="19"/>
      <c r="AJD279" s="19"/>
      <c r="AJE279" s="19"/>
      <c r="AJF279" s="19"/>
      <c r="AJG279" s="19"/>
      <c r="AJH279" s="19"/>
      <c r="AJI279" s="19"/>
      <c r="AJJ279" s="19"/>
      <c r="AJK279" s="19"/>
      <c r="AJL279" s="19"/>
      <c r="AJM279" s="19"/>
      <c r="AJN279" s="19"/>
      <c r="AJO279" s="19"/>
      <c r="AJP279" s="19"/>
      <c r="AJQ279" s="19"/>
      <c r="AJR279" s="19"/>
      <c r="AJS279" s="19"/>
      <c r="AJT279" s="19"/>
      <c r="AJU279" s="19"/>
      <c r="AJV279" s="19"/>
      <c r="AJW279" s="19"/>
      <c r="AJX279" s="19"/>
      <c r="AJY279" s="19"/>
      <c r="AJZ279" s="19"/>
      <c r="AKA279" s="19"/>
      <c r="AKB279" s="19"/>
      <c r="AKC279" s="19"/>
      <c r="AKD279" s="19"/>
      <c r="AKE279" s="19"/>
      <c r="AKF279" s="19"/>
      <c r="AKG279" s="19"/>
      <c r="AKH279" s="19"/>
      <c r="AKI279" s="19"/>
      <c r="AKJ279" s="19"/>
      <c r="AKK279" s="19"/>
      <c r="AKL279" s="19"/>
      <c r="AKM279" s="19"/>
      <c r="AKN279" s="19"/>
      <c r="AKO279" s="19"/>
      <c r="AKP279" s="19"/>
      <c r="AKQ279" s="19"/>
      <c r="AKR279" s="19"/>
      <c r="AKS279" s="19"/>
      <c r="AKT279" s="19"/>
      <c r="AKU279" s="19"/>
      <c r="AKV279" s="19"/>
      <c r="AKW279" s="19"/>
      <c r="AKX279" s="19"/>
      <c r="AKY279" s="19"/>
      <c r="AKZ279" s="19"/>
      <c r="ALA279" s="19"/>
      <c r="ALB279" s="19"/>
      <c r="ALC279" s="19"/>
      <c r="ALD279" s="19"/>
      <c r="ALE279" s="19"/>
      <c r="ALF279" s="19"/>
      <c r="ALG279" s="19"/>
      <c r="ALH279" s="19"/>
      <c r="ALI279" s="19"/>
      <c r="ALJ279" s="19"/>
      <c r="ALK279" s="19"/>
      <c r="ALL279" s="19"/>
      <c r="ALM279" s="19"/>
      <c r="ALN279" s="19"/>
      <c r="ALO279" s="19"/>
      <c r="ALP279" s="19"/>
      <c r="ALQ279" s="19"/>
      <c r="ALR279" s="19"/>
      <c r="ALS279" s="19"/>
      <c r="ALT279" s="19"/>
      <c r="ALU279" s="19"/>
      <c r="ALV279" s="19"/>
      <c r="ALW279" s="19"/>
      <c r="ALX279" s="19"/>
      <c r="ALY279" s="19"/>
      <c r="ALZ279" s="19"/>
      <c r="AMA279" s="19"/>
      <c r="AMB279" s="19"/>
      <c r="AMC279" s="19"/>
      <c r="AMD279" s="19"/>
      <c r="AME279" s="19"/>
      <c r="AMF279" s="19"/>
      <c r="AMG279" s="19"/>
    </row>
    <row r="280" spans="1:1021" ht="25.5" customHeight="1">
      <c r="A280" s="19"/>
      <c r="B280" s="19"/>
      <c r="C280" s="19"/>
      <c r="D280" s="19"/>
      <c r="E280" s="19"/>
      <c r="F280" s="19"/>
      <c r="G280" s="19"/>
      <c r="H280" s="26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  <c r="ABC280" s="19"/>
      <c r="ABD280" s="19"/>
      <c r="ABE280" s="19"/>
      <c r="ABF280" s="19"/>
      <c r="ABG280" s="19"/>
      <c r="ABH280" s="19"/>
      <c r="ABI280" s="19"/>
      <c r="ABJ280" s="19"/>
      <c r="ABK280" s="19"/>
      <c r="ABL280" s="19"/>
      <c r="ABM280" s="19"/>
      <c r="ABN280" s="19"/>
      <c r="ABO280" s="19"/>
      <c r="ABP280" s="19"/>
      <c r="ABQ280" s="19"/>
      <c r="ABR280" s="19"/>
      <c r="ABS280" s="19"/>
      <c r="ABT280" s="19"/>
      <c r="ABU280" s="19"/>
      <c r="ABV280" s="19"/>
      <c r="ABW280" s="19"/>
      <c r="ABX280" s="19"/>
      <c r="ABY280" s="19"/>
      <c r="ABZ280" s="19"/>
      <c r="ACA280" s="19"/>
      <c r="ACB280" s="19"/>
      <c r="ACC280" s="19"/>
      <c r="ACD280" s="19"/>
      <c r="ACE280" s="19"/>
      <c r="ACF280" s="19"/>
      <c r="ACG280" s="19"/>
      <c r="ACH280" s="19"/>
      <c r="ACI280" s="19"/>
      <c r="ACJ280" s="19"/>
      <c r="ACK280" s="19"/>
      <c r="ACL280" s="19"/>
      <c r="ACM280" s="19"/>
      <c r="ACN280" s="19"/>
      <c r="ACO280" s="19"/>
      <c r="ACP280" s="19"/>
      <c r="ACQ280" s="19"/>
      <c r="ACR280" s="19"/>
      <c r="ACS280" s="19"/>
      <c r="ACT280" s="19"/>
      <c r="ACU280" s="19"/>
      <c r="ACV280" s="19"/>
      <c r="ACW280" s="19"/>
      <c r="ACX280" s="19"/>
      <c r="ACY280" s="19"/>
      <c r="ACZ280" s="19"/>
      <c r="ADA280" s="19"/>
      <c r="ADB280" s="19"/>
      <c r="ADC280" s="19"/>
      <c r="ADD280" s="19"/>
      <c r="ADE280" s="19"/>
      <c r="ADF280" s="19"/>
      <c r="ADG280" s="19"/>
      <c r="ADH280" s="19"/>
      <c r="ADI280" s="19"/>
      <c r="ADJ280" s="19"/>
      <c r="ADK280" s="19"/>
      <c r="ADL280" s="19"/>
      <c r="ADM280" s="19"/>
      <c r="ADN280" s="19"/>
      <c r="ADO280" s="19"/>
      <c r="ADP280" s="19"/>
      <c r="ADQ280" s="19"/>
      <c r="ADR280" s="19"/>
      <c r="ADS280" s="19"/>
      <c r="ADT280" s="19"/>
      <c r="ADU280" s="19"/>
      <c r="ADV280" s="19"/>
      <c r="ADW280" s="19"/>
      <c r="ADX280" s="19"/>
      <c r="ADY280" s="19"/>
      <c r="ADZ280" s="19"/>
      <c r="AEA280" s="19"/>
      <c r="AEB280" s="19"/>
      <c r="AEC280" s="19"/>
      <c r="AED280" s="19"/>
      <c r="AEE280" s="19"/>
      <c r="AEF280" s="19"/>
      <c r="AEG280" s="19"/>
      <c r="AEH280" s="19"/>
      <c r="AEI280" s="19"/>
      <c r="AEJ280" s="19"/>
      <c r="AEK280" s="19"/>
      <c r="AEL280" s="19"/>
      <c r="AEM280" s="19"/>
      <c r="AEN280" s="19"/>
      <c r="AEO280" s="19"/>
      <c r="AEP280" s="19"/>
      <c r="AEQ280" s="19"/>
      <c r="AER280" s="19"/>
      <c r="AES280" s="19"/>
      <c r="AET280" s="19"/>
      <c r="AEU280" s="19"/>
      <c r="AEV280" s="19"/>
      <c r="AEW280" s="19"/>
      <c r="AEX280" s="19"/>
      <c r="AEY280" s="19"/>
      <c r="AEZ280" s="19"/>
      <c r="AFA280" s="19"/>
      <c r="AFB280" s="19"/>
      <c r="AFC280" s="19"/>
      <c r="AFD280" s="19"/>
      <c r="AFE280" s="19"/>
      <c r="AFF280" s="19"/>
      <c r="AFG280" s="19"/>
      <c r="AFH280" s="19"/>
      <c r="AFI280" s="19"/>
      <c r="AFJ280" s="19"/>
      <c r="AFK280" s="19"/>
      <c r="AFL280" s="19"/>
      <c r="AFM280" s="19"/>
      <c r="AFN280" s="19"/>
      <c r="AFO280" s="19"/>
      <c r="AFP280" s="19"/>
      <c r="AFQ280" s="19"/>
      <c r="AFR280" s="19"/>
      <c r="AFS280" s="19"/>
      <c r="AFT280" s="19"/>
      <c r="AFU280" s="19"/>
      <c r="AFV280" s="19"/>
      <c r="AFW280" s="19"/>
      <c r="AFX280" s="19"/>
      <c r="AFY280" s="19"/>
      <c r="AFZ280" s="19"/>
      <c r="AGA280" s="19"/>
      <c r="AGB280" s="19"/>
      <c r="AGC280" s="19"/>
      <c r="AGD280" s="19"/>
      <c r="AGE280" s="19"/>
      <c r="AGF280" s="19"/>
      <c r="AGG280" s="19"/>
      <c r="AGH280" s="19"/>
      <c r="AGI280" s="19"/>
      <c r="AGJ280" s="19"/>
      <c r="AGK280" s="19"/>
      <c r="AGL280" s="19"/>
      <c r="AGM280" s="19"/>
      <c r="AGN280" s="19"/>
      <c r="AGO280" s="19"/>
      <c r="AGP280" s="19"/>
      <c r="AGQ280" s="19"/>
      <c r="AGR280" s="19"/>
      <c r="AGS280" s="19"/>
      <c r="AGT280" s="19"/>
      <c r="AGU280" s="19"/>
      <c r="AGV280" s="19"/>
      <c r="AGW280" s="19"/>
      <c r="AGX280" s="19"/>
      <c r="AGY280" s="19"/>
      <c r="AGZ280" s="19"/>
      <c r="AHA280" s="19"/>
      <c r="AHB280" s="19"/>
      <c r="AHC280" s="19"/>
      <c r="AHD280" s="19"/>
      <c r="AHE280" s="19"/>
      <c r="AHF280" s="19"/>
      <c r="AHG280" s="19"/>
      <c r="AHH280" s="19"/>
      <c r="AHI280" s="19"/>
      <c r="AHJ280" s="19"/>
      <c r="AHK280" s="19"/>
      <c r="AHL280" s="19"/>
      <c r="AHM280" s="19"/>
      <c r="AHN280" s="19"/>
      <c r="AHO280" s="19"/>
      <c r="AHP280" s="19"/>
      <c r="AHQ280" s="19"/>
      <c r="AHR280" s="19"/>
      <c r="AHS280" s="19"/>
      <c r="AHT280" s="19"/>
      <c r="AHU280" s="19"/>
      <c r="AHV280" s="19"/>
      <c r="AHW280" s="19"/>
      <c r="AHX280" s="19"/>
      <c r="AHY280" s="19"/>
      <c r="AHZ280" s="19"/>
      <c r="AIA280" s="19"/>
      <c r="AIB280" s="19"/>
      <c r="AIC280" s="19"/>
      <c r="AID280" s="19"/>
      <c r="AIE280" s="19"/>
      <c r="AIF280" s="19"/>
      <c r="AIG280" s="19"/>
      <c r="AIH280" s="19"/>
      <c r="AII280" s="19"/>
      <c r="AIJ280" s="19"/>
      <c r="AIK280" s="19"/>
      <c r="AIL280" s="19"/>
      <c r="AIM280" s="19"/>
      <c r="AIN280" s="19"/>
      <c r="AIO280" s="19"/>
      <c r="AIP280" s="19"/>
      <c r="AIQ280" s="19"/>
      <c r="AIR280" s="19"/>
      <c r="AIS280" s="19"/>
      <c r="AIT280" s="19"/>
      <c r="AIU280" s="19"/>
      <c r="AIV280" s="19"/>
      <c r="AIW280" s="19"/>
      <c r="AIX280" s="19"/>
      <c r="AIY280" s="19"/>
      <c r="AIZ280" s="19"/>
      <c r="AJA280" s="19"/>
      <c r="AJB280" s="19"/>
      <c r="AJC280" s="19"/>
      <c r="AJD280" s="19"/>
      <c r="AJE280" s="19"/>
      <c r="AJF280" s="19"/>
      <c r="AJG280" s="19"/>
      <c r="AJH280" s="19"/>
      <c r="AJI280" s="19"/>
      <c r="AJJ280" s="19"/>
      <c r="AJK280" s="19"/>
      <c r="AJL280" s="19"/>
      <c r="AJM280" s="19"/>
      <c r="AJN280" s="19"/>
      <c r="AJO280" s="19"/>
      <c r="AJP280" s="19"/>
      <c r="AJQ280" s="19"/>
      <c r="AJR280" s="19"/>
      <c r="AJS280" s="19"/>
      <c r="AJT280" s="19"/>
      <c r="AJU280" s="19"/>
      <c r="AJV280" s="19"/>
      <c r="AJW280" s="19"/>
      <c r="AJX280" s="19"/>
      <c r="AJY280" s="19"/>
      <c r="AJZ280" s="19"/>
      <c r="AKA280" s="19"/>
      <c r="AKB280" s="19"/>
      <c r="AKC280" s="19"/>
      <c r="AKD280" s="19"/>
      <c r="AKE280" s="19"/>
      <c r="AKF280" s="19"/>
      <c r="AKG280" s="19"/>
      <c r="AKH280" s="19"/>
      <c r="AKI280" s="19"/>
      <c r="AKJ280" s="19"/>
      <c r="AKK280" s="19"/>
      <c r="AKL280" s="19"/>
      <c r="AKM280" s="19"/>
      <c r="AKN280" s="19"/>
      <c r="AKO280" s="19"/>
      <c r="AKP280" s="19"/>
      <c r="AKQ280" s="19"/>
      <c r="AKR280" s="19"/>
      <c r="AKS280" s="19"/>
      <c r="AKT280" s="19"/>
      <c r="AKU280" s="19"/>
      <c r="AKV280" s="19"/>
      <c r="AKW280" s="19"/>
      <c r="AKX280" s="19"/>
      <c r="AKY280" s="19"/>
      <c r="AKZ280" s="19"/>
      <c r="ALA280" s="19"/>
      <c r="ALB280" s="19"/>
      <c r="ALC280" s="19"/>
      <c r="ALD280" s="19"/>
      <c r="ALE280" s="19"/>
      <c r="ALF280" s="19"/>
      <c r="ALG280" s="19"/>
      <c r="ALH280" s="19"/>
      <c r="ALI280" s="19"/>
      <c r="ALJ280" s="19"/>
      <c r="ALK280" s="19"/>
      <c r="ALL280" s="19"/>
      <c r="ALM280" s="19"/>
      <c r="ALN280" s="19"/>
      <c r="ALO280" s="19"/>
      <c r="ALP280" s="19"/>
      <c r="ALQ280" s="19"/>
      <c r="ALR280" s="19"/>
      <c r="ALS280" s="19"/>
      <c r="ALT280" s="19"/>
      <c r="ALU280" s="19"/>
      <c r="ALV280" s="19"/>
      <c r="ALW280" s="19"/>
      <c r="ALX280" s="19"/>
      <c r="ALY280" s="19"/>
      <c r="ALZ280" s="19"/>
      <c r="AMA280" s="19"/>
      <c r="AMB280" s="19"/>
      <c r="AMC280" s="19"/>
      <c r="AMD280" s="19"/>
      <c r="AME280" s="19"/>
      <c r="AMF280" s="19"/>
      <c r="AMG280" s="19"/>
    </row>
    <row r="281" spans="1:1021" ht="25.5" customHeight="1">
      <c r="A281" s="19"/>
      <c r="B281" s="19"/>
      <c r="C281" s="19"/>
      <c r="D281" s="19"/>
      <c r="E281" s="19"/>
      <c r="F281" s="19"/>
      <c r="G281" s="19"/>
      <c r="H281" s="26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  <c r="ABC281" s="19"/>
      <c r="ABD281" s="19"/>
      <c r="ABE281" s="19"/>
      <c r="ABF281" s="19"/>
      <c r="ABG281" s="19"/>
      <c r="ABH281" s="19"/>
      <c r="ABI281" s="19"/>
      <c r="ABJ281" s="19"/>
      <c r="ABK281" s="19"/>
      <c r="ABL281" s="19"/>
      <c r="ABM281" s="19"/>
      <c r="ABN281" s="19"/>
      <c r="ABO281" s="19"/>
      <c r="ABP281" s="19"/>
      <c r="ABQ281" s="19"/>
      <c r="ABR281" s="19"/>
      <c r="ABS281" s="19"/>
      <c r="ABT281" s="19"/>
      <c r="ABU281" s="19"/>
      <c r="ABV281" s="19"/>
      <c r="ABW281" s="19"/>
      <c r="ABX281" s="19"/>
      <c r="ABY281" s="19"/>
      <c r="ABZ281" s="19"/>
      <c r="ACA281" s="19"/>
      <c r="ACB281" s="19"/>
      <c r="ACC281" s="19"/>
      <c r="ACD281" s="19"/>
      <c r="ACE281" s="19"/>
      <c r="ACF281" s="19"/>
      <c r="ACG281" s="19"/>
      <c r="ACH281" s="19"/>
      <c r="ACI281" s="19"/>
      <c r="ACJ281" s="19"/>
      <c r="ACK281" s="19"/>
      <c r="ACL281" s="19"/>
      <c r="ACM281" s="19"/>
      <c r="ACN281" s="19"/>
      <c r="ACO281" s="19"/>
      <c r="ACP281" s="19"/>
      <c r="ACQ281" s="19"/>
      <c r="ACR281" s="19"/>
      <c r="ACS281" s="19"/>
      <c r="ACT281" s="19"/>
      <c r="ACU281" s="19"/>
      <c r="ACV281" s="19"/>
      <c r="ACW281" s="19"/>
      <c r="ACX281" s="19"/>
      <c r="ACY281" s="19"/>
      <c r="ACZ281" s="19"/>
      <c r="ADA281" s="19"/>
      <c r="ADB281" s="19"/>
      <c r="ADC281" s="19"/>
      <c r="ADD281" s="19"/>
      <c r="ADE281" s="19"/>
      <c r="ADF281" s="19"/>
      <c r="ADG281" s="19"/>
      <c r="ADH281" s="19"/>
      <c r="ADI281" s="19"/>
      <c r="ADJ281" s="19"/>
      <c r="ADK281" s="19"/>
      <c r="ADL281" s="19"/>
      <c r="ADM281" s="19"/>
      <c r="ADN281" s="19"/>
      <c r="ADO281" s="19"/>
      <c r="ADP281" s="19"/>
      <c r="ADQ281" s="19"/>
      <c r="ADR281" s="19"/>
      <c r="ADS281" s="19"/>
      <c r="ADT281" s="19"/>
      <c r="ADU281" s="19"/>
      <c r="ADV281" s="19"/>
      <c r="ADW281" s="19"/>
      <c r="ADX281" s="19"/>
      <c r="ADY281" s="19"/>
      <c r="ADZ281" s="19"/>
      <c r="AEA281" s="19"/>
      <c r="AEB281" s="19"/>
      <c r="AEC281" s="19"/>
      <c r="AED281" s="19"/>
      <c r="AEE281" s="19"/>
      <c r="AEF281" s="19"/>
      <c r="AEG281" s="19"/>
      <c r="AEH281" s="19"/>
      <c r="AEI281" s="19"/>
      <c r="AEJ281" s="19"/>
      <c r="AEK281" s="19"/>
      <c r="AEL281" s="19"/>
      <c r="AEM281" s="19"/>
      <c r="AEN281" s="19"/>
      <c r="AEO281" s="19"/>
      <c r="AEP281" s="19"/>
      <c r="AEQ281" s="19"/>
      <c r="AER281" s="19"/>
      <c r="AES281" s="19"/>
      <c r="AET281" s="19"/>
      <c r="AEU281" s="19"/>
      <c r="AEV281" s="19"/>
      <c r="AEW281" s="19"/>
      <c r="AEX281" s="19"/>
      <c r="AEY281" s="19"/>
      <c r="AEZ281" s="19"/>
      <c r="AFA281" s="19"/>
      <c r="AFB281" s="19"/>
      <c r="AFC281" s="19"/>
      <c r="AFD281" s="19"/>
      <c r="AFE281" s="19"/>
      <c r="AFF281" s="19"/>
      <c r="AFG281" s="19"/>
      <c r="AFH281" s="19"/>
      <c r="AFI281" s="19"/>
      <c r="AFJ281" s="19"/>
      <c r="AFK281" s="19"/>
      <c r="AFL281" s="19"/>
      <c r="AFM281" s="19"/>
      <c r="AFN281" s="19"/>
      <c r="AFO281" s="19"/>
      <c r="AFP281" s="19"/>
      <c r="AFQ281" s="19"/>
      <c r="AFR281" s="19"/>
      <c r="AFS281" s="19"/>
      <c r="AFT281" s="19"/>
      <c r="AFU281" s="19"/>
      <c r="AFV281" s="19"/>
      <c r="AFW281" s="19"/>
      <c r="AFX281" s="19"/>
      <c r="AFY281" s="19"/>
      <c r="AFZ281" s="19"/>
      <c r="AGA281" s="19"/>
      <c r="AGB281" s="19"/>
      <c r="AGC281" s="19"/>
      <c r="AGD281" s="19"/>
      <c r="AGE281" s="19"/>
      <c r="AGF281" s="19"/>
      <c r="AGG281" s="19"/>
      <c r="AGH281" s="19"/>
      <c r="AGI281" s="19"/>
      <c r="AGJ281" s="19"/>
      <c r="AGK281" s="19"/>
      <c r="AGL281" s="19"/>
      <c r="AGM281" s="19"/>
      <c r="AGN281" s="19"/>
      <c r="AGO281" s="19"/>
      <c r="AGP281" s="19"/>
      <c r="AGQ281" s="19"/>
      <c r="AGR281" s="19"/>
      <c r="AGS281" s="19"/>
      <c r="AGT281" s="19"/>
      <c r="AGU281" s="19"/>
      <c r="AGV281" s="19"/>
      <c r="AGW281" s="19"/>
      <c r="AGX281" s="19"/>
      <c r="AGY281" s="19"/>
      <c r="AGZ281" s="19"/>
      <c r="AHA281" s="19"/>
      <c r="AHB281" s="19"/>
      <c r="AHC281" s="19"/>
      <c r="AHD281" s="19"/>
      <c r="AHE281" s="19"/>
      <c r="AHF281" s="19"/>
      <c r="AHG281" s="19"/>
      <c r="AHH281" s="19"/>
      <c r="AHI281" s="19"/>
      <c r="AHJ281" s="19"/>
      <c r="AHK281" s="19"/>
      <c r="AHL281" s="19"/>
      <c r="AHM281" s="19"/>
      <c r="AHN281" s="19"/>
      <c r="AHO281" s="19"/>
      <c r="AHP281" s="19"/>
      <c r="AHQ281" s="19"/>
      <c r="AHR281" s="19"/>
      <c r="AHS281" s="19"/>
      <c r="AHT281" s="19"/>
      <c r="AHU281" s="19"/>
      <c r="AHV281" s="19"/>
      <c r="AHW281" s="19"/>
      <c r="AHX281" s="19"/>
      <c r="AHY281" s="19"/>
      <c r="AHZ281" s="19"/>
      <c r="AIA281" s="19"/>
      <c r="AIB281" s="19"/>
      <c r="AIC281" s="19"/>
      <c r="AID281" s="19"/>
      <c r="AIE281" s="19"/>
      <c r="AIF281" s="19"/>
      <c r="AIG281" s="19"/>
      <c r="AIH281" s="19"/>
      <c r="AII281" s="19"/>
      <c r="AIJ281" s="19"/>
      <c r="AIK281" s="19"/>
      <c r="AIL281" s="19"/>
      <c r="AIM281" s="19"/>
      <c r="AIN281" s="19"/>
      <c r="AIO281" s="19"/>
      <c r="AIP281" s="19"/>
      <c r="AIQ281" s="19"/>
      <c r="AIR281" s="19"/>
      <c r="AIS281" s="19"/>
      <c r="AIT281" s="19"/>
      <c r="AIU281" s="19"/>
      <c r="AIV281" s="19"/>
      <c r="AIW281" s="19"/>
      <c r="AIX281" s="19"/>
      <c r="AIY281" s="19"/>
      <c r="AIZ281" s="19"/>
      <c r="AJA281" s="19"/>
      <c r="AJB281" s="19"/>
      <c r="AJC281" s="19"/>
      <c r="AJD281" s="19"/>
      <c r="AJE281" s="19"/>
      <c r="AJF281" s="19"/>
      <c r="AJG281" s="19"/>
      <c r="AJH281" s="19"/>
      <c r="AJI281" s="19"/>
      <c r="AJJ281" s="19"/>
      <c r="AJK281" s="19"/>
      <c r="AJL281" s="19"/>
      <c r="AJM281" s="19"/>
      <c r="AJN281" s="19"/>
      <c r="AJO281" s="19"/>
      <c r="AJP281" s="19"/>
      <c r="AJQ281" s="19"/>
      <c r="AJR281" s="19"/>
      <c r="AJS281" s="19"/>
      <c r="AJT281" s="19"/>
      <c r="AJU281" s="19"/>
      <c r="AJV281" s="19"/>
      <c r="AJW281" s="19"/>
      <c r="AJX281" s="19"/>
      <c r="AJY281" s="19"/>
      <c r="AJZ281" s="19"/>
      <c r="AKA281" s="19"/>
      <c r="AKB281" s="19"/>
      <c r="AKC281" s="19"/>
      <c r="AKD281" s="19"/>
      <c r="AKE281" s="19"/>
      <c r="AKF281" s="19"/>
      <c r="AKG281" s="19"/>
      <c r="AKH281" s="19"/>
      <c r="AKI281" s="19"/>
      <c r="AKJ281" s="19"/>
      <c r="AKK281" s="19"/>
      <c r="AKL281" s="19"/>
      <c r="AKM281" s="19"/>
      <c r="AKN281" s="19"/>
      <c r="AKO281" s="19"/>
      <c r="AKP281" s="19"/>
      <c r="AKQ281" s="19"/>
      <c r="AKR281" s="19"/>
      <c r="AKS281" s="19"/>
      <c r="AKT281" s="19"/>
      <c r="AKU281" s="19"/>
      <c r="AKV281" s="19"/>
      <c r="AKW281" s="19"/>
      <c r="AKX281" s="19"/>
      <c r="AKY281" s="19"/>
      <c r="AKZ281" s="19"/>
      <c r="ALA281" s="19"/>
      <c r="ALB281" s="19"/>
      <c r="ALC281" s="19"/>
      <c r="ALD281" s="19"/>
      <c r="ALE281" s="19"/>
      <c r="ALF281" s="19"/>
      <c r="ALG281" s="19"/>
      <c r="ALH281" s="19"/>
      <c r="ALI281" s="19"/>
      <c r="ALJ281" s="19"/>
      <c r="ALK281" s="19"/>
      <c r="ALL281" s="19"/>
      <c r="ALM281" s="19"/>
      <c r="ALN281" s="19"/>
      <c r="ALO281" s="19"/>
      <c r="ALP281" s="19"/>
      <c r="ALQ281" s="19"/>
      <c r="ALR281" s="19"/>
      <c r="ALS281" s="19"/>
      <c r="ALT281" s="19"/>
      <c r="ALU281" s="19"/>
      <c r="ALV281" s="19"/>
      <c r="ALW281" s="19"/>
      <c r="ALX281" s="19"/>
      <c r="ALY281" s="19"/>
      <c r="ALZ281" s="19"/>
      <c r="AMA281" s="19"/>
      <c r="AMB281" s="19"/>
      <c r="AMC281" s="19"/>
      <c r="AMD281" s="19"/>
      <c r="AME281" s="19"/>
      <c r="AMF281" s="19"/>
      <c r="AMG281" s="19"/>
    </row>
    <row r="282" spans="1:1021" ht="25.5" customHeight="1">
      <c r="A282" s="19"/>
      <c r="B282" s="19"/>
      <c r="C282" s="19"/>
      <c r="D282" s="19"/>
      <c r="E282" s="19"/>
      <c r="F282" s="19"/>
      <c r="G282" s="19"/>
      <c r="H282" s="26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  <c r="ABC282" s="19"/>
      <c r="ABD282" s="19"/>
      <c r="ABE282" s="19"/>
      <c r="ABF282" s="19"/>
      <c r="ABG282" s="19"/>
      <c r="ABH282" s="19"/>
      <c r="ABI282" s="19"/>
      <c r="ABJ282" s="19"/>
      <c r="ABK282" s="19"/>
      <c r="ABL282" s="19"/>
      <c r="ABM282" s="19"/>
      <c r="ABN282" s="19"/>
      <c r="ABO282" s="19"/>
      <c r="ABP282" s="19"/>
      <c r="ABQ282" s="19"/>
      <c r="ABR282" s="19"/>
      <c r="ABS282" s="19"/>
      <c r="ABT282" s="19"/>
      <c r="ABU282" s="19"/>
      <c r="ABV282" s="19"/>
      <c r="ABW282" s="19"/>
      <c r="ABX282" s="19"/>
      <c r="ABY282" s="19"/>
      <c r="ABZ282" s="19"/>
      <c r="ACA282" s="19"/>
      <c r="ACB282" s="19"/>
      <c r="ACC282" s="19"/>
      <c r="ACD282" s="19"/>
      <c r="ACE282" s="19"/>
      <c r="ACF282" s="19"/>
      <c r="ACG282" s="19"/>
      <c r="ACH282" s="19"/>
      <c r="ACI282" s="19"/>
      <c r="ACJ282" s="19"/>
      <c r="ACK282" s="19"/>
      <c r="ACL282" s="19"/>
      <c r="ACM282" s="19"/>
      <c r="ACN282" s="19"/>
      <c r="ACO282" s="19"/>
      <c r="ACP282" s="19"/>
      <c r="ACQ282" s="19"/>
      <c r="ACR282" s="19"/>
      <c r="ACS282" s="19"/>
      <c r="ACT282" s="19"/>
      <c r="ACU282" s="19"/>
      <c r="ACV282" s="19"/>
      <c r="ACW282" s="19"/>
      <c r="ACX282" s="19"/>
      <c r="ACY282" s="19"/>
      <c r="ACZ282" s="19"/>
      <c r="ADA282" s="19"/>
      <c r="ADB282" s="19"/>
      <c r="ADC282" s="19"/>
      <c r="ADD282" s="19"/>
      <c r="ADE282" s="19"/>
      <c r="ADF282" s="19"/>
      <c r="ADG282" s="19"/>
      <c r="ADH282" s="19"/>
      <c r="ADI282" s="19"/>
      <c r="ADJ282" s="19"/>
      <c r="ADK282" s="19"/>
      <c r="ADL282" s="19"/>
      <c r="ADM282" s="19"/>
      <c r="ADN282" s="19"/>
      <c r="ADO282" s="19"/>
      <c r="ADP282" s="19"/>
      <c r="ADQ282" s="19"/>
      <c r="ADR282" s="19"/>
      <c r="ADS282" s="19"/>
      <c r="ADT282" s="19"/>
      <c r="ADU282" s="19"/>
      <c r="ADV282" s="19"/>
      <c r="ADW282" s="19"/>
      <c r="ADX282" s="19"/>
      <c r="ADY282" s="19"/>
      <c r="ADZ282" s="19"/>
      <c r="AEA282" s="19"/>
      <c r="AEB282" s="19"/>
      <c r="AEC282" s="19"/>
      <c r="AED282" s="19"/>
      <c r="AEE282" s="19"/>
      <c r="AEF282" s="19"/>
      <c r="AEG282" s="19"/>
      <c r="AEH282" s="19"/>
      <c r="AEI282" s="19"/>
      <c r="AEJ282" s="19"/>
      <c r="AEK282" s="19"/>
      <c r="AEL282" s="19"/>
      <c r="AEM282" s="19"/>
      <c r="AEN282" s="19"/>
      <c r="AEO282" s="19"/>
      <c r="AEP282" s="19"/>
      <c r="AEQ282" s="19"/>
      <c r="AER282" s="19"/>
      <c r="AES282" s="19"/>
      <c r="AET282" s="19"/>
      <c r="AEU282" s="19"/>
      <c r="AEV282" s="19"/>
      <c r="AEW282" s="19"/>
      <c r="AEX282" s="19"/>
      <c r="AEY282" s="19"/>
      <c r="AEZ282" s="19"/>
      <c r="AFA282" s="19"/>
      <c r="AFB282" s="19"/>
      <c r="AFC282" s="19"/>
      <c r="AFD282" s="19"/>
      <c r="AFE282" s="19"/>
      <c r="AFF282" s="19"/>
      <c r="AFG282" s="19"/>
      <c r="AFH282" s="19"/>
      <c r="AFI282" s="19"/>
      <c r="AFJ282" s="19"/>
      <c r="AFK282" s="19"/>
      <c r="AFL282" s="19"/>
      <c r="AFM282" s="19"/>
      <c r="AFN282" s="19"/>
      <c r="AFO282" s="19"/>
      <c r="AFP282" s="19"/>
      <c r="AFQ282" s="19"/>
      <c r="AFR282" s="19"/>
      <c r="AFS282" s="19"/>
      <c r="AFT282" s="19"/>
      <c r="AFU282" s="19"/>
      <c r="AFV282" s="19"/>
      <c r="AFW282" s="19"/>
      <c r="AFX282" s="19"/>
      <c r="AFY282" s="19"/>
      <c r="AFZ282" s="19"/>
      <c r="AGA282" s="19"/>
      <c r="AGB282" s="19"/>
      <c r="AGC282" s="19"/>
      <c r="AGD282" s="19"/>
      <c r="AGE282" s="19"/>
      <c r="AGF282" s="19"/>
      <c r="AGG282" s="19"/>
      <c r="AGH282" s="19"/>
      <c r="AGI282" s="19"/>
      <c r="AGJ282" s="19"/>
      <c r="AGK282" s="19"/>
      <c r="AGL282" s="19"/>
      <c r="AGM282" s="19"/>
      <c r="AGN282" s="19"/>
      <c r="AGO282" s="19"/>
      <c r="AGP282" s="19"/>
      <c r="AGQ282" s="19"/>
      <c r="AGR282" s="19"/>
      <c r="AGS282" s="19"/>
      <c r="AGT282" s="19"/>
      <c r="AGU282" s="19"/>
      <c r="AGV282" s="19"/>
      <c r="AGW282" s="19"/>
      <c r="AGX282" s="19"/>
      <c r="AGY282" s="19"/>
      <c r="AGZ282" s="19"/>
      <c r="AHA282" s="19"/>
      <c r="AHB282" s="19"/>
      <c r="AHC282" s="19"/>
      <c r="AHD282" s="19"/>
      <c r="AHE282" s="19"/>
      <c r="AHF282" s="19"/>
      <c r="AHG282" s="19"/>
      <c r="AHH282" s="19"/>
      <c r="AHI282" s="19"/>
      <c r="AHJ282" s="19"/>
      <c r="AHK282" s="19"/>
      <c r="AHL282" s="19"/>
      <c r="AHM282" s="19"/>
      <c r="AHN282" s="19"/>
      <c r="AHO282" s="19"/>
      <c r="AHP282" s="19"/>
      <c r="AHQ282" s="19"/>
      <c r="AHR282" s="19"/>
      <c r="AHS282" s="19"/>
      <c r="AHT282" s="19"/>
      <c r="AHU282" s="19"/>
      <c r="AHV282" s="19"/>
      <c r="AHW282" s="19"/>
      <c r="AHX282" s="19"/>
      <c r="AHY282" s="19"/>
      <c r="AHZ282" s="19"/>
      <c r="AIA282" s="19"/>
      <c r="AIB282" s="19"/>
      <c r="AIC282" s="19"/>
      <c r="AID282" s="19"/>
      <c r="AIE282" s="19"/>
      <c r="AIF282" s="19"/>
      <c r="AIG282" s="19"/>
      <c r="AIH282" s="19"/>
      <c r="AII282" s="19"/>
      <c r="AIJ282" s="19"/>
      <c r="AIK282" s="19"/>
      <c r="AIL282" s="19"/>
      <c r="AIM282" s="19"/>
      <c r="AIN282" s="19"/>
      <c r="AIO282" s="19"/>
      <c r="AIP282" s="19"/>
      <c r="AIQ282" s="19"/>
      <c r="AIR282" s="19"/>
      <c r="AIS282" s="19"/>
      <c r="AIT282" s="19"/>
      <c r="AIU282" s="19"/>
      <c r="AIV282" s="19"/>
      <c r="AIW282" s="19"/>
      <c r="AIX282" s="19"/>
      <c r="AIY282" s="19"/>
      <c r="AIZ282" s="19"/>
      <c r="AJA282" s="19"/>
      <c r="AJB282" s="19"/>
      <c r="AJC282" s="19"/>
      <c r="AJD282" s="19"/>
      <c r="AJE282" s="19"/>
      <c r="AJF282" s="19"/>
      <c r="AJG282" s="19"/>
      <c r="AJH282" s="19"/>
      <c r="AJI282" s="19"/>
      <c r="AJJ282" s="19"/>
      <c r="AJK282" s="19"/>
      <c r="AJL282" s="19"/>
      <c r="AJM282" s="19"/>
      <c r="AJN282" s="19"/>
      <c r="AJO282" s="19"/>
      <c r="AJP282" s="19"/>
      <c r="AJQ282" s="19"/>
      <c r="AJR282" s="19"/>
      <c r="AJS282" s="19"/>
      <c r="AJT282" s="19"/>
      <c r="AJU282" s="19"/>
      <c r="AJV282" s="19"/>
      <c r="AJW282" s="19"/>
      <c r="AJX282" s="19"/>
      <c r="AJY282" s="19"/>
      <c r="AJZ282" s="19"/>
      <c r="AKA282" s="19"/>
      <c r="AKB282" s="19"/>
      <c r="AKC282" s="19"/>
      <c r="AKD282" s="19"/>
      <c r="AKE282" s="19"/>
      <c r="AKF282" s="19"/>
      <c r="AKG282" s="19"/>
      <c r="AKH282" s="19"/>
      <c r="AKI282" s="19"/>
      <c r="AKJ282" s="19"/>
      <c r="AKK282" s="19"/>
      <c r="AKL282" s="19"/>
      <c r="AKM282" s="19"/>
      <c r="AKN282" s="19"/>
      <c r="AKO282" s="19"/>
      <c r="AKP282" s="19"/>
      <c r="AKQ282" s="19"/>
      <c r="AKR282" s="19"/>
      <c r="AKS282" s="19"/>
      <c r="AKT282" s="19"/>
      <c r="AKU282" s="19"/>
      <c r="AKV282" s="19"/>
      <c r="AKW282" s="19"/>
      <c r="AKX282" s="19"/>
      <c r="AKY282" s="19"/>
      <c r="AKZ282" s="19"/>
      <c r="ALA282" s="19"/>
      <c r="ALB282" s="19"/>
      <c r="ALC282" s="19"/>
      <c r="ALD282" s="19"/>
      <c r="ALE282" s="19"/>
      <c r="ALF282" s="19"/>
      <c r="ALG282" s="19"/>
      <c r="ALH282" s="19"/>
      <c r="ALI282" s="19"/>
      <c r="ALJ282" s="19"/>
      <c r="ALK282" s="19"/>
      <c r="ALL282" s="19"/>
      <c r="ALM282" s="19"/>
      <c r="ALN282" s="19"/>
      <c r="ALO282" s="19"/>
      <c r="ALP282" s="19"/>
      <c r="ALQ282" s="19"/>
      <c r="ALR282" s="19"/>
      <c r="ALS282" s="19"/>
      <c r="ALT282" s="19"/>
      <c r="ALU282" s="19"/>
      <c r="ALV282" s="19"/>
      <c r="ALW282" s="19"/>
      <c r="ALX282" s="19"/>
      <c r="ALY282" s="19"/>
      <c r="ALZ282" s="19"/>
      <c r="AMA282" s="19"/>
      <c r="AMB282" s="19"/>
      <c r="AMC282" s="19"/>
      <c r="AMD282" s="19"/>
      <c r="AME282" s="19"/>
      <c r="AMF282" s="19"/>
      <c r="AMG282" s="19"/>
    </row>
    <row r="283" spans="1:1021" ht="25.5" customHeight="1">
      <c r="A283" s="19"/>
      <c r="B283" s="19"/>
      <c r="C283" s="19"/>
      <c r="D283" s="19"/>
      <c r="E283" s="19"/>
      <c r="F283" s="19"/>
      <c r="G283" s="19"/>
      <c r="H283" s="26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  <c r="ABC283" s="19"/>
      <c r="ABD283" s="19"/>
      <c r="ABE283" s="19"/>
      <c r="ABF283" s="19"/>
      <c r="ABG283" s="19"/>
      <c r="ABH283" s="19"/>
      <c r="ABI283" s="19"/>
      <c r="ABJ283" s="19"/>
      <c r="ABK283" s="19"/>
      <c r="ABL283" s="19"/>
      <c r="ABM283" s="19"/>
      <c r="ABN283" s="19"/>
      <c r="ABO283" s="19"/>
      <c r="ABP283" s="19"/>
      <c r="ABQ283" s="19"/>
      <c r="ABR283" s="19"/>
      <c r="ABS283" s="19"/>
      <c r="ABT283" s="19"/>
      <c r="ABU283" s="19"/>
      <c r="ABV283" s="19"/>
      <c r="ABW283" s="19"/>
      <c r="ABX283" s="19"/>
      <c r="ABY283" s="19"/>
      <c r="ABZ283" s="19"/>
      <c r="ACA283" s="19"/>
      <c r="ACB283" s="19"/>
      <c r="ACC283" s="19"/>
      <c r="ACD283" s="19"/>
      <c r="ACE283" s="19"/>
      <c r="ACF283" s="19"/>
      <c r="ACG283" s="19"/>
      <c r="ACH283" s="19"/>
      <c r="ACI283" s="19"/>
      <c r="ACJ283" s="19"/>
      <c r="ACK283" s="19"/>
      <c r="ACL283" s="19"/>
      <c r="ACM283" s="19"/>
      <c r="ACN283" s="19"/>
      <c r="ACO283" s="19"/>
      <c r="ACP283" s="19"/>
      <c r="ACQ283" s="19"/>
      <c r="ACR283" s="19"/>
      <c r="ACS283" s="19"/>
      <c r="ACT283" s="19"/>
      <c r="ACU283" s="19"/>
      <c r="ACV283" s="19"/>
      <c r="ACW283" s="19"/>
      <c r="ACX283" s="19"/>
      <c r="ACY283" s="19"/>
      <c r="ACZ283" s="19"/>
      <c r="ADA283" s="19"/>
      <c r="ADB283" s="19"/>
      <c r="ADC283" s="19"/>
      <c r="ADD283" s="19"/>
      <c r="ADE283" s="19"/>
      <c r="ADF283" s="19"/>
      <c r="ADG283" s="19"/>
      <c r="ADH283" s="19"/>
      <c r="ADI283" s="19"/>
      <c r="ADJ283" s="19"/>
      <c r="ADK283" s="19"/>
      <c r="ADL283" s="19"/>
      <c r="ADM283" s="19"/>
      <c r="ADN283" s="19"/>
      <c r="ADO283" s="19"/>
      <c r="ADP283" s="19"/>
      <c r="ADQ283" s="19"/>
      <c r="ADR283" s="19"/>
      <c r="ADS283" s="19"/>
      <c r="ADT283" s="19"/>
      <c r="ADU283" s="19"/>
      <c r="ADV283" s="19"/>
      <c r="ADW283" s="19"/>
      <c r="ADX283" s="19"/>
      <c r="ADY283" s="19"/>
      <c r="ADZ283" s="19"/>
      <c r="AEA283" s="19"/>
      <c r="AEB283" s="19"/>
      <c r="AEC283" s="19"/>
      <c r="AED283" s="19"/>
      <c r="AEE283" s="19"/>
      <c r="AEF283" s="19"/>
      <c r="AEG283" s="19"/>
      <c r="AEH283" s="19"/>
      <c r="AEI283" s="19"/>
      <c r="AEJ283" s="19"/>
      <c r="AEK283" s="19"/>
      <c r="AEL283" s="19"/>
      <c r="AEM283" s="19"/>
      <c r="AEN283" s="19"/>
      <c r="AEO283" s="19"/>
      <c r="AEP283" s="19"/>
      <c r="AEQ283" s="19"/>
      <c r="AER283" s="19"/>
      <c r="AES283" s="19"/>
      <c r="AET283" s="19"/>
      <c r="AEU283" s="19"/>
      <c r="AEV283" s="19"/>
      <c r="AEW283" s="19"/>
      <c r="AEX283" s="19"/>
      <c r="AEY283" s="19"/>
      <c r="AEZ283" s="19"/>
      <c r="AFA283" s="19"/>
      <c r="AFB283" s="19"/>
      <c r="AFC283" s="19"/>
      <c r="AFD283" s="19"/>
      <c r="AFE283" s="19"/>
      <c r="AFF283" s="19"/>
      <c r="AFG283" s="19"/>
      <c r="AFH283" s="19"/>
      <c r="AFI283" s="19"/>
      <c r="AFJ283" s="19"/>
      <c r="AFK283" s="19"/>
      <c r="AFL283" s="19"/>
      <c r="AFM283" s="19"/>
      <c r="AFN283" s="19"/>
      <c r="AFO283" s="19"/>
      <c r="AFP283" s="19"/>
      <c r="AFQ283" s="19"/>
      <c r="AFR283" s="19"/>
      <c r="AFS283" s="19"/>
      <c r="AFT283" s="19"/>
      <c r="AFU283" s="19"/>
      <c r="AFV283" s="19"/>
      <c r="AFW283" s="19"/>
      <c r="AFX283" s="19"/>
      <c r="AFY283" s="19"/>
      <c r="AFZ283" s="19"/>
      <c r="AGA283" s="19"/>
      <c r="AGB283" s="19"/>
      <c r="AGC283" s="19"/>
      <c r="AGD283" s="19"/>
      <c r="AGE283" s="19"/>
      <c r="AGF283" s="19"/>
      <c r="AGG283" s="19"/>
      <c r="AGH283" s="19"/>
      <c r="AGI283" s="19"/>
      <c r="AGJ283" s="19"/>
      <c r="AGK283" s="19"/>
      <c r="AGL283" s="19"/>
      <c r="AGM283" s="19"/>
      <c r="AGN283" s="19"/>
      <c r="AGO283" s="19"/>
      <c r="AGP283" s="19"/>
      <c r="AGQ283" s="19"/>
      <c r="AGR283" s="19"/>
      <c r="AGS283" s="19"/>
      <c r="AGT283" s="19"/>
      <c r="AGU283" s="19"/>
      <c r="AGV283" s="19"/>
      <c r="AGW283" s="19"/>
      <c r="AGX283" s="19"/>
      <c r="AGY283" s="19"/>
      <c r="AGZ283" s="19"/>
      <c r="AHA283" s="19"/>
      <c r="AHB283" s="19"/>
      <c r="AHC283" s="19"/>
      <c r="AHD283" s="19"/>
      <c r="AHE283" s="19"/>
      <c r="AHF283" s="19"/>
      <c r="AHG283" s="19"/>
      <c r="AHH283" s="19"/>
      <c r="AHI283" s="19"/>
      <c r="AHJ283" s="19"/>
      <c r="AHK283" s="19"/>
      <c r="AHL283" s="19"/>
      <c r="AHM283" s="19"/>
      <c r="AHN283" s="19"/>
      <c r="AHO283" s="19"/>
      <c r="AHP283" s="19"/>
      <c r="AHQ283" s="19"/>
      <c r="AHR283" s="19"/>
      <c r="AHS283" s="19"/>
      <c r="AHT283" s="19"/>
      <c r="AHU283" s="19"/>
      <c r="AHV283" s="19"/>
      <c r="AHW283" s="19"/>
      <c r="AHX283" s="19"/>
      <c r="AHY283" s="19"/>
      <c r="AHZ283" s="19"/>
      <c r="AIA283" s="19"/>
      <c r="AIB283" s="19"/>
      <c r="AIC283" s="19"/>
      <c r="AID283" s="19"/>
      <c r="AIE283" s="19"/>
      <c r="AIF283" s="19"/>
      <c r="AIG283" s="19"/>
      <c r="AIH283" s="19"/>
      <c r="AII283" s="19"/>
      <c r="AIJ283" s="19"/>
      <c r="AIK283" s="19"/>
      <c r="AIL283" s="19"/>
      <c r="AIM283" s="19"/>
      <c r="AIN283" s="19"/>
      <c r="AIO283" s="19"/>
      <c r="AIP283" s="19"/>
      <c r="AIQ283" s="19"/>
      <c r="AIR283" s="19"/>
      <c r="AIS283" s="19"/>
      <c r="AIT283" s="19"/>
      <c r="AIU283" s="19"/>
      <c r="AIV283" s="19"/>
      <c r="AIW283" s="19"/>
      <c r="AIX283" s="19"/>
      <c r="AIY283" s="19"/>
      <c r="AIZ283" s="19"/>
      <c r="AJA283" s="19"/>
      <c r="AJB283" s="19"/>
      <c r="AJC283" s="19"/>
      <c r="AJD283" s="19"/>
      <c r="AJE283" s="19"/>
      <c r="AJF283" s="19"/>
      <c r="AJG283" s="19"/>
      <c r="AJH283" s="19"/>
      <c r="AJI283" s="19"/>
      <c r="AJJ283" s="19"/>
      <c r="AJK283" s="19"/>
      <c r="AJL283" s="19"/>
      <c r="AJM283" s="19"/>
      <c r="AJN283" s="19"/>
      <c r="AJO283" s="19"/>
      <c r="AJP283" s="19"/>
      <c r="AJQ283" s="19"/>
      <c r="AJR283" s="19"/>
      <c r="AJS283" s="19"/>
      <c r="AJT283" s="19"/>
      <c r="AJU283" s="19"/>
      <c r="AJV283" s="19"/>
      <c r="AJW283" s="19"/>
      <c r="AJX283" s="19"/>
      <c r="AJY283" s="19"/>
      <c r="AJZ283" s="19"/>
      <c r="AKA283" s="19"/>
      <c r="AKB283" s="19"/>
      <c r="AKC283" s="19"/>
      <c r="AKD283" s="19"/>
      <c r="AKE283" s="19"/>
      <c r="AKF283" s="19"/>
      <c r="AKG283" s="19"/>
      <c r="AKH283" s="19"/>
      <c r="AKI283" s="19"/>
      <c r="AKJ283" s="19"/>
      <c r="AKK283" s="19"/>
      <c r="AKL283" s="19"/>
      <c r="AKM283" s="19"/>
      <c r="AKN283" s="19"/>
      <c r="AKO283" s="19"/>
      <c r="AKP283" s="19"/>
      <c r="AKQ283" s="19"/>
      <c r="AKR283" s="19"/>
      <c r="AKS283" s="19"/>
      <c r="AKT283" s="19"/>
      <c r="AKU283" s="19"/>
      <c r="AKV283" s="19"/>
      <c r="AKW283" s="19"/>
      <c r="AKX283" s="19"/>
      <c r="AKY283" s="19"/>
      <c r="AKZ283" s="19"/>
      <c r="ALA283" s="19"/>
      <c r="ALB283" s="19"/>
      <c r="ALC283" s="19"/>
      <c r="ALD283" s="19"/>
      <c r="ALE283" s="19"/>
      <c r="ALF283" s="19"/>
      <c r="ALG283" s="19"/>
      <c r="ALH283" s="19"/>
      <c r="ALI283" s="19"/>
      <c r="ALJ283" s="19"/>
      <c r="ALK283" s="19"/>
      <c r="ALL283" s="19"/>
      <c r="ALM283" s="19"/>
      <c r="ALN283" s="19"/>
      <c r="ALO283" s="19"/>
      <c r="ALP283" s="19"/>
      <c r="ALQ283" s="19"/>
      <c r="ALR283" s="19"/>
      <c r="ALS283" s="19"/>
      <c r="ALT283" s="19"/>
      <c r="ALU283" s="19"/>
      <c r="ALV283" s="19"/>
      <c r="ALW283" s="19"/>
      <c r="ALX283" s="19"/>
      <c r="ALY283" s="19"/>
      <c r="ALZ283" s="19"/>
      <c r="AMA283" s="19"/>
      <c r="AMB283" s="19"/>
      <c r="AMC283" s="19"/>
      <c r="AMD283" s="19"/>
      <c r="AME283" s="19"/>
      <c r="AMF283" s="19"/>
      <c r="AMG283" s="19"/>
    </row>
    <row r="284" spans="1:1021" ht="25.5" customHeight="1">
      <c r="A284" s="19"/>
      <c r="B284" s="19"/>
      <c r="C284" s="19"/>
      <c r="D284" s="19"/>
      <c r="E284" s="19"/>
      <c r="F284" s="19"/>
      <c r="G284" s="19"/>
      <c r="H284" s="26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  <c r="OV284" s="19"/>
      <c r="OW284" s="19"/>
      <c r="OX284" s="19"/>
      <c r="OY284" s="19"/>
      <c r="OZ284" s="19"/>
      <c r="PA284" s="19"/>
      <c r="PB284" s="19"/>
      <c r="PC284" s="19"/>
      <c r="PD284" s="19"/>
      <c r="PE284" s="19"/>
      <c r="PF284" s="19"/>
      <c r="PG284" s="19"/>
      <c r="PH284" s="19"/>
      <c r="PI284" s="19"/>
      <c r="PJ284" s="19"/>
      <c r="PK284" s="19"/>
      <c r="PL284" s="19"/>
      <c r="PM284" s="19"/>
      <c r="PN284" s="19"/>
      <c r="PO284" s="19"/>
      <c r="PP284" s="19"/>
      <c r="PQ284" s="19"/>
      <c r="PR284" s="19"/>
      <c r="PS284" s="19"/>
      <c r="PT284" s="19"/>
      <c r="PU284" s="19"/>
      <c r="PV284" s="19"/>
      <c r="PW284" s="19"/>
      <c r="PX284" s="19"/>
      <c r="PY284" s="19"/>
      <c r="PZ284" s="19"/>
      <c r="QA284" s="19"/>
      <c r="QB284" s="19"/>
      <c r="QC284" s="19"/>
      <c r="QD284" s="19"/>
      <c r="QE284" s="19"/>
      <c r="QF284" s="19"/>
      <c r="QG284" s="19"/>
      <c r="QH284" s="19"/>
      <c r="QI284" s="19"/>
      <c r="QJ284" s="19"/>
      <c r="QK284" s="19"/>
      <c r="QL284" s="19"/>
      <c r="QM284" s="19"/>
      <c r="QN284" s="19"/>
      <c r="QO284" s="19"/>
      <c r="QP284" s="19"/>
      <c r="QQ284" s="19"/>
      <c r="QR284" s="19"/>
      <c r="QS284" s="19"/>
      <c r="QT284" s="19"/>
      <c r="QU284" s="19"/>
      <c r="QV284" s="19"/>
      <c r="QW284" s="19"/>
      <c r="QX284" s="19"/>
      <c r="QY284" s="19"/>
      <c r="QZ284" s="19"/>
      <c r="RA284" s="19"/>
      <c r="RB284" s="19"/>
      <c r="RC284" s="19"/>
      <c r="RD284" s="19"/>
      <c r="RE284" s="19"/>
      <c r="RF284" s="19"/>
      <c r="RG284" s="19"/>
      <c r="RH284" s="19"/>
      <c r="RI284" s="19"/>
      <c r="RJ284" s="19"/>
      <c r="RK284" s="19"/>
      <c r="RL284" s="19"/>
      <c r="RM284" s="19"/>
      <c r="RN284" s="19"/>
      <c r="RO284" s="19"/>
      <c r="RP284" s="19"/>
      <c r="RQ284" s="19"/>
      <c r="RR284" s="19"/>
      <c r="RS284" s="19"/>
      <c r="RT284" s="19"/>
      <c r="RU284" s="19"/>
      <c r="RV284" s="19"/>
      <c r="RW284" s="19"/>
      <c r="RX284" s="19"/>
      <c r="RY284" s="19"/>
      <c r="RZ284" s="19"/>
      <c r="SA284" s="19"/>
      <c r="SB284" s="19"/>
      <c r="SC284" s="19"/>
      <c r="SD284" s="19"/>
      <c r="SE284" s="19"/>
      <c r="SF284" s="19"/>
      <c r="SG284" s="19"/>
      <c r="SH284" s="19"/>
      <c r="SI284" s="19"/>
      <c r="SJ284" s="19"/>
      <c r="SK284" s="19"/>
      <c r="SL284" s="19"/>
      <c r="SM284" s="19"/>
      <c r="SN284" s="19"/>
      <c r="SO284" s="19"/>
      <c r="SP284" s="19"/>
      <c r="SQ284" s="19"/>
      <c r="SR284" s="19"/>
      <c r="SS284" s="19"/>
      <c r="ST284" s="19"/>
      <c r="SU284" s="19"/>
      <c r="SV284" s="19"/>
      <c r="SW284" s="19"/>
      <c r="SX284" s="19"/>
      <c r="SY284" s="19"/>
      <c r="SZ284" s="19"/>
      <c r="TA284" s="19"/>
      <c r="TB284" s="19"/>
      <c r="TC284" s="19"/>
      <c r="TD284" s="19"/>
      <c r="TE284" s="19"/>
      <c r="TF284" s="19"/>
      <c r="TG284" s="19"/>
      <c r="TH284" s="19"/>
      <c r="TI284" s="19"/>
      <c r="TJ284" s="19"/>
      <c r="TK284" s="19"/>
      <c r="TL284" s="19"/>
      <c r="TM284" s="19"/>
      <c r="TN284" s="19"/>
      <c r="TO284" s="19"/>
      <c r="TP284" s="19"/>
      <c r="TQ284" s="19"/>
      <c r="TR284" s="19"/>
      <c r="TS284" s="19"/>
      <c r="TT284" s="19"/>
      <c r="TU284" s="19"/>
      <c r="TV284" s="19"/>
      <c r="TW284" s="19"/>
      <c r="TX284" s="19"/>
      <c r="TY284" s="19"/>
      <c r="TZ284" s="19"/>
      <c r="UA284" s="19"/>
      <c r="UB284" s="19"/>
      <c r="UC284" s="19"/>
      <c r="UD284" s="19"/>
      <c r="UE284" s="19"/>
      <c r="UF284" s="19"/>
      <c r="UG284" s="19"/>
      <c r="UH284" s="19"/>
      <c r="UI284" s="19"/>
      <c r="UJ284" s="19"/>
      <c r="UK284" s="19"/>
      <c r="UL284" s="19"/>
      <c r="UM284" s="19"/>
      <c r="UN284" s="19"/>
      <c r="UO284" s="19"/>
      <c r="UP284" s="19"/>
      <c r="UQ284" s="19"/>
      <c r="UR284" s="19"/>
      <c r="US284" s="19"/>
      <c r="UT284" s="19"/>
      <c r="UU284" s="19"/>
      <c r="UV284" s="19"/>
      <c r="UW284" s="19"/>
      <c r="UX284" s="19"/>
      <c r="UY284" s="19"/>
      <c r="UZ284" s="19"/>
      <c r="VA284" s="19"/>
      <c r="VB284" s="19"/>
      <c r="VC284" s="19"/>
      <c r="VD284" s="19"/>
      <c r="VE284" s="19"/>
      <c r="VF284" s="19"/>
      <c r="VG284" s="19"/>
      <c r="VH284" s="19"/>
      <c r="VI284" s="19"/>
      <c r="VJ284" s="19"/>
      <c r="VK284" s="19"/>
      <c r="VL284" s="19"/>
      <c r="VM284" s="19"/>
      <c r="VN284" s="19"/>
      <c r="VO284" s="19"/>
      <c r="VP284" s="19"/>
      <c r="VQ284" s="19"/>
      <c r="VR284" s="19"/>
      <c r="VS284" s="19"/>
      <c r="VT284" s="19"/>
      <c r="VU284" s="19"/>
      <c r="VV284" s="19"/>
      <c r="VW284" s="19"/>
      <c r="VX284" s="19"/>
      <c r="VY284" s="19"/>
      <c r="VZ284" s="19"/>
      <c r="WA284" s="19"/>
      <c r="WB284" s="19"/>
      <c r="WC284" s="19"/>
      <c r="WD284" s="19"/>
      <c r="WE284" s="19"/>
      <c r="WF284" s="19"/>
      <c r="WG284" s="19"/>
      <c r="WH284" s="19"/>
      <c r="WI284" s="19"/>
      <c r="WJ284" s="19"/>
      <c r="WK284" s="19"/>
      <c r="WL284" s="19"/>
      <c r="WM284" s="19"/>
      <c r="WN284" s="19"/>
      <c r="WO284" s="19"/>
      <c r="WP284" s="19"/>
      <c r="WQ284" s="19"/>
      <c r="WR284" s="19"/>
      <c r="WS284" s="19"/>
      <c r="WT284" s="19"/>
      <c r="WU284" s="19"/>
      <c r="WV284" s="19"/>
      <c r="WW284" s="19"/>
      <c r="WX284" s="19"/>
      <c r="WY284" s="19"/>
      <c r="WZ284" s="19"/>
      <c r="XA284" s="19"/>
      <c r="XB284" s="19"/>
      <c r="XC284" s="19"/>
      <c r="XD284" s="19"/>
      <c r="XE284" s="19"/>
      <c r="XF284" s="19"/>
      <c r="XG284" s="19"/>
      <c r="XH284" s="19"/>
      <c r="XI284" s="19"/>
      <c r="XJ284" s="19"/>
      <c r="XK284" s="19"/>
      <c r="XL284" s="19"/>
      <c r="XM284" s="19"/>
      <c r="XN284" s="19"/>
      <c r="XO284" s="19"/>
      <c r="XP284" s="19"/>
      <c r="XQ284" s="19"/>
      <c r="XR284" s="19"/>
      <c r="XS284" s="19"/>
      <c r="XT284" s="19"/>
      <c r="XU284" s="19"/>
      <c r="XV284" s="19"/>
      <c r="XW284" s="19"/>
      <c r="XX284" s="19"/>
      <c r="XY284" s="19"/>
      <c r="XZ284" s="19"/>
      <c r="YA284" s="19"/>
      <c r="YB284" s="19"/>
      <c r="YC284" s="19"/>
      <c r="YD284" s="19"/>
      <c r="YE284" s="19"/>
      <c r="YF284" s="19"/>
      <c r="YG284" s="19"/>
      <c r="YH284" s="19"/>
      <c r="YI284" s="19"/>
      <c r="YJ284" s="19"/>
      <c r="YK284" s="19"/>
      <c r="YL284" s="19"/>
      <c r="YM284" s="19"/>
      <c r="YN284" s="19"/>
      <c r="YO284" s="19"/>
      <c r="YP284" s="19"/>
      <c r="YQ284" s="19"/>
      <c r="YR284" s="19"/>
      <c r="YS284" s="19"/>
      <c r="YT284" s="19"/>
      <c r="YU284" s="19"/>
      <c r="YV284" s="19"/>
      <c r="YW284" s="19"/>
      <c r="YX284" s="19"/>
      <c r="YY284" s="19"/>
      <c r="YZ284" s="19"/>
      <c r="ZA284" s="19"/>
      <c r="ZB284" s="19"/>
      <c r="ZC284" s="19"/>
      <c r="ZD284" s="19"/>
      <c r="ZE284" s="19"/>
      <c r="ZF284" s="19"/>
      <c r="ZG284" s="19"/>
      <c r="ZH284" s="19"/>
      <c r="ZI284" s="19"/>
      <c r="ZJ284" s="19"/>
      <c r="ZK284" s="19"/>
      <c r="ZL284" s="19"/>
      <c r="ZM284" s="19"/>
      <c r="ZN284" s="19"/>
      <c r="ZO284" s="19"/>
      <c r="ZP284" s="19"/>
      <c r="ZQ284" s="19"/>
      <c r="ZR284" s="19"/>
      <c r="ZS284" s="19"/>
      <c r="ZT284" s="19"/>
      <c r="ZU284" s="19"/>
      <c r="ZV284" s="19"/>
      <c r="ZW284" s="19"/>
      <c r="ZX284" s="19"/>
      <c r="ZY284" s="19"/>
      <c r="ZZ284" s="19"/>
      <c r="AAA284" s="19"/>
      <c r="AAB284" s="19"/>
      <c r="AAC284" s="19"/>
      <c r="AAD284" s="19"/>
      <c r="AAE284" s="19"/>
      <c r="AAF284" s="19"/>
      <c r="AAG284" s="19"/>
      <c r="AAH284" s="19"/>
      <c r="AAI284" s="19"/>
      <c r="AAJ284" s="19"/>
      <c r="AAK284" s="19"/>
      <c r="AAL284" s="19"/>
      <c r="AAM284" s="19"/>
      <c r="AAN284" s="19"/>
      <c r="AAO284" s="19"/>
      <c r="AAP284" s="19"/>
      <c r="AAQ284" s="19"/>
      <c r="AAR284" s="19"/>
      <c r="AAS284" s="19"/>
      <c r="AAT284" s="19"/>
      <c r="AAU284" s="19"/>
      <c r="AAV284" s="19"/>
      <c r="AAW284" s="19"/>
      <c r="AAX284" s="19"/>
      <c r="AAY284" s="19"/>
      <c r="AAZ284" s="19"/>
      <c r="ABA284" s="19"/>
      <c r="ABB284" s="19"/>
      <c r="ABC284" s="19"/>
      <c r="ABD284" s="19"/>
      <c r="ABE284" s="19"/>
      <c r="ABF284" s="19"/>
      <c r="ABG284" s="19"/>
      <c r="ABH284" s="19"/>
      <c r="ABI284" s="19"/>
      <c r="ABJ284" s="19"/>
      <c r="ABK284" s="19"/>
      <c r="ABL284" s="19"/>
      <c r="ABM284" s="19"/>
      <c r="ABN284" s="19"/>
      <c r="ABO284" s="19"/>
      <c r="ABP284" s="19"/>
      <c r="ABQ284" s="19"/>
      <c r="ABR284" s="19"/>
      <c r="ABS284" s="19"/>
      <c r="ABT284" s="19"/>
      <c r="ABU284" s="19"/>
      <c r="ABV284" s="19"/>
      <c r="ABW284" s="19"/>
      <c r="ABX284" s="19"/>
      <c r="ABY284" s="19"/>
      <c r="ABZ284" s="19"/>
      <c r="ACA284" s="19"/>
      <c r="ACB284" s="19"/>
      <c r="ACC284" s="19"/>
      <c r="ACD284" s="19"/>
      <c r="ACE284" s="19"/>
      <c r="ACF284" s="19"/>
      <c r="ACG284" s="19"/>
      <c r="ACH284" s="19"/>
      <c r="ACI284" s="19"/>
      <c r="ACJ284" s="19"/>
      <c r="ACK284" s="19"/>
      <c r="ACL284" s="19"/>
      <c r="ACM284" s="19"/>
      <c r="ACN284" s="19"/>
      <c r="ACO284" s="19"/>
      <c r="ACP284" s="19"/>
      <c r="ACQ284" s="19"/>
      <c r="ACR284" s="19"/>
      <c r="ACS284" s="19"/>
      <c r="ACT284" s="19"/>
      <c r="ACU284" s="19"/>
      <c r="ACV284" s="19"/>
      <c r="ACW284" s="19"/>
      <c r="ACX284" s="19"/>
      <c r="ACY284" s="19"/>
      <c r="ACZ284" s="19"/>
      <c r="ADA284" s="19"/>
      <c r="ADB284" s="19"/>
      <c r="ADC284" s="19"/>
      <c r="ADD284" s="19"/>
      <c r="ADE284" s="19"/>
      <c r="ADF284" s="19"/>
      <c r="ADG284" s="19"/>
      <c r="ADH284" s="19"/>
      <c r="ADI284" s="19"/>
      <c r="ADJ284" s="19"/>
      <c r="ADK284" s="19"/>
      <c r="ADL284" s="19"/>
      <c r="ADM284" s="19"/>
      <c r="ADN284" s="19"/>
      <c r="ADO284" s="19"/>
      <c r="ADP284" s="19"/>
      <c r="ADQ284" s="19"/>
      <c r="ADR284" s="19"/>
      <c r="ADS284" s="19"/>
      <c r="ADT284" s="19"/>
      <c r="ADU284" s="19"/>
      <c r="ADV284" s="19"/>
      <c r="ADW284" s="19"/>
      <c r="ADX284" s="19"/>
      <c r="ADY284" s="19"/>
      <c r="ADZ284" s="19"/>
      <c r="AEA284" s="19"/>
      <c r="AEB284" s="19"/>
      <c r="AEC284" s="19"/>
      <c r="AED284" s="19"/>
      <c r="AEE284" s="19"/>
      <c r="AEF284" s="19"/>
      <c r="AEG284" s="19"/>
      <c r="AEH284" s="19"/>
      <c r="AEI284" s="19"/>
      <c r="AEJ284" s="19"/>
      <c r="AEK284" s="19"/>
      <c r="AEL284" s="19"/>
      <c r="AEM284" s="19"/>
      <c r="AEN284" s="19"/>
      <c r="AEO284" s="19"/>
      <c r="AEP284" s="19"/>
      <c r="AEQ284" s="19"/>
      <c r="AER284" s="19"/>
      <c r="AES284" s="19"/>
      <c r="AET284" s="19"/>
      <c r="AEU284" s="19"/>
      <c r="AEV284" s="19"/>
      <c r="AEW284" s="19"/>
      <c r="AEX284" s="19"/>
      <c r="AEY284" s="19"/>
      <c r="AEZ284" s="19"/>
      <c r="AFA284" s="19"/>
      <c r="AFB284" s="19"/>
      <c r="AFC284" s="19"/>
      <c r="AFD284" s="19"/>
      <c r="AFE284" s="19"/>
      <c r="AFF284" s="19"/>
      <c r="AFG284" s="19"/>
      <c r="AFH284" s="19"/>
      <c r="AFI284" s="19"/>
      <c r="AFJ284" s="19"/>
      <c r="AFK284" s="19"/>
      <c r="AFL284" s="19"/>
      <c r="AFM284" s="19"/>
      <c r="AFN284" s="19"/>
      <c r="AFO284" s="19"/>
      <c r="AFP284" s="19"/>
      <c r="AFQ284" s="19"/>
      <c r="AFR284" s="19"/>
      <c r="AFS284" s="19"/>
      <c r="AFT284" s="19"/>
      <c r="AFU284" s="19"/>
      <c r="AFV284" s="19"/>
      <c r="AFW284" s="19"/>
      <c r="AFX284" s="19"/>
      <c r="AFY284" s="19"/>
      <c r="AFZ284" s="19"/>
      <c r="AGA284" s="19"/>
      <c r="AGB284" s="19"/>
      <c r="AGC284" s="19"/>
      <c r="AGD284" s="19"/>
      <c r="AGE284" s="19"/>
      <c r="AGF284" s="19"/>
      <c r="AGG284" s="19"/>
      <c r="AGH284" s="19"/>
      <c r="AGI284" s="19"/>
      <c r="AGJ284" s="19"/>
      <c r="AGK284" s="19"/>
      <c r="AGL284" s="19"/>
      <c r="AGM284" s="19"/>
      <c r="AGN284" s="19"/>
      <c r="AGO284" s="19"/>
      <c r="AGP284" s="19"/>
      <c r="AGQ284" s="19"/>
      <c r="AGR284" s="19"/>
      <c r="AGS284" s="19"/>
      <c r="AGT284" s="19"/>
      <c r="AGU284" s="19"/>
      <c r="AGV284" s="19"/>
      <c r="AGW284" s="19"/>
      <c r="AGX284" s="19"/>
      <c r="AGY284" s="19"/>
      <c r="AGZ284" s="19"/>
      <c r="AHA284" s="19"/>
      <c r="AHB284" s="19"/>
      <c r="AHC284" s="19"/>
      <c r="AHD284" s="19"/>
      <c r="AHE284" s="19"/>
      <c r="AHF284" s="19"/>
      <c r="AHG284" s="19"/>
      <c r="AHH284" s="19"/>
      <c r="AHI284" s="19"/>
      <c r="AHJ284" s="19"/>
      <c r="AHK284" s="19"/>
      <c r="AHL284" s="19"/>
      <c r="AHM284" s="19"/>
      <c r="AHN284" s="19"/>
      <c r="AHO284" s="19"/>
      <c r="AHP284" s="19"/>
      <c r="AHQ284" s="19"/>
      <c r="AHR284" s="19"/>
      <c r="AHS284" s="19"/>
      <c r="AHT284" s="19"/>
      <c r="AHU284" s="19"/>
      <c r="AHV284" s="19"/>
      <c r="AHW284" s="19"/>
      <c r="AHX284" s="19"/>
      <c r="AHY284" s="19"/>
      <c r="AHZ284" s="19"/>
      <c r="AIA284" s="19"/>
      <c r="AIB284" s="19"/>
      <c r="AIC284" s="19"/>
      <c r="AID284" s="19"/>
      <c r="AIE284" s="19"/>
      <c r="AIF284" s="19"/>
      <c r="AIG284" s="19"/>
      <c r="AIH284" s="19"/>
      <c r="AII284" s="19"/>
      <c r="AIJ284" s="19"/>
      <c r="AIK284" s="19"/>
      <c r="AIL284" s="19"/>
      <c r="AIM284" s="19"/>
      <c r="AIN284" s="19"/>
      <c r="AIO284" s="19"/>
      <c r="AIP284" s="19"/>
      <c r="AIQ284" s="19"/>
      <c r="AIR284" s="19"/>
      <c r="AIS284" s="19"/>
      <c r="AIT284" s="19"/>
      <c r="AIU284" s="19"/>
      <c r="AIV284" s="19"/>
      <c r="AIW284" s="19"/>
      <c r="AIX284" s="19"/>
      <c r="AIY284" s="19"/>
      <c r="AIZ284" s="19"/>
      <c r="AJA284" s="19"/>
      <c r="AJB284" s="19"/>
      <c r="AJC284" s="19"/>
      <c r="AJD284" s="19"/>
      <c r="AJE284" s="19"/>
      <c r="AJF284" s="19"/>
      <c r="AJG284" s="19"/>
      <c r="AJH284" s="19"/>
      <c r="AJI284" s="19"/>
      <c r="AJJ284" s="19"/>
      <c r="AJK284" s="19"/>
      <c r="AJL284" s="19"/>
      <c r="AJM284" s="19"/>
      <c r="AJN284" s="19"/>
      <c r="AJO284" s="19"/>
      <c r="AJP284" s="19"/>
      <c r="AJQ284" s="19"/>
      <c r="AJR284" s="19"/>
      <c r="AJS284" s="19"/>
      <c r="AJT284" s="19"/>
      <c r="AJU284" s="19"/>
      <c r="AJV284" s="19"/>
      <c r="AJW284" s="19"/>
      <c r="AJX284" s="19"/>
      <c r="AJY284" s="19"/>
      <c r="AJZ284" s="19"/>
      <c r="AKA284" s="19"/>
      <c r="AKB284" s="19"/>
      <c r="AKC284" s="19"/>
      <c r="AKD284" s="19"/>
      <c r="AKE284" s="19"/>
      <c r="AKF284" s="19"/>
      <c r="AKG284" s="19"/>
      <c r="AKH284" s="19"/>
      <c r="AKI284" s="19"/>
      <c r="AKJ284" s="19"/>
      <c r="AKK284" s="19"/>
      <c r="AKL284" s="19"/>
      <c r="AKM284" s="19"/>
      <c r="AKN284" s="19"/>
      <c r="AKO284" s="19"/>
      <c r="AKP284" s="19"/>
      <c r="AKQ284" s="19"/>
      <c r="AKR284" s="19"/>
      <c r="AKS284" s="19"/>
      <c r="AKT284" s="19"/>
      <c r="AKU284" s="19"/>
      <c r="AKV284" s="19"/>
      <c r="AKW284" s="19"/>
      <c r="AKX284" s="19"/>
      <c r="AKY284" s="19"/>
      <c r="AKZ284" s="19"/>
      <c r="ALA284" s="19"/>
      <c r="ALB284" s="19"/>
      <c r="ALC284" s="19"/>
      <c r="ALD284" s="19"/>
      <c r="ALE284" s="19"/>
      <c r="ALF284" s="19"/>
      <c r="ALG284" s="19"/>
      <c r="ALH284" s="19"/>
      <c r="ALI284" s="19"/>
      <c r="ALJ284" s="19"/>
      <c r="ALK284" s="19"/>
      <c r="ALL284" s="19"/>
      <c r="ALM284" s="19"/>
      <c r="ALN284" s="19"/>
      <c r="ALO284" s="19"/>
      <c r="ALP284" s="19"/>
      <c r="ALQ284" s="19"/>
      <c r="ALR284" s="19"/>
      <c r="ALS284" s="19"/>
      <c r="ALT284" s="19"/>
      <c r="ALU284" s="19"/>
      <c r="ALV284" s="19"/>
      <c r="ALW284" s="19"/>
      <c r="ALX284" s="19"/>
      <c r="ALY284" s="19"/>
      <c r="ALZ284" s="19"/>
      <c r="AMA284" s="19"/>
      <c r="AMB284" s="19"/>
      <c r="AMC284" s="19"/>
      <c r="AMD284" s="19"/>
      <c r="AME284" s="19"/>
      <c r="AMF284" s="19"/>
      <c r="AMG284" s="19"/>
    </row>
    <row r="285" spans="1:1021" ht="25.5" customHeight="1">
      <c r="A285" s="19"/>
      <c r="B285" s="19"/>
      <c r="C285" s="19"/>
      <c r="D285" s="19"/>
      <c r="E285" s="19"/>
      <c r="F285" s="19"/>
      <c r="G285" s="19"/>
      <c r="H285" s="26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  <c r="OV285" s="19"/>
      <c r="OW285" s="19"/>
      <c r="OX285" s="19"/>
      <c r="OY285" s="19"/>
      <c r="OZ285" s="19"/>
      <c r="PA285" s="19"/>
      <c r="PB285" s="19"/>
      <c r="PC285" s="19"/>
      <c r="PD285" s="19"/>
      <c r="PE285" s="19"/>
      <c r="PF285" s="19"/>
      <c r="PG285" s="19"/>
      <c r="PH285" s="19"/>
      <c r="PI285" s="19"/>
      <c r="PJ285" s="19"/>
      <c r="PK285" s="19"/>
      <c r="PL285" s="19"/>
      <c r="PM285" s="19"/>
      <c r="PN285" s="19"/>
      <c r="PO285" s="19"/>
      <c r="PP285" s="19"/>
      <c r="PQ285" s="19"/>
      <c r="PR285" s="19"/>
      <c r="PS285" s="19"/>
      <c r="PT285" s="19"/>
      <c r="PU285" s="19"/>
      <c r="PV285" s="19"/>
      <c r="PW285" s="19"/>
      <c r="PX285" s="19"/>
      <c r="PY285" s="19"/>
      <c r="PZ285" s="19"/>
      <c r="QA285" s="19"/>
      <c r="QB285" s="19"/>
      <c r="QC285" s="19"/>
      <c r="QD285" s="19"/>
      <c r="QE285" s="19"/>
      <c r="QF285" s="19"/>
      <c r="QG285" s="19"/>
      <c r="QH285" s="19"/>
      <c r="QI285" s="19"/>
      <c r="QJ285" s="19"/>
      <c r="QK285" s="19"/>
      <c r="QL285" s="19"/>
      <c r="QM285" s="19"/>
      <c r="QN285" s="19"/>
      <c r="QO285" s="19"/>
      <c r="QP285" s="19"/>
      <c r="QQ285" s="19"/>
      <c r="QR285" s="19"/>
      <c r="QS285" s="19"/>
      <c r="QT285" s="19"/>
      <c r="QU285" s="19"/>
      <c r="QV285" s="19"/>
      <c r="QW285" s="19"/>
      <c r="QX285" s="19"/>
      <c r="QY285" s="19"/>
      <c r="QZ285" s="19"/>
      <c r="RA285" s="19"/>
      <c r="RB285" s="19"/>
      <c r="RC285" s="19"/>
      <c r="RD285" s="19"/>
      <c r="RE285" s="19"/>
      <c r="RF285" s="19"/>
      <c r="RG285" s="19"/>
      <c r="RH285" s="19"/>
      <c r="RI285" s="19"/>
      <c r="RJ285" s="19"/>
      <c r="RK285" s="19"/>
      <c r="RL285" s="19"/>
      <c r="RM285" s="19"/>
      <c r="RN285" s="19"/>
      <c r="RO285" s="19"/>
      <c r="RP285" s="19"/>
      <c r="RQ285" s="19"/>
      <c r="RR285" s="19"/>
      <c r="RS285" s="19"/>
      <c r="RT285" s="19"/>
      <c r="RU285" s="19"/>
      <c r="RV285" s="19"/>
      <c r="RW285" s="19"/>
      <c r="RX285" s="19"/>
      <c r="RY285" s="19"/>
      <c r="RZ285" s="19"/>
      <c r="SA285" s="19"/>
      <c r="SB285" s="19"/>
      <c r="SC285" s="19"/>
      <c r="SD285" s="19"/>
      <c r="SE285" s="19"/>
      <c r="SF285" s="19"/>
      <c r="SG285" s="19"/>
      <c r="SH285" s="19"/>
      <c r="SI285" s="19"/>
      <c r="SJ285" s="19"/>
      <c r="SK285" s="19"/>
      <c r="SL285" s="19"/>
      <c r="SM285" s="19"/>
      <c r="SN285" s="19"/>
      <c r="SO285" s="19"/>
      <c r="SP285" s="19"/>
      <c r="SQ285" s="19"/>
      <c r="SR285" s="19"/>
      <c r="SS285" s="19"/>
      <c r="ST285" s="19"/>
      <c r="SU285" s="19"/>
      <c r="SV285" s="19"/>
      <c r="SW285" s="19"/>
      <c r="SX285" s="19"/>
      <c r="SY285" s="19"/>
      <c r="SZ285" s="19"/>
      <c r="TA285" s="19"/>
      <c r="TB285" s="19"/>
      <c r="TC285" s="19"/>
      <c r="TD285" s="19"/>
      <c r="TE285" s="19"/>
      <c r="TF285" s="19"/>
      <c r="TG285" s="19"/>
      <c r="TH285" s="19"/>
      <c r="TI285" s="19"/>
      <c r="TJ285" s="19"/>
      <c r="TK285" s="19"/>
      <c r="TL285" s="19"/>
      <c r="TM285" s="19"/>
      <c r="TN285" s="19"/>
      <c r="TO285" s="19"/>
      <c r="TP285" s="19"/>
      <c r="TQ285" s="19"/>
      <c r="TR285" s="19"/>
      <c r="TS285" s="19"/>
      <c r="TT285" s="19"/>
      <c r="TU285" s="19"/>
      <c r="TV285" s="19"/>
      <c r="TW285" s="19"/>
      <c r="TX285" s="19"/>
      <c r="TY285" s="19"/>
      <c r="TZ285" s="19"/>
      <c r="UA285" s="19"/>
      <c r="UB285" s="19"/>
      <c r="UC285" s="19"/>
      <c r="UD285" s="19"/>
      <c r="UE285" s="19"/>
      <c r="UF285" s="19"/>
      <c r="UG285" s="19"/>
      <c r="UH285" s="19"/>
      <c r="UI285" s="19"/>
      <c r="UJ285" s="19"/>
      <c r="UK285" s="19"/>
      <c r="UL285" s="19"/>
      <c r="UM285" s="19"/>
      <c r="UN285" s="19"/>
      <c r="UO285" s="19"/>
      <c r="UP285" s="19"/>
      <c r="UQ285" s="19"/>
      <c r="UR285" s="19"/>
      <c r="US285" s="19"/>
      <c r="UT285" s="19"/>
      <c r="UU285" s="19"/>
      <c r="UV285" s="19"/>
      <c r="UW285" s="19"/>
      <c r="UX285" s="19"/>
      <c r="UY285" s="19"/>
      <c r="UZ285" s="19"/>
      <c r="VA285" s="19"/>
      <c r="VB285" s="19"/>
      <c r="VC285" s="19"/>
      <c r="VD285" s="19"/>
      <c r="VE285" s="19"/>
      <c r="VF285" s="19"/>
      <c r="VG285" s="19"/>
      <c r="VH285" s="19"/>
      <c r="VI285" s="19"/>
      <c r="VJ285" s="19"/>
      <c r="VK285" s="19"/>
      <c r="VL285" s="19"/>
      <c r="VM285" s="19"/>
      <c r="VN285" s="19"/>
      <c r="VO285" s="19"/>
      <c r="VP285" s="19"/>
      <c r="VQ285" s="19"/>
      <c r="VR285" s="19"/>
      <c r="VS285" s="19"/>
      <c r="VT285" s="19"/>
      <c r="VU285" s="19"/>
      <c r="VV285" s="19"/>
      <c r="VW285" s="19"/>
      <c r="VX285" s="19"/>
      <c r="VY285" s="19"/>
      <c r="VZ285" s="19"/>
      <c r="WA285" s="19"/>
      <c r="WB285" s="19"/>
      <c r="WC285" s="19"/>
      <c r="WD285" s="19"/>
      <c r="WE285" s="19"/>
      <c r="WF285" s="19"/>
      <c r="WG285" s="19"/>
      <c r="WH285" s="19"/>
      <c r="WI285" s="19"/>
      <c r="WJ285" s="19"/>
      <c r="WK285" s="19"/>
      <c r="WL285" s="19"/>
      <c r="WM285" s="19"/>
      <c r="WN285" s="19"/>
      <c r="WO285" s="19"/>
      <c r="WP285" s="19"/>
      <c r="WQ285" s="19"/>
      <c r="WR285" s="19"/>
      <c r="WS285" s="19"/>
      <c r="WT285" s="19"/>
      <c r="WU285" s="19"/>
      <c r="WV285" s="19"/>
      <c r="WW285" s="19"/>
      <c r="WX285" s="19"/>
      <c r="WY285" s="19"/>
      <c r="WZ285" s="19"/>
      <c r="XA285" s="19"/>
      <c r="XB285" s="19"/>
      <c r="XC285" s="19"/>
      <c r="XD285" s="19"/>
      <c r="XE285" s="19"/>
      <c r="XF285" s="19"/>
      <c r="XG285" s="19"/>
      <c r="XH285" s="19"/>
      <c r="XI285" s="19"/>
      <c r="XJ285" s="19"/>
      <c r="XK285" s="19"/>
      <c r="XL285" s="19"/>
      <c r="XM285" s="19"/>
      <c r="XN285" s="19"/>
      <c r="XO285" s="19"/>
      <c r="XP285" s="19"/>
      <c r="XQ285" s="19"/>
      <c r="XR285" s="19"/>
      <c r="XS285" s="19"/>
      <c r="XT285" s="19"/>
      <c r="XU285" s="19"/>
      <c r="XV285" s="19"/>
      <c r="XW285" s="19"/>
      <c r="XX285" s="19"/>
      <c r="XY285" s="19"/>
      <c r="XZ285" s="19"/>
      <c r="YA285" s="19"/>
      <c r="YB285" s="19"/>
      <c r="YC285" s="19"/>
      <c r="YD285" s="19"/>
      <c r="YE285" s="19"/>
      <c r="YF285" s="19"/>
      <c r="YG285" s="19"/>
      <c r="YH285" s="19"/>
      <c r="YI285" s="19"/>
      <c r="YJ285" s="19"/>
      <c r="YK285" s="19"/>
      <c r="YL285" s="19"/>
      <c r="YM285" s="19"/>
      <c r="YN285" s="19"/>
      <c r="YO285" s="19"/>
      <c r="YP285" s="19"/>
      <c r="YQ285" s="19"/>
      <c r="YR285" s="19"/>
      <c r="YS285" s="19"/>
      <c r="YT285" s="19"/>
      <c r="YU285" s="19"/>
      <c r="YV285" s="19"/>
      <c r="YW285" s="19"/>
      <c r="YX285" s="19"/>
      <c r="YY285" s="19"/>
      <c r="YZ285" s="19"/>
      <c r="ZA285" s="19"/>
      <c r="ZB285" s="19"/>
      <c r="ZC285" s="19"/>
      <c r="ZD285" s="19"/>
      <c r="ZE285" s="19"/>
      <c r="ZF285" s="19"/>
      <c r="ZG285" s="19"/>
      <c r="ZH285" s="19"/>
      <c r="ZI285" s="19"/>
      <c r="ZJ285" s="19"/>
      <c r="ZK285" s="19"/>
      <c r="ZL285" s="19"/>
      <c r="ZM285" s="19"/>
      <c r="ZN285" s="19"/>
      <c r="ZO285" s="19"/>
      <c r="ZP285" s="19"/>
      <c r="ZQ285" s="19"/>
      <c r="ZR285" s="19"/>
      <c r="ZS285" s="19"/>
      <c r="ZT285" s="19"/>
      <c r="ZU285" s="19"/>
      <c r="ZV285" s="19"/>
      <c r="ZW285" s="19"/>
      <c r="ZX285" s="19"/>
      <c r="ZY285" s="19"/>
      <c r="ZZ285" s="19"/>
      <c r="AAA285" s="19"/>
      <c r="AAB285" s="19"/>
      <c r="AAC285" s="19"/>
      <c r="AAD285" s="19"/>
      <c r="AAE285" s="19"/>
      <c r="AAF285" s="19"/>
      <c r="AAG285" s="19"/>
      <c r="AAH285" s="19"/>
      <c r="AAI285" s="19"/>
      <c r="AAJ285" s="19"/>
      <c r="AAK285" s="19"/>
      <c r="AAL285" s="19"/>
      <c r="AAM285" s="19"/>
      <c r="AAN285" s="19"/>
      <c r="AAO285" s="19"/>
      <c r="AAP285" s="19"/>
      <c r="AAQ285" s="19"/>
      <c r="AAR285" s="19"/>
      <c r="AAS285" s="19"/>
      <c r="AAT285" s="19"/>
      <c r="AAU285" s="19"/>
      <c r="AAV285" s="19"/>
      <c r="AAW285" s="19"/>
      <c r="AAX285" s="19"/>
      <c r="AAY285" s="19"/>
      <c r="AAZ285" s="19"/>
      <c r="ABA285" s="19"/>
      <c r="ABB285" s="19"/>
      <c r="ABC285" s="19"/>
      <c r="ABD285" s="19"/>
      <c r="ABE285" s="19"/>
      <c r="ABF285" s="19"/>
      <c r="ABG285" s="19"/>
      <c r="ABH285" s="19"/>
      <c r="ABI285" s="19"/>
      <c r="ABJ285" s="19"/>
      <c r="ABK285" s="19"/>
      <c r="ABL285" s="19"/>
      <c r="ABM285" s="19"/>
      <c r="ABN285" s="19"/>
      <c r="ABO285" s="19"/>
      <c r="ABP285" s="19"/>
      <c r="ABQ285" s="19"/>
      <c r="ABR285" s="19"/>
      <c r="ABS285" s="19"/>
      <c r="ABT285" s="19"/>
      <c r="ABU285" s="19"/>
      <c r="ABV285" s="19"/>
      <c r="ABW285" s="19"/>
      <c r="ABX285" s="19"/>
      <c r="ABY285" s="19"/>
      <c r="ABZ285" s="19"/>
      <c r="ACA285" s="19"/>
      <c r="ACB285" s="19"/>
      <c r="ACC285" s="19"/>
      <c r="ACD285" s="19"/>
      <c r="ACE285" s="19"/>
      <c r="ACF285" s="19"/>
      <c r="ACG285" s="19"/>
      <c r="ACH285" s="19"/>
      <c r="ACI285" s="19"/>
      <c r="ACJ285" s="19"/>
      <c r="ACK285" s="19"/>
      <c r="ACL285" s="19"/>
      <c r="ACM285" s="19"/>
      <c r="ACN285" s="19"/>
      <c r="ACO285" s="19"/>
      <c r="ACP285" s="19"/>
      <c r="ACQ285" s="19"/>
      <c r="ACR285" s="19"/>
      <c r="ACS285" s="19"/>
      <c r="ACT285" s="19"/>
      <c r="ACU285" s="19"/>
      <c r="ACV285" s="19"/>
      <c r="ACW285" s="19"/>
      <c r="ACX285" s="19"/>
      <c r="ACY285" s="19"/>
      <c r="ACZ285" s="19"/>
      <c r="ADA285" s="19"/>
      <c r="ADB285" s="19"/>
      <c r="ADC285" s="19"/>
      <c r="ADD285" s="19"/>
      <c r="ADE285" s="19"/>
      <c r="ADF285" s="19"/>
      <c r="ADG285" s="19"/>
      <c r="ADH285" s="19"/>
      <c r="ADI285" s="19"/>
      <c r="ADJ285" s="19"/>
      <c r="ADK285" s="19"/>
      <c r="ADL285" s="19"/>
      <c r="ADM285" s="19"/>
      <c r="ADN285" s="19"/>
      <c r="ADO285" s="19"/>
      <c r="ADP285" s="19"/>
      <c r="ADQ285" s="19"/>
      <c r="ADR285" s="19"/>
      <c r="ADS285" s="19"/>
      <c r="ADT285" s="19"/>
      <c r="ADU285" s="19"/>
      <c r="ADV285" s="19"/>
      <c r="ADW285" s="19"/>
      <c r="ADX285" s="19"/>
      <c r="ADY285" s="19"/>
      <c r="ADZ285" s="19"/>
      <c r="AEA285" s="19"/>
      <c r="AEB285" s="19"/>
      <c r="AEC285" s="19"/>
      <c r="AED285" s="19"/>
      <c r="AEE285" s="19"/>
      <c r="AEF285" s="19"/>
      <c r="AEG285" s="19"/>
      <c r="AEH285" s="19"/>
      <c r="AEI285" s="19"/>
      <c r="AEJ285" s="19"/>
      <c r="AEK285" s="19"/>
      <c r="AEL285" s="19"/>
      <c r="AEM285" s="19"/>
      <c r="AEN285" s="19"/>
      <c r="AEO285" s="19"/>
      <c r="AEP285" s="19"/>
      <c r="AEQ285" s="19"/>
      <c r="AER285" s="19"/>
      <c r="AES285" s="19"/>
      <c r="AET285" s="19"/>
      <c r="AEU285" s="19"/>
      <c r="AEV285" s="19"/>
      <c r="AEW285" s="19"/>
      <c r="AEX285" s="19"/>
      <c r="AEY285" s="19"/>
      <c r="AEZ285" s="19"/>
      <c r="AFA285" s="19"/>
      <c r="AFB285" s="19"/>
      <c r="AFC285" s="19"/>
      <c r="AFD285" s="19"/>
      <c r="AFE285" s="19"/>
      <c r="AFF285" s="19"/>
      <c r="AFG285" s="19"/>
      <c r="AFH285" s="19"/>
      <c r="AFI285" s="19"/>
      <c r="AFJ285" s="19"/>
      <c r="AFK285" s="19"/>
      <c r="AFL285" s="19"/>
      <c r="AFM285" s="19"/>
      <c r="AFN285" s="19"/>
      <c r="AFO285" s="19"/>
      <c r="AFP285" s="19"/>
      <c r="AFQ285" s="19"/>
      <c r="AFR285" s="19"/>
      <c r="AFS285" s="19"/>
      <c r="AFT285" s="19"/>
      <c r="AFU285" s="19"/>
      <c r="AFV285" s="19"/>
      <c r="AFW285" s="19"/>
      <c r="AFX285" s="19"/>
      <c r="AFY285" s="19"/>
      <c r="AFZ285" s="19"/>
      <c r="AGA285" s="19"/>
      <c r="AGB285" s="19"/>
      <c r="AGC285" s="19"/>
      <c r="AGD285" s="19"/>
      <c r="AGE285" s="19"/>
      <c r="AGF285" s="19"/>
      <c r="AGG285" s="19"/>
      <c r="AGH285" s="19"/>
      <c r="AGI285" s="19"/>
      <c r="AGJ285" s="19"/>
      <c r="AGK285" s="19"/>
      <c r="AGL285" s="19"/>
      <c r="AGM285" s="19"/>
      <c r="AGN285" s="19"/>
      <c r="AGO285" s="19"/>
      <c r="AGP285" s="19"/>
      <c r="AGQ285" s="19"/>
      <c r="AGR285" s="19"/>
      <c r="AGS285" s="19"/>
      <c r="AGT285" s="19"/>
      <c r="AGU285" s="19"/>
      <c r="AGV285" s="19"/>
      <c r="AGW285" s="19"/>
      <c r="AGX285" s="19"/>
      <c r="AGY285" s="19"/>
      <c r="AGZ285" s="19"/>
      <c r="AHA285" s="19"/>
      <c r="AHB285" s="19"/>
      <c r="AHC285" s="19"/>
      <c r="AHD285" s="19"/>
      <c r="AHE285" s="19"/>
      <c r="AHF285" s="19"/>
      <c r="AHG285" s="19"/>
      <c r="AHH285" s="19"/>
      <c r="AHI285" s="19"/>
      <c r="AHJ285" s="19"/>
      <c r="AHK285" s="19"/>
      <c r="AHL285" s="19"/>
      <c r="AHM285" s="19"/>
      <c r="AHN285" s="19"/>
      <c r="AHO285" s="19"/>
      <c r="AHP285" s="19"/>
      <c r="AHQ285" s="19"/>
      <c r="AHR285" s="19"/>
      <c r="AHS285" s="19"/>
      <c r="AHT285" s="19"/>
      <c r="AHU285" s="19"/>
      <c r="AHV285" s="19"/>
      <c r="AHW285" s="19"/>
      <c r="AHX285" s="19"/>
      <c r="AHY285" s="19"/>
      <c r="AHZ285" s="19"/>
      <c r="AIA285" s="19"/>
      <c r="AIB285" s="19"/>
      <c r="AIC285" s="19"/>
      <c r="AID285" s="19"/>
      <c r="AIE285" s="19"/>
      <c r="AIF285" s="19"/>
      <c r="AIG285" s="19"/>
      <c r="AIH285" s="19"/>
      <c r="AII285" s="19"/>
      <c r="AIJ285" s="19"/>
      <c r="AIK285" s="19"/>
      <c r="AIL285" s="19"/>
      <c r="AIM285" s="19"/>
      <c r="AIN285" s="19"/>
      <c r="AIO285" s="19"/>
      <c r="AIP285" s="19"/>
      <c r="AIQ285" s="19"/>
      <c r="AIR285" s="19"/>
      <c r="AIS285" s="19"/>
      <c r="AIT285" s="19"/>
      <c r="AIU285" s="19"/>
      <c r="AIV285" s="19"/>
      <c r="AIW285" s="19"/>
      <c r="AIX285" s="19"/>
      <c r="AIY285" s="19"/>
      <c r="AIZ285" s="19"/>
      <c r="AJA285" s="19"/>
      <c r="AJB285" s="19"/>
      <c r="AJC285" s="19"/>
      <c r="AJD285" s="19"/>
      <c r="AJE285" s="19"/>
      <c r="AJF285" s="19"/>
      <c r="AJG285" s="19"/>
      <c r="AJH285" s="19"/>
      <c r="AJI285" s="19"/>
      <c r="AJJ285" s="19"/>
      <c r="AJK285" s="19"/>
      <c r="AJL285" s="19"/>
      <c r="AJM285" s="19"/>
      <c r="AJN285" s="19"/>
      <c r="AJO285" s="19"/>
      <c r="AJP285" s="19"/>
      <c r="AJQ285" s="19"/>
      <c r="AJR285" s="19"/>
      <c r="AJS285" s="19"/>
      <c r="AJT285" s="19"/>
      <c r="AJU285" s="19"/>
      <c r="AJV285" s="19"/>
      <c r="AJW285" s="19"/>
      <c r="AJX285" s="19"/>
      <c r="AJY285" s="19"/>
      <c r="AJZ285" s="19"/>
      <c r="AKA285" s="19"/>
      <c r="AKB285" s="19"/>
      <c r="AKC285" s="19"/>
      <c r="AKD285" s="19"/>
      <c r="AKE285" s="19"/>
      <c r="AKF285" s="19"/>
      <c r="AKG285" s="19"/>
      <c r="AKH285" s="19"/>
      <c r="AKI285" s="19"/>
      <c r="AKJ285" s="19"/>
      <c r="AKK285" s="19"/>
      <c r="AKL285" s="19"/>
      <c r="AKM285" s="19"/>
      <c r="AKN285" s="19"/>
      <c r="AKO285" s="19"/>
      <c r="AKP285" s="19"/>
      <c r="AKQ285" s="19"/>
      <c r="AKR285" s="19"/>
      <c r="AKS285" s="19"/>
      <c r="AKT285" s="19"/>
      <c r="AKU285" s="19"/>
      <c r="AKV285" s="19"/>
      <c r="AKW285" s="19"/>
      <c r="AKX285" s="19"/>
      <c r="AKY285" s="19"/>
      <c r="AKZ285" s="19"/>
      <c r="ALA285" s="19"/>
      <c r="ALB285" s="19"/>
      <c r="ALC285" s="19"/>
      <c r="ALD285" s="19"/>
      <c r="ALE285" s="19"/>
      <c r="ALF285" s="19"/>
      <c r="ALG285" s="19"/>
      <c r="ALH285" s="19"/>
      <c r="ALI285" s="19"/>
      <c r="ALJ285" s="19"/>
      <c r="ALK285" s="19"/>
      <c r="ALL285" s="19"/>
      <c r="ALM285" s="19"/>
      <c r="ALN285" s="19"/>
      <c r="ALO285" s="19"/>
      <c r="ALP285" s="19"/>
      <c r="ALQ285" s="19"/>
      <c r="ALR285" s="19"/>
      <c r="ALS285" s="19"/>
      <c r="ALT285" s="19"/>
      <c r="ALU285" s="19"/>
      <c r="ALV285" s="19"/>
      <c r="ALW285" s="19"/>
      <c r="ALX285" s="19"/>
      <c r="ALY285" s="19"/>
      <c r="ALZ285" s="19"/>
      <c r="AMA285" s="19"/>
      <c r="AMB285" s="19"/>
      <c r="AMC285" s="19"/>
      <c r="AMD285" s="19"/>
      <c r="AME285" s="19"/>
      <c r="AMF285" s="19"/>
      <c r="AMG285" s="19"/>
    </row>
    <row r="286" spans="1:1021" ht="25.5" customHeight="1">
      <c r="A286" s="19"/>
      <c r="B286" s="19"/>
      <c r="C286" s="19"/>
      <c r="D286" s="19"/>
      <c r="E286" s="19"/>
      <c r="F286" s="19"/>
      <c r="G286" s="19"/>
      <c r="H286" s="26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  <c r="ABC286" s="19"/>
      <c r="ABD286" s="19"/>
      <c r="ABE286" s="19"/>
      <c r="ABF286" s="19"/>
      <c r="ABG286" s="19"/>
      <c r="ABH286" s="19"/>
      <c r="ABI286" s="19"/>
      <c r="ABJ286" s="19"/>
      <c r="ABK286" s="19"/>
      <c r="ABL286" s="19"/>
      <c r="ABM286" s="19"/>
      <c r="ABN286" s="19"/>
      <c r="ABO286" s="19"/>
      <c r="ABP286" s="19"/>
      <c r="ABQ286" s="19"/>
      <c r="ABR286" s="19"/>
      <c r="ABS286" s="19"/>
      <c r="ABT286" s="19"/>
      <c r="ABU286" s="19"/>
      <c r="ABV286" s="19"/>
      <c r="ABW286" s="19"/>
      <c r="ABX286" s="19"/>
      <c r="ABY286" s="19"/>
      <c r="ABZ286" s="19"/>
      <c r="ACA286" s="19"/>
      <c r="ACB286" s="19"/>
      <c r="ACC286" s="19"/>
      <c r="ACD286" s="19"/>
      <c r="ACE286" s="19"/>
      <c r="ACF286" s="19"/>
      <c r="ACG286" s="19"/>
      <c r="ACH286" s="19"/>
      <c r="ACI286" s="19"/>
      <c r="ACJ286" s="19"/>
      <c r="ACK286" s="19"/>
      <c r="ACL286" s="19"/>
      <c r="ACM286" s="19"/>
      <c r="ACN286" s="19"/>
      <c r="ACO286" s="19"/>
      <c r="ACP286" s="19"/>
      <c r="ACQ286" s="19"/>
      <c r="ACR286" s="19"/>
      <c r="ACS286" s="19"/>
      <c r="ACT286" s="19"/>
      <c r="ACU286" s="19"/>
      <c r="ACV286" s="19"/>
      <c r="ACW286" s="19"/>
      <c r="ACX286" s="19"/>
      <c r="ACY286" s="19"/>
      <c r="ACZ286" s="19"/>
      <c r="ADA286" s="19"/>
      <c r="ADB286" s="19"/>
      <c r="ADC286" s="19"/>
      <c r="ADD286" s="19"/>
      <c r="ADE286" s="19"/>
      <c r="ADF286" s="19"/>
      <c r="ADG286" s="19"/>
      <c r="ADH286" s="19"/>
      <c r="ADI286" s="19"/>
      <c r="ADJ286" s="19"/>
      <c r="ADK286" s="19"/>
      <c r="ADL286" s="19"/>
      <c r="ADM286" s="19"/>
      <c r="ADN286" s="19"/>
      <c r="ADO286" s="19"/>
      <c r="ADP286" s="19"/>
      <c r="ADQ286" s="19"/>
      <c r="ADR286" s="19"/>
      <c r="ADS286" s="19"/>
      <c r="ADT286" s="19"/>
      <c r="ADU286" s="19"/>
      <c r="ADV286" s="19"/>
      <c r="ADW286" s="19"/>
      <c r="ADX286" s="19"/>
      <c r="ADY286" s="19"/>
      <c r="ADZ286" s="19"/>
      <c r="AEA286" s="19"/>
      <c r="AEB286" s="19"/>
      <c r="AEC286" s="19"/>
      <c r="AED286" s="19"/>
      <c r="AEE286" s="19"/>
      <c r="AEF286" s="19"/>
      <c r="AEG286" s="19"/>
      <c r="AEH286" s="19"/>
      <c r="AEI286" s="19"/>
      <c r="AEJ286" s="19"/>
      <c r="AEK286" s="19"/>
      <c r="AEL286" s="19"/>
      <c r="AEM286" s="19"/>
      <c r="AEN286" s="19"/>
      <c r="AEO286" s="19"/>
      <c r="AEP286" s="19"/>
      <c r="AEQ286" s="19"/>
      <c r="AER286" s="19"/>
      <c r="AES286" s="19"/>
      <c r="AET286" s="19"/>
      <c r="AEU286" s="19"/>
      <c r="AEV286" s="19"/>
      <c r="AEW286" s="19"/>
      <c r="AEX286" s="19"/>
      <c r="AEY286" s="19"/>
      <c r="AEZ286" s="19"/>
      <c r="AFA286" s="19"/>
      <c r="AFB286" s="19"/>
      <c r="AFC286" s="19"/>
      <c r="AFD286" s="19"/>
      <c r="AFE286" s="19"/>
      <c r="AFF286" s="19"/>
      <c r="AFG286" s="19"/>
      <c r="AFH286" s="19"/>
      <c r="AFI286" s="19"/>
      <c r="AFJ286" s="19"/>
      <c r="AFK286" s="19"/>
      <c r="AFL286" s="19"/>
      <c r="AFM286" s="19"/>
      <c r="AFN286" s="19"/>
      <c r="AFO286" s="19"/>
      <c r="AFP286" s="19"/>
      <c r="AFQ286" s="19"/>
      <c r="AFR286" s="19"/>
      <c r="AFS286" s="19"/>
      <c r="AFT286" s="19"/>
      <c r="AFU286" s="19"/>
      <c r="AFV286" s="19"/>
      <c r="AFW286" s="19"/>
      <c r="AFX286" s="19"/>
      <c r="AFY286" s="19"/>
      <c r="AFZ286" s="19"/>
      <c r="AGA286" s="19"/>
      <c r="AGB286" s="19"/>
      <c r="AGC286" s="19"/>
      <c r="AGD286" s="19"/>
      <c r="AGE286" s="19"/>
      <c r="AGF286" s="19"/>
      <c r="AGG286" s="19"/>
      <c r="AGH286" s="19"/>
      <c r="AGI286" s="19"/>
      <c r="AGJ286" s="19"/>
      <c r="AGK286" s="19"/>
      <c r="AGL286" s="19"/>
      <c r="AGM286" s="19"/>
      <c r="AGN286" s="19"/>
      <c r="AGO286" s="19"/>
      <c r="AGP286" s="19"/>
      <c r="AGQ286" s="19"/>
      <c r="AGR286" s="19"/>
      <c r="AGS286" s="19"/>
      <c r="AGT286" s="19"/>
      <c r="AGU286" s="19"/>
      <c r="AGV286" s="19"/>
      <c r="AGW286" s="19"/>
      <c r="AGX286" s="19"/>
      <c r="AGY286" s="19"/>
      <c r="AGZ286" s="19"/>
      <c r="AHA286" s="19"/>
      <c r="AHB286" s="19"/>
      <c r="AHC286" s="19"/>
      <c r="AHD286" s="19"/>
      <c r="AHE286" s="19"/>
      <c r="AHF286" s="19"/>
      <c r="AHG286" s="19"/>
      <c r="AHH286" s="19"/>
      <c r="AHI286" s="19"/>
      <c r="AHJ286" s="19"/>
      <c r="AHK286" s="19"/>
      <c r="AHL286" s="19"/>
      <c r="AHM286" s="19"/>
      <c r="AHN286" s="19"/>
      <c r="AHO286" s="19"/>
      <c r="AHP286" s="19"/>
      <c r="AHQ286" s="19"/>
      <c r="AHR286" s="19"/>
      <c r="AHS286" s="19"/>
      <c r="AHT286" s="19"/>
      <c r="AHU286" s="19"/>
      <c r="AHV286" s="19"/>
      <c r="AHW286" s="19"/>
      <c r="AHX286" s="19"/>
      <c r="AHY286" s="19"/>
      <c r="AHZ286" s="19"/>
      <c r="AIA286" s="19"/>
      <c r="AIB286" s="19"/>
      <c r="AIC286" s="19"/>
      <c r="AID286" s="19"/>
      <c r="AIE286" s="19"/>
      <c r="AIF286" s="19"/>
      <c r="AIG286" s="19"/>
      <c r="AIH286" s="19"/>
      <c r="AII286" s="19"/>
      <c r="AIJ286" s="19"/>
      <c r="AIK286" s="19"/>
      <c r="AIL286" s="19"/>
      <c r="AIM286" s="19"/>
      <c r="AIN286" s="19"/>
      <c r="AIO286" s="19"/>
      <c r="AIP286" s="19"/>
      <c r="AIQ286" s="19"/>
      <c r="AIR286" s="19"/>
      <c r="AIS286" s="19"/>
      <c r="AIT286" s="19"/>
      <c r="AIU286" s="19"/>
      <c r="AIV286" s="19"/>
      <c r="AIW286" s="19"/>
      <c r="AIX286" s="19"/>
      <c r="AIY286" s="19"/>
      <c r="AIZ286" s="19"/>
      <c r="AJA286" s="19"/>
      <c r="AJB286" s="19"/>
      <c r="AJC286" s="19"/>
      <c r="AJD286" s="19"/>
      <c r="AJE286" s="19"/>
      <c r="AJF286" s="19"/>
      <c r="AJG286" s="19"/>
      <c r="AJH286" s="19"/>
      <c r="AJI286" s="19"/>
      <c r="AJJ286" s="19"/>
      <c r="AJK286" s="19"/>
      <c r="AJL286" s="19"/>
      <c r="AJM286" s="19"/>
      <c r="AJN286" s="19"/>
      <c r="AJO286" s="19"/>
      <c r="AJP286" s="19"/>
      <c r="AJQ286" s="19"/>
      <c r="AJR286" s="19"/>
      <c r="AJS286" s="19"/>
      <c r="AJT286" s="19"/>
      <c r="AJU286" s="19"/>
      <c r="AJV286" s="19"/>
      <c r="AJW286" s="19"/>
      <c r="AJX286" s="19"/>
      <c r="AJY286" s="19"/>
      <c r="AJZ286" s="19"/>
      <c r="AKA286" s="19"/>
      <c r="AKB286" s="19"/>
      <c r="AKC286" s="19"/>
      <c r="AKD286" s="19"/>
      <c r="AKE286" s="19"/>
      <c r="AKF286" s="19"/>
      <c r="AKG286" s="19"/>
      <c r="AKH286" s="19"/>
      <c r="AKI286" s="19"/>
      <c r="AKJ286" s="19"/>
      <c r="AKK286" s="19"/>
      <c r="AKL286" s="19"/>
      <c r="AKM286" s="19"/>
      <c r="AKN286" s="19"/>
      <c r="AKO286" s="19"/>
      <c r="AKP286" s="19"/>
      <c r="AKQ286" s="19"/>
      <c r="AKR286" s="19"/>
      <c r="AKS286" s="19"/>
      <c r="AKT286" s="19"/>
      <c r="AKU286" s="19"/>
      <c r="AKV286" s="19"/>
      <c r="AKW286" s="19"/>
      <c r="AKX286" s="19"/>
      <c r="AKY286" s="19"/>
      <c r="AKZ286" s="19"/>
      <c r="ALA286" s="19"/>
      <c r="ALB286" s="19"/>
      <c r="ALC286" s="19"/>
      <c r="ALD286" s="19"/>
      <c r="ALE286" s="19"/>
      <c r="ALF286" s="19"/>
      <c r="ALG286" s="19"/>
      <c r="ALH286" s="19"/>
      <c r="ALI286" s="19"/>
      <c r="ALJ286" s="19"/>
      <c r="ALK286" s="19"/>
      <c r="ALL286" s="19"/>
      <c r="ALM286" s="19"/>
      <c r="ALN286" s="19"/>
      <c r="ALO286" s="19"/>
      <c r="ALP286" s="19"/>
      <c r="ALQ286" s="19"/>
      <c r="ALR286" s="19"/>
      <c r="ALS286" s="19"/>
      <c r="ALT286" s="19"/>
      <c r="ALU286" s="19"/>
      <c r="ALV286" s="19"/>
      <c r="ALW286" s="19"/>
      <c r="ALX286" s="19"/>
      <c r="ALY286" s="19"/>
      <c r="ALZ286" s="19"/>
      <c r="AMA286" s="19"/>
      <c r="AMB286" s="19"/>
      <c r="AMC286" s="19"/>
      <c r="AMD286" s="19"/>
      <c r="AME286" s="19"/>
      <c r="AMF286" s="19"/>
      <c r="AMG286" s="19"/>
    </row>
    <row r="287" spans="1:1021" ht="25.5" customHeight="1"/>
  </sheetData>
  <mergeCells count="416">
    <mergeCell ref="A206:F206"/>
    <mergeCell ref="B2:D2"/>
    <mergeCell ref="G2:G5"/>
    <mergeCell ref="H2:H5"/>
    <mergeCell ref="B3:D3"/>
    <mergeCell ref="A4:A5"/>
    <mergeCell ref="B4:B5"/>
    <mergeCell ref="C4:D5"/>
    <mergeCell ref="E4:F5"/>
    <mergeCell ref="C13:D13"/>
    <mergeCell ref="E13:F13"/>
    <mergeCell ref="C21:D21"/>
    <mergeCell ref="E21:F21"/>
    <mergeCell ref="C22:D22"/>
    <mergeCell ref="E22:F22"/>
    <mergeCell ref="C23:D23"/>
    <mergeCell ref="E23:F23"/>
    <mergeCell ref="C33:D33"/>
    <mergeCell ref="E33:F33"/>
    <mergeCell ref="C18:D18"/>
    <mergeCell ref="E18:F18"/>
    <mergeCell ref="C19:D19"/>
    <mergeCell ref="E19:F19"/>
    <mergeCell ref="C20:D20"/>
    <mergeCell ref="A1:F1"/>
    <mergeCell ref="C6:D6"/>
    <mergeCell ref="E6:F6"/>
    <mergeCell ref="G6:G47"/>
    <mergeCell ref="C7:D7"/>
    <mergeCell ref="E7:F7"/>
    <mergeCell ref="C8:D8"/>
    <mergeCell ref="E8:F8"/>
    <mergeCell ref="C9:D9"/>
    <mergeCell ref="E9:F9"/>
    <mergeCell ref="C10:D10"/>
    <mergeCell ref="C15:D15"/>
    <mergeCell ref="E15:F15"/>
    <mergeCell ref="C16:D16"/>
    <mergeCell ref="E16:F16"/>
    <mergeCell ref="C17:D17"/>
    <mergeCell ref="E17:F17"/>
    <mergeCell ref="C14:D14"/>
    <mergeCell ref="E14:F14"/>
    <mergeCell ref="E10:F10"/>
    <mergeCell ref="C11:D11"/>
    <mergeCell ref="E11:F11"/>
    <mergeCell ref="C12:D12"/>
    <mergeCell ref="E12:F12"/>
    <mergeCell ref="E20:F20"/>
    <mergeCell ref="C27:D27"/>
    <mergeCell ref="E27:F27"/>
    <mergeCell ref="C28:D28"/>
    <mergeCell ref="E28:F28"/>
    <mergeCell ref="C30:D30"/>
    <mergeCell ref="E30:F30"/>
    <mergeCell ref="C31:D31"/>
    <mergeCell ref="E31:F31"/>
    <mergeCell ref="C32:D32"/>
    <mergeCell ref="E32:F32"/>
    <mergeCell ref="C29:D29"/>
    <mergeCell ref="E29:F29"/>
    <mergeCell ref="C24:D24"/>
    <mergeCell ref="E24:F24"/>
    <mergeCell ref="C25:D25"/>
    <mergeCell ref="E25:F25"/>
    <mergeCell ref="C26:D26"/>
    <mergeCell ref="E26:F26"/>
    <mergeCell ref="C36:D36"/>
    <mergeCell ref="E36:F36"/>
    <mergeCell ref="C37:D37"/>
    <mergeCell ref="E37:F37"/>
    <mergeCell ref="C38:D38"/>
    <mergeCell ref="E38:F38"/>
    <mergeCell ref="C34:D34"/>
    <mergeCell ref="E34:F34"/>
    <mergeCell ref="C35:D35"/>
    <mergeCell ref="E35:F35"/>
    <mergeCell ref="E61:F61"/>
    <mergeCell ref="C62:D62"/>
    <mergeCell ref="E62:F62"/>
    <mergeCell ref="C63:D63"/>
    <mergeCell ref="E63:F63"/>
    <mergeCell ref="C55:D55"/>
    <mergeCell ref="E55:F55"/>
    <mergeCell ref="C39:D39"/>
    <mergeCell ref="E39:F39"/>
    <mergeCell ref="C40:D40"/>
    <mergeCell ref="E40:F40"/>
    <mergeCell ref="C41:D41"/>
    <mergeCell ref="E41:F41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A50:A51"/>
    <mergeCell ref="B50:B51"/>
    <mergeCell ref="C50:D51"/>
    <mergeCell ref="E50:F51"/>
    <mergeCell ref="B48:D48"/>
    <mergeCell ref="G48:G51"/>
    <mergeCell ref="C79:D79"/>
    <mergeCell ref="E79:F79"/>
    <mergeCell ref="E53:F53"/>
    <mergeCell ref="E54:F54"/>
    <mergeCell ref="E57:F57"/>
    <mergeCell ref="G52:G92"/>
    <mergeCell ref="C92:D92"/>
    <mergeCell ref="E92:F92"/>
    <mergeCell ref="E91:F91"/>
    <mergeCell ref="C89:D89"/>
    <mergeCell ref="E89:F89"/>
    <mergeCell ref="E64:F64"/>
    <mergeCell ref="C65:D65"/>
    <mergeCell ref="E65:F65"/>
    <mergeCell ref="C66:D66"/>
    <mergeCell ref="E66:F66"/>
    <mergeCell ref="C52:D52"/>
    <mergeCell ref="E52:F52"/>
    <mergeCell ref="C88:D88"/>
    <mergeCell ref="E88:F88"/>
    <mergeCell ref="E85:F85"/>
    <mergeCell ref="C86:D86"/>
    <mergeCell ref="E86:F86"/>
    <mergeCell ref="C87:D87"/>
    <mergeCell ref="E87:F87"/>
    <mergeCell ref="H48:H51"/>
    <mergeCell ref="B49:D49"/>
    <mergeCell ref="E59:F59"/>
    <mergeCell ref="E60:F60"/>
    <mergeCell ref="E70:F70"/>
    <mergeCell ref="C75:D75"/>
    <mergeCell ref="C69:D69"/>
    <mergeCell ref="C70:D70"/>
    <mergeCell ref="C72:D72"/>
    <mergeCell ref="C73:D73"/>
    <mergeCell ref="C53:D53"/>
    <mergeCell ref="C54:D54"/>
    <mergeCell ref="C57:D57"/>
    <mergeCell ref="C59:D59"/>
    <mergeCell ref="C60:D60"/>
    <mergeCell ref="C68:D68"/>
    <mergeCell ref="H107:H110"/>
    <mergeCell ref="B108:D108"/>
    <mergeCell ref="A109:A110"/>
    <mergeCell ref="B109:B110"/>
    <mergeCell ref="C109:D110"/>
    <mergeCell ref="E109:F110"/>
    <mergeCell ref="C61:D61"/>
    <mergeCell ref="C115:D115"/>
    <mergeCell ref="E115:F115"/>
    <mergeCell ref="G98:G101"/>
    <mergeCell ref="C102:D102"/>
    <mergeCell ref="E102:F102"/>
    <mergeCell ref="G111:G162"/>
    <mergeCell ref="C112:D112"/>
    <mergeCell ref="E112:F112"/>
    <mergeCell ref="C113:D113"/>
    <mergeCell ref="E113:F113"/>
    <mergeCell ref="C114:D114"/>
    <mergeCell ref="E114:F114"/>
    <mergeCell ref="C116:D116"/>
    <mergeCell ref="C132:D132"/>
    <mergeCell ref="E132:F132"/>
    <mergeCell ref="C125:D125"/>
    <mergeCell ref="E125:F125"/>
    <mergeCell ref="H98:H101"/>
    <mergeCell ref="B99:D99"/>
    <mergeCell ref="B93:D93"/>
    <mergeCell ref="A100:A101"/>
    <mergeCell ref="B100:B101"/>
    <mergeCell ref="C100:D101"/>
    <mergeCell ref="E100:F101"/>
    <mergeCell ref="C97:D97"/>
    <mergeCell ref="E97:F97"/>
    <mergeCell ref="B98:D98"/>
    <mergeCell ref="G93:G96"/>
    <mergeCell ref="H93:H96"/>
    <mergeCell ref="B94:D94"/>
    <mergeCell ref="A95:A96"/>
    <mergeCell ref="B95:B96"/>
    <mergeCell ref="C95:D96"/>
    <mergeCell ref="E95:F96"/>
    <mergeCell ref="G102:G106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B107:D107"/>
    <mergeCell ref="G107:G110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E116:F116"/>
    <mergeCell ref="C111:D111"/>
    <mergeCell ref="E111:F111"/>
    <mergeCell ref="C128:D128"/>
    <mergeCell ref="E128:F128"/>
    <mergeCell ref="C121:D121"/>
    <mergeCell ref="E121:F121"/>
    <mergeCell ref="C122:D122"/>
    <mergeCell ref="E122:F122"/>
    <mergeCell ref="C123:D123"/>
    <mergeCell ref="E123:F123"/>
    <mergeCell ref="C126:D126"/>
    <mergeCell ref="E126:F126"/>
    <mergeCell ref="C124:D124"/>
    <mergeCell ref="E124:F124"/>
    <mergeCell ref="C127:D127"/>
    <mergeCell ref="E127:F127"/>
    <mergeCell ref="C135:D135"/>
    <mergeCell ref="E135:F135"/>
    <mergeCell ref="C136:D136"/>
    <mergeCell ref="E136:F136"/>
    <mergeCell ref="E134:F134"/>
    <mergeCell ref="C134:D134"/>
    <mergeCell ref="C129:D129"/>
    <mergeCell ref="E129:F129"/>
    <mergeCell ref="C130:D130"/>
    <mergeCell ref="E130:F130"/>
    <mergeCell ref="C131:D131"/>
    <mergeCell ref="E131:F131"/>
    <mergeCell ref="C133:D133"/>
    <mergeCell ref="E133:F133"/>
    <mergeCell ref="C142:D142"/>
    <mergeCell ref="E142:F142"/>
    <mergeCell ref="C143:D143"/>
    <mergeCell ref="E143:F143"/>
    <mergeCell ref="C137:D137"/>
    <mergeCell ref="E137:F137"/>
    <mergeCell ref="C140:D140"/>
    <mergeCell ref="E140:F140"/>
    <mergeCell ref="C141:D141"/>
    <mergeCell ref="E141:F141"/>
    <mergeCell ref="C138:D138"/>
    <mergeCell ref="E138:F138"/>
    <mergeCell ref="E139:F139"/>
    <mergeCell ref="C139:D139"/>
    <mergeCell ref="C146:D146"/>
    <mergeCell ref="E146:F146"/>
    <mergeCell ref="C147:D147"/>
    <mergeCell ref="E147:F147"/>
    <mergeCell ref="C148:D148"/>
    <mergeCell ref="E148:F148"/>
    <mergeCell ref="C144:D144"/>
    <mergeCell ref="E144:F144"/>
    <mergeCell ref="C145:D145"/>
    <mergeCell ref="E145:F145"/>
    <mergeCell ref="C152:D152"/>
    <mergeCell ref="E152:F152"/>
    <mergeCell ref="C154:D154"/>
    <mergeCell ref="E154:F154"/>
    <mergeCell ref="C155:D155"/>
    <mergeCell ref="E155:F155"/>
    <mergeCell ref="E153:F153"/>
    <mergeCell ref="C153:D153"/>
    <mergeCell ref="C149:D149"/>
    <mergeCell ref="E149:F149"/>
    <mergeCell ref="C150:D150"/>
    <mergeCell ref="E150:F150"/>
    <mergeCell ref="C151:D151"/>
    <mergeCell ref="E151:F151"/>
    <mergeCell ref="C162:D162"/>
    <mergeCell ref="E162:F162"/>
    <mergeCell ref="C159:D159"/>
    <mergeCell ref="E159:F159"/>
    <mergeCell ref="C160:D160"/>
    <mergeCell ref="E160:F160"/>
    <mergeCell ref="C161:D161"/>
    <mergeCell ref="E161:F161"/>
    <mergeCell ref="C156:D156"/>
    <mergeCell ref="E156:F156"/>
    <mergeCell ref="C157:D157"/>
    <mergeCell ref="E157:F157"/>
    <mergeCell ref="C158:D158"/>
    <mergeCell ref="E158:F158"/>
    <mergeCell ref="H169:H172"/>
    <mergeCell ref="B170:D170"/>
    <mergeCell ref="A165:A166"/>
    <mergeCell ref="B165:B166"/>
    <mergeCell ref="C165:D166"/>
    <mergeCell ref="E165:F166"/>
    <mergeCell ref="C167:D167"/>
    <mergeCell ref="E167:F167"/>
    <mergeCell ref="B163:D163"/>
    <mergeCell ref="G163:G166"/>
    <mergeCell ref="H163:H166"/>
    <mergeCell ref="B164:D164"/>
    <mergeCell ref="A171:A172"/>
    <mergeCell ref="B171:B172"/>
    <mergeCell ref="C171:D172"/>
    <mergeCell ref="E171:F172"/>
    <mergeCell ref="C173:D173"/>
    <mergeCell ref="E173:F173"/>
    <mergeCell ref="G167:G168"/>
    <mergeCell ref="C168:D168"/>
    <mergeCell ref="E168:F168"/>
    <mergeCell ref="B169:D169"/>
    <mergeCell ref="G169:G172"/>
    <mergeCell ref="C174:D174"/>
    <mergeCell ref="E174:F174"/>
    <mergeCell ref="G173:G205"/>
    <mergeCell ref="C175:D175"/>
    <mergeCell ref="E175:F175"/>
    <mergeCell ref="C176:D176"/>
    <mergeCell ref="E176:F176"/>
    <mergeCell ref="C177:D177"/>
    <mergeCell ref="E177:F177"/>
    <mergeCell ref="C178:D178"/>
    <mergeCell ref="C182:D182"/>
    <mergeCell ref="E182:F182"/>
    <mergeCell ref="C183:D183"/>
    <mergeCell ref="E183:F183"/>
    <mergeCell ref="C184:D184"/>
    <mergeCell ref="E184:F184"/>
    <mergeCell ref="E178:F178"/>
    <mergeCell ref="C179:D179"/>
    <mergeCell ref="E179:F179"/>
    <mergeCell ref="C180:D180"/>
    <mergeCell ref="E180:F180"/>
    <mergeCell ref="C181:D181"/>
    <mergeCell ref="E181:F181"/>
    <mergeCell ref="C188:D188"/>
    <mergeCell ref="E188:F188"/>
    <mergeCell ref="C189:D189"/>
    <mergeCell ref="E189:F189"/>
    <mergeCell ref="C190:D190"/>
    <mergeCell ref="E190:F190"/>
    <mergeCell ref="C185:D185"/>
    <mergeCell ref="E185:F185"/>
    <mergeCell ref="C186:D186"/>
    <mergeCell ref="E186:F186"/>
    <mergeCell ref="C187:D187"/>
    <mergeCell ref="E187:F187"/>
    <mergeCell ref="C194:D194"/>
    <mergeCell ref="E194:F194"/>
    <mergeCell ref="C195:D195"/>
    <mergeCell ref="E195:F195"/>
    <mergeCell ref="C196:D196"/>
    <mergeCell ref="E196:F196"/>
    <mergeCell ref="C191:D191"/>
    <mergeCell ref="E191:F191"/>
    <mergeCell ref="C192:D192"/>
    <mergeCell ref="E192:F192"/>
    <mergeCell ref="C193:D193"/>
    <mergeCell ref="E193:F193"/>
    <mergeCell ref="C200:D200"/>
    <mergeCell ref="E200:F200"/>
    <mergeCell ref="C201:D201"/>
    <mergeCell ref="E201:F201"/>
    <mergeCell ref="C202:D202"/>
    <mergeCell ref="E202:F202"/>
    <mergeCell ref="C197:D197"/>
    <mergeCell ref="E197:F197"/>
    <mergeCell ref="C198:D198"/>
    <mergeCell ref="E198:F198"/>
    <mergeCell ref="C199:D199"/>
    <mergeCell ref="E199:F199"/>
    <mergeCell ref="C203:D203"/>
    <mergeCell ref="E203:F203"/>
    <mergeCell ref="C204:D204"/>
    <mergeCell ref="E204:F204"/>
    <mergeCell ref="C205:D205"/>
    <mergeCell ref="E205:F205"/>
    <mergeCell ref="C58:D58"/>
    <mergeCell ref="E58:F58"/>
    <mergeCell ref="C56:D56"/>
    <mergeCell ref="E56:F56"/>
    <mergeCell ref="C67:D67"/>
    <mergeCell ref="E67:F67"/>
    <mergeCell ref="C64:D64"/>
    <mergeCell ref="C91:D91"/>
    <mergeCell ref="C78:D78"/>
    <mergeCell ref="E78:F78"/>
    <mergeCell ref="E68:F68"/>
    <mergeCell ref="E69:F69"/>
    <mergeCell ref="E72:F72"/>
    <mergeCell ref="E73:F73"/>
    <mergeCell ref="E74:F74"/>
    <mergeCell ref="E75:F75"/>
    <mergeCell ref="C90:D90"/>
    <mergeCell ref="E90:F90"/>
    <mergeCell ref="C74:D74"/>
    <mergeCell ref="C71:D71"/>
    <mergeCell ref="E71:F71"/>
    <mergeCell ref="C85:D85"/>
    <mergeCell ref="E84:F84"/>
    <mergeCell ref="C82:D82"/>
    <mergeCell ref="E82:F82"/>
    <mergeCell ref="C83:D83"/>
    <mergeCell ref="E83:F83"/>
    <mergeCell ref="C84:D84"/>
    <mergeCell ref="C81:D81"/>
    <mergeCell ref="E81:F81"/>
    <mergeCell ref="C80:D80"/>
    <mergeCell ref="E80:F80"/>
    <mergeCell ref="C76:D76"/>
    <mergeCell ref="E76:F76"/>
    <mergeCell ref="C77:D77"/>
    <mergeCell ref="E77:F7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18E4-88D5-4F3A-9AAB-ADFEB53A1DE7}">
  <dimension ref="A1:AMG94"/>
  <sheetViews>
    <sheetView topLeftCell="A91" workbookViewId="0">
      <selection activeCell="H77" sqref="H77:H80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212" t="s">
        <v>1</v>
      </c>
      <c r="H1" s="136" t="s">
        <v>342</v>
      </c>
    </row>
    <row r="2" spans="1:8" ht="25.5" customHeight="1">
      <c r="A2" s="5" t="s">
        <v>3</v>
      </c>
      <c r="B2" s="215" t="s">
        <v>1834</v>
      </c>
      <c r="C2" s="215"/>
      <c r="D2" s="215"/>
      <c r="E2" s="40" t="s">
        <v>5</v>
      </c>
      <c r="F2" s="41">
        <v>86503</v>
      </c>
      <c r="G2" s="213"/>
      <c r="H2" s="136"/>
    </row>
    <row r="3" spans="1:8" ht="25.5" customHeight="1">
      <c r="A3" s="5" t="s">
        <v>6</v>
      </c>
      <c r="B3" s="215" t="s">
        <v>1835</v>
      </c>
      <c r="C3" s="215"/>
      <c r="D3" s="215"/>
      <c r="E3" s="155" t="s">
        <v>1836</v>
      </c>
      <c r="F3" s="156"/>
      <c r="G3" s="213"/>
      <c r="H3" s="136"/>
    </row>
    <row r="4" spans="1:8" ht="25.5" customHeight="1">
      <c r="A4" s="137" t="s">
        <v>9</v>
      </c>
      <c r="B4" s="137" t="s">
        <v>10</v>
      </c>
      <c r="C4" s="159" t="s">
        <v>11</v>
      </c>
      <c r="D4" s="160"/>
      <c r="E4" s="163" t="s">
        <v>12</v>
      </c>
      <c r="F4" s="164"/>
      <c r="G4" s="213"/>
      <c r="H4" s="136"/>
    </row>
    <row r="5" spans="1:8" ht="25.5" customHeight="1">
      <c r="A5" s="137"/>
      <c r="B5" s="137"/>
      <c r="C5" s="161"/>
      <c r="D5" s="162"/>
      <c r="E5" s="165"/>
      <c r="F5" s="166"/>
      <c r="G5" s="214"/>
      <c r="H5" s="136"/>
    </row>
    <row r="6" spans="1:8" ht="25.5" customHeight="1">
      <c r="A6" s="10" t="s">
        <v>1837</v>
      </c>
      <c r="B6" s="3" t="s">
        <v>1838</v>
      </c>
      <c r="C6" s="171" t="s">
        <v>1836</v>
      </c>
      <c r="D6" s="172" t="s">
        <v>1839</v>
      </c>
      <c r="E6" s="171" t="s">
        <v>1839</v>
      </c>
      <c r="F6" s="172" t="s">
        <v>74</v>
      </c>
      <c r="G6" s="158">
        <f>COUNTA(A6:A19)</f>
        <v>14</v>
      </c>
    </row>
    <row r="7" spans="1:8" ht="25.5" customHeight="1">
      <c r="A7" s="16" t="s">
        <v>1840</v>
      </c>
      <c r="B7" s="3" t="s">
        <v>1841</v>
      </c>
      <c r="C7" s="171" t="s">
        <v>1836</v>
      </c>
      <c r="D7" s="172" t="s">
        <v>1839</v>
      </c>
      <c r="E7" s="171" t="s">
        <v>1839</v>
      </c>
      <c r="F7" s="172" t="s">
        <v>74</v>
      </c>
      <c r="G7" s="158"/>
    </row>
    <row r="8" spans="1:8" ht="25.5" customHeight="1">
      <c r="A8" s="53" t="s">
        <v>1842</v>
      </c>
      <c r="B8" s="68" t="s">
        <v>1843</v>
      </c>
      <c r="C8" s="171" t="s">
        <v>1836</v>
      </c>
      <c r="D8" s="172" t="s">
        <v>1839</v>
      </c>
      <c r="E8" s="171" t="s">
        <v>1844</v>
      </c>
      <c r="F8" s="172"/>
      <c r="G8" s="158"/>
    </row>
    <row r="9" spans="1:8" ht="25.5" customHeight="1">
      <c r="A9" s="10" t="s">
        <v>1845</v>
      </c>
      <c r="B9" s="3" t="s">
        <v>1846</v>
      </c>
      <c r="C9" s="171" t="s">
        <v>1836</v>
      </c>
      <c r="D9" s="172" t="s">
        <v>1847</v>
      </c>
      <c r="E9" s="171" t="s">
        <v>1847</v>
      </c>
      <c r="F9" s="172" t="s">
        <v>74</v>
      </c>
      <c r="G9" s="158"/>
    </row>
    <row r="10" spans="1:8" ht="25.5" customHeight="1">
      <c r="A10" s="10" t="s">
        <v>1848</v>
      </c>
      <c r="B10" s="3" t="s">
        <v>1849</v>
      </c>
      <c r="C10" s="171" t="s">
        <v>1836</v>
      </c>
      <c r="D10" s="172" t="s">
        <v>1847</v>
      </c>
      <c r="E10" s="171" t="s">
        <v>1847</v>
      </c>
      <c r="F10" s="172" t="s">
        <v>74</v>
      </c>
      <c r="G10" s="158"/>
    </row>
    <row r="11" spans="1:8" ht="25.5" customHeight="1">
      <c r="A11" s="10" t="s">
        <v>1850</v>
      </c>
      <c r="B11" s="3" t="s">
        <v>1851</v>
      </c>
      <c r="C11" s="171" t="s">
        <v>1836</v>
      </c>
      <c r="D11" s="172" t="s">
        <v>1852</v>
      </c>
      <c r="E11" s="171" t="s">
        <v>1852</v>
      </c>
      <c r="F11" s="172" t="s">
        <v>74</v>
      </c>
      <c r="G11" s="158"/>
    </row>
    <row r="12" spans="1:8" ht="25.5" customHeight="1">
      <c r="A12" s="10" t="s">
        <v>1853</v>
      </c>
      <c r="B12" s="54" t="s">
        <v>1854</v>
      </c>
      <c r="C12" s="248" t="s">
        <v>1836</v>
      </c>
      <c r="D12" s="249" t="s">
        <v>1852</v>
      </c>
      <c r="E12" s="248" t="s">
        <v>1855</v>
      </c>
      <c r="F12" s="249" t="s">
        <v>74</v>
      </c>
      <c r="G12" s="158"/>
    </row>
    <row r="13" spans="1:8" ht="25.5" customHeight="1">
      <c r="A13" s="10" t="s">
        <v>1856</v>
      </c>
      <c r="B13" s="3" t="s">
        <v>1857</v>
      </c>
      <c r="C13" s="171" t="s">
        <v>1836</v>
      </c>
      <c r="D13" s="172" t="s">
        <v>1858</v>
      </c>
      <c r="E13" s="171" t="s">
        <v>1859</v>
      </c>
      <c r="F13" s="172" t="s">
        <v>74</v>
      </c>
      <c r="G13" s="158"/>
    </row>
    <row r="14" spans="1:8" ht="25.5" customHeight="1">
      <c r="A14" s="10" t="s">
        <v>1860</v>
      </c>
      <c r="B14" s="3" t="s">
        <v>1861</v>
      </c>
      <c r="C14" s="171" t="s">
        <v>1836</v>
      </c>
      <c r="D14" s="172" t="s">
        <v>1847</v>
      </c>
      <c r="E14" s="171" t="s">
        <v>1847</v>
      </c>
      <c r="F14" s="172" t="s">
        <v>74</v>
      </c>
      <c r="G14" s="158"/>
    </row>
    <row r="15" spans="1:8" ht="25.5" customHeight="1">
      <c r="A15" s="10" t="s">
        <v>1862</v>
      </c>
      <c r="B15" s="3" t="s">
        <v>1863</v>
      </c>
      <c r="C15" s="171" t="s">
        <v>1836</v>
      </c>
      <c r="D15" s="172" t="s">
        <v>1864</v>
      </c>
      <c r="E15" s="171" t="s">
        <v>1864</v>
      </c>
      <c r="F15" s="172" t="s">
        <v>74</v>
      </c>
      <c r="G15" s="158"/>
    </row>
    <row r="16" spans="1:8" ht="25.5" customHeight="1">
      <c r="A16" s="10" t="s">
        <v>1865</v>
      </c>
      <c r="B16" s="3" t="s">
        <v>1866</v>
      </c>
      <c r="C16" s="171" t="s">
        <v>1836</v>
      </c>
      <c r="D16" s="172" t="s">
        <v>1009</v>
      </c>
      <c r="E16" s="171" t="s">
        <v>1009</v>
      </c>
      <c r="F16" s="172" t="s">
        <v>74</v>
      </c>
      <c r="G16" s="158"/>
    </row>
    <row r="17" spans="1:8" ht="25.5" customHeight="1">
      <c r="A17" s="10" t="s">
        <v>1867</v>
      </c>
      <c r="B17" s="3" t="s">
        <v>1868</v>
      </c>
      <c r="C17" s="171" t="s">
        <v>1836</v>
      </c>
      <c r="D17" s="172" t="s">
        <v>1869</v>
      </c>
      <c r="E17" s="171" t="s">
        <v>1869</v>
      </c>
      <c r="F17" s="172" t="s">
        <v>74</v>
      </c>
      <c r="G17" s="158"/>
    </row>
    <row r="18" spans="1:8" ht="25.5" customHeight="1">
      <c r="A18" s="10" t="s">
        <v>1870</v>
      </c>
      <c r="B18" s="3" t="s">
        <v>1871</v>
      </c>
      <c r="C18" s="171" t="s">
        <v>1836</v>
      </c>
      <c r="D18" s="172" t="s">
        <v>1869</v>
      </c>
      <c r="E18" s="171" t="s">
        <v>1872</v>
      </c>
      <c r="F18" s="172"/>
      <c r="G18" s="158"/>
    </row>
    <row r="19" spans="1:8" ht="25.5" customHeight="1">
      <c r="A19" s="10" t="s">
        <v>1873</v>
      </c>
      <c r="B19" s="3" t="s">
        <v>1871</v>
      </c>
      <c r="C19" s="171" t="s">
        <v>1836</v>
      </c>
      <c r="D19" s="172" t="s">
        <v>1874</v>
      </c>
      <c r="E19" s="171" t="s">
        <v>1874</v>
      </c>
      <c r="F19" s="172" t="s">
        <v>74</v>
      </c>
      <c r="G19" s="158"/>
    </row>
    <row r="20" spans="1:8" ht="25.5" customHeight="1">
      <c r="A20" s="4" t="s">
        <v>3</v>
      </c>
      <c r="B20" s="135" t="s">
        <v>1875</v>
      </c>
      <c r="C20" s="135"/>
      <c r="D20" s="135"/>
      <c r="E20" s="4" t="s">
        <v>5</v>
      </c>
      <c r="F20" s="12">
        <v>92348</v>
      </c>
      <c r="G20" s="135" t="s">
        <v>1</v>
      </c>
      <c r="H20" s="136" t="s">
        <v>1876</v>
      </c>
    </row>
    <row r="21" spans="1:8" ht="25.5" customHeight="1">
      <c r="A21" s="4" t="s">
        <v>6</v>
      </c>
      <c r="B21" s="135" t="s">
        <v>1877</v>
      </c>
      <c r="C21" s="135"/>
      <c r="D21" s="135"/>
      <c r="E21" s="155" t="s">
        <v>1836</v>
      </c>
      <c r="F21" s="156"/>
      <c r="G21" s="135"/>
      <c r="H21" s="136"/>
    </row>
    <row r="22" spans="1:8" ht="25.5" customHeight="1">
      <c r="A22" s="137" t="s">
        <v>9</v>
      </c>
      <c r="B22" s="137" t="s">
        <v>10</v>
      </c>
      <c r="C22" s="159" t="s">
        <v>11</v>
      </c>
      <c r="D22" s="160"/>
      <c r="E22" s="163" t="s">
        <v>12</v>
      </c>
      <c r="F22" s="164"/>
      <c r="G22" s="135"/>
      <c r="H22" s="136"/>
    </row>
    <row r="23" spans="1:8" ht="25.5" customHeight="1">
      <c r="A23" s="137"/>
      <c r="B23" s="137"/>
      <c r="C23" s="161"/>
      <c r="D23" s="162"/>
      <c r="E23" s="165"/>
      <c r="F23" s="166"/>
      <c r="G23" s="135"/>
      <c r="H23" s="136"/>
    </row>
    <row r="24" spans="1:8" ht="25.5" customHeight="1">
      <c r="A24" s="10" t="s">
        <v>1878</v>
      </c>
      <c r="B24" s="3" t="s">
        <v>1879</v>
      </c>
      <c r="C24" s="171" t="s">
        <v>1836</v>
      </c>
      <c r="D24" s="172" t="s">
        <v>106</v>
      </c>
      <c r="E24" s="171" t="s">
        <v>106</v>
      </c>
      <c r="F24" s="172" t="s">
        <v>74</v>
      </c>
      <c r="G24" s="157">
        <f>COUNTA(A24:A47)</f>
        <v>24</v>
      </c>
    </row>
    <row r="25" spans="1:8" ht="25.5" customHeight="1">
      <c r="A25" s="10" t="s">
        <v>1880</v>
      </c>
      <c r="B25" s="3" t="s">
        <v>1881</v>
      </c>
      <c r="C25" s="171" t="s">
        <v>1836</v>
      </c>
      <c r="D25" s="172" t="s">
        <v>106</v>
      </c>
      <c r="E25" s="171" t="s">
        <v>106</v>
      </c>
      <c r="F25" s="172" t="s">
        <v>74</v>
      </c>
      <c r="G25" s="157"/>
    </row>
    <row r="26" spans="1:8" ht="25.5" customHeight="1">
      <c r="A26" s="10" t="s">
        <v>1882</v>
      </c>
      <c r="B26" s="3" t="s">
        <v>1883</v>
      </c>
      <c r="C26" s="171" t="s">
        <v>1836</v>
      </c>
      <c r="D26" s="172" t="s">
        <v>106</v>
      </c>
      <c r="E26" s="171" t="s">
        <v>106</v>
      </c>
      <c r="F26" s="172" t="s">
        <v>74</v>
      </c>
      <c r="G26" s="157"/>
    </row>
    <row r="27" spans="1:8" ht="25.5" customHeight="1">
      <c r="A27" s="10" t="s">
        <v>1884</v>
      </c>
      <c r="B27" s="3" t="s">
        <v>1885</v>
      </c>
      <c r="C27" s="171" t="s">
        <v>1836</v>
      </c>
      <c r="D27" s="172" t="s">
        <v>106</v>
      </c>
      <c r="E27" s="171" t="s">
        <v>106</v>
      </c>
      <c r="F27" s="172" t="s">
        <v>74</v>
      </c>
      <c r="G27" s="157"/>
    </row>
    <row r="28" spans="1:8" ht="25.5" customHeight="1">
      <c r="A28" s="10" t="s">
        <v>1886</v>
      </c>
      <c r="B28" s="3" t="s">
        <v>1887</v>
      </c>
      <c r="C28" s="171" t="s">
        <v>1836</v>
      </c>
      <c r="D28" s="172" t="s">
        <v>106</v>
      </c>
      <c r="E28" s="171" t="s">
        <v>106</v>
      </c>
      <c r="F28" s="172" t="s">
        <v>74</v>
      </c>
      <c r="G28" s="157"/>
    </row>
    <row r="29" spans="1:8" ht="25.5" customHeight="1">
      <c r="A29" s="10" t="s">
        <v>1888</v>
      </c>
      <c r="B29" s="3" t="s">
        <v>1889</v>
      </c>
      <c r="C29" s="171" t="s">
        <v>1836</v>
      </c>
      <c r="D29" s="172" t="s">
        <v>106</v>
      </c>
      <c r="E29" s="171" t="s">
        <v>106</v>
      </c>
      <c r="F29" s="172" t="s">
        <v>74</v>
      </c>
      <c r="G29" s="157"/>
    </row>
    <row r="30" spans="1:8" ht="25.5" customHeight="1">
      <c r="A30" s="10" t="s">
        <v>1890</v>
      </c>
      <c r="B30" s="3" t="s">
        <v>1891</v>
      </c>
      <c r="C30" s="171" t="s">
        <v>1836</v>
      </c>
      <c r="D30" s="172" t="s">
        <v>106</v>
      </c>
      <c r="E30" s="171" t="s">
        <v>106</v>
      </c>
      <c r="F30" s="172" t="s">
        <v>74</v>
      </c>
      <c r="G30" s="157"/>
    </row>
    <row r="31" spans="1:8" ht="25.5" customHeight="1">
      <c r="A31" s="10" t="s">
        <v>1892</v>
      </c>
      <c r="B31" s="3" t="s">
        <v>1893</v>
      </c>
      <c r="C31" s="171" t="s">
        <v>1836</v>
      </c>
      <c r="D31" s="172" t="s">
        <v>106</v>
      </c>
      <c r="E31" s="171" t="s">
        <v>106</v>
      </c>
      <c r="F31" s="172" t="s">
        <v>74</v>
      </c>
      <c r="G31" s="157"/>
    </row>
    <row r="32" spans="1:8" ht="25.5" customHeight="1">
      <c r="A32" s="10" t="s">
        <v>1894</v>
      </c>
      <c r="B32" s="3" t="s">
        <v>1895</v>
      </c>
      <c r="C32" s="171" t="s">
        <v>1836</v>
      </c>
      <c r="D32" s="172" t="s">
        <v>106</v>
      </c>
      <c r="E32" s="171" t="s">
        <v>106</v>
      </c>
      <c r="F32" s="172" t="s">
        <v>74</v>
      </c>
      <c r="G32" s="157"/>
    </row>
    <row r="33" spans="1:8" ht="25.5" customHeight="1">
      <c r="A33" s="10" t="s">
        <v>1896</v>
      </c>
      <c r="B33" s="3" t="s">
        <v>1897</v>
      </c>
      <c r="C33" s="171" t="s">
        <v>1836</v>
      </c>
      <c r="D33" s="172" t="s">
        <v>106</v>
      </c>
      <c r="E33" s="171" t="s">
        <v>106</v>
      </c>
      <c r="F33" s="172" t="s">
        <v>74</v>
      </c>
      <c r="G33" s="157"/>
    </row>
    <row r="34" spans="1:8" ht="25.5" customHeight="1">
      <c r="A34" s="10" t="s">
        <v>1898</v>
      </c>
      <c r="B34" s="3" t="s">
        <v>1899</v>
      </c>
      <c r="C34" s="171" t="s">
        <v>1836</v>
      </c>
      <c r="D34" s="172" t="s">
        <v>106</v>
      </c>
      <c r="E34" s="171" t="s">
        <v>106</v>
      </c>
      <c r="F34" s="172" t="s">
        <v>74</v>
      </c>
      <c r="G34" s="157"/>
    </row>
    <row r="35" spans="1:8" ht="25.5" customHeight="1">
      <c r="A35" s="10" t="s">
        <v>1900</v>
      </c>
      <c r="B35" s="3" t="s">
        <v>1901</v>
      </c>
      <c r="C35" s="171" t="s">
        <v>1836</v>
      </c>
      <c r="D35" s="172" t="s">
        <v>106</v>
      </c>
      <c r="E35" s="171" t="s">
        <v>106</v>
      </c>
      <c r="F35" s="172" t="s">
        <v>74</v>
      </c>
      <c r="G35" s="157"/>
    </row>
    <row r="36" spans="1:8" ht="25.5" customHeight="1">
      <c r="A36" s="10" t="s">
        <v>1902</v>
      </c>
      <c r="B36" s="3" t="s">
        <v>1903</v>
      </c>
      <c r="C36" s="171" t="s">
        <v>1836</v>
      </c>
      <c r="D36" s="172" t="s">
        <v>106</v>
      </c>
      <c r="E36" s="171" t="s">
        <v>106</v>
      </c>
      <c r="F36" s="172" t="s">
        <v>74</v>
      </c>
      <c r="G36" s="157"/>
    </row>
    <row r="37" spans="1:8" ht="25.5" customHeight="1">
      <c r="A37" s="10" t="s">
        <v>1904</v>
      </c>
      <c r="B37" s="3" t="s">
        <v>1905</v>
      </c>
      <c r="C37" s="171" t="s">
        <v>1836</v>
      </c>
      <c r="D37" s="172" t="s">
        <v>106</v>
      </c>
      <c r="E37" s="171" t="s">
        <v>106</v>
      </c>
      <c r="F37" s="172" t="s">
        <v>74</v>
      </c>
      <c r="G37" s="157"/>
    </row>
    <row r="38" spans="1:8" ht="25.5" customHeight="1">
      <c r="A38" s="10" t="s">
        <v>1906</v>
      </c>
      <c r="B38" s="3" t="s">
        <v>1907</v>
      </c>
      <c r="C38" s="171" t="s">
        <v>1836</v>
      </c>
      <c r="D38" s="172" t="s">
        <v>106</v>
      </c>
      <c r="E38" s="171" t="s">
        <v>106</v>
      </c>
      <c r="F38" s="172" t="s">
        <v>74</v>
      </c>
      <c r="G38" s="157"/>
    </row>
    <row r="39" spans="1:8" ht="25.5" customHeight="1">
      <c r="A39" s="10" t="s">
        <v>1908</v>
      </c>
      <c r="B39" s="3" t="s">
        <v>1909</v>
      </c>
      <c r="C39" s="171" t="s">
        <v>1836</v>
      </c>
      <c r="D39" s="172" t="s">
        <v>106</v>
      </c>
      <c r="E39" s="171" t="s">
        <v>106</v>
      </c>
      <c r="F39" s="172" t="s">
        <v>74</v>
      </c>
      <c r="G39" s="157"/>
    </row>
    <row r="40" spans="1:8" ht="25.5" customHeight="1">
      <c r="A40" s="10" t="s">
        <v>1910</v>
      </c>
      <c r="B40" s="3" t="s">
        <v>1911</v>
      </c>
      <c r="C40" s="171" t="s">
        <v>1836</v>
      </c>
      <c r="D40" s="172" t="s">
        <v>106</v>
      </c>
      <c r="E40" s="171" t="s">
        <v>106</v>
      </c>
      <c r="F40" s="172" t="s">
        <v>74</v>
      </c>
      <c r="G40" s="157"/>
    </row>
    <row r="41" spans="1:8" ht="25.5" customHeight="1">
      <c r="A41" s="10" t="s">
        <v>1912</v>
      </c>
      <c r="B41" s="3" t="s">
        <v>1913</v>
      </c>
      <c r="C41" s="171" t="s">
        <v>1836</v>
      </c>
      <c r="D41" s="172" t="s">
        <v>106</v>
      </c>
      <c r="E41" s="171" t="s">
        <v>106</v>
      </c>
      <c r="F41" s="172" t="s">
        <v>74</v>
      </c>
      <c r="G41" s="157"/>
    </row>
    <row r="42" spans="1:8" ht="25.5" customHeight="1">
      <c r="A42" s="10" t="s">
        <v>1914</v>
      </c>
      <c r="B42" s="3" t="s">
        <v>1915</v>
      </c>
      <c r="C42" s="171" t="s">
        <v>1836</v>
      </c>
      <c r="D42" s="172" t="s">
        <v>106</v>
      </c>
      <c r="E42" s="171" t="s">
        <v>106</v>
      </c>
      <c r="F42" s="172" t="s">
        <v>74</v>
      </c>
      <c r="G42" s="157"/>
    </row>
    <row r="43" spans="1:8" ht="25.5" customHeight="1">
      <c r="A43" s="10" t="s">
        <v>1916</v>
      </c>
      <c r="B43" s="3" t="s">
        <v>1917</v>
      </c>
      <c r="C43" s="171" t="s">
        <v>1836</v>
      </c>
      <c r="D43" s="172" t="s">
        <v>106</v>
      </c>
      <c r="E43" s="171" t="s">
        <v>106</v>
      </c>
      <c r="F43" s="172" t="s">
        <v>74</v>
      </c>
      <c r="G43" s="157"/>
    </row>
    <row r="44" spans="1:8" ht="25.5" customHeight="1">
      <c r="A44" s="10" t="s">
        <v>1918</v>
      </c>
      <c r="B44" s="3" t="s">
        <v>1919</v>
      </c>
      <c r="C44" s="171" t="s">
        <v>1836</v>
      </c>
      <c r="D44" s="172" t="s">
        <v>106</v>
      </c>
      <c r="E44" s="171" t="s">
        <v>106</v>
      </c>
      <c r="F44" s="172" t="s">
        <v>74</v>
      </c>
      <c r="G44" s="157"/>
    </row>
    <row r="45" spans="1:8" ht="25.5" customHeight="1">
      <c r="A45" s="10" t="s">
        <v>1920</v>
      </c>
      <c r="B45" s="3" t="s">
        <v>1921</v>
      </c>
      <c r="C45" s="171" t="s">
        <v>1836</v>
      </c>
      <c r="D45" s="172" t="s">
        <v>106</v>
      </c>
      <c r="E45" s="171" t="s">
        <v>106</v>
      </c>
      <c r="F45" s="172" t="s">
        <v>74</v>
      </c>
      <c r="G45" s="157"/>
    </row>
    <row r="46" spans="1:8" ht="25.5" customHeight="1">
      <c r="A46" s="10" t="s">
        <v>1922</v>
      </c>
      <c r="B46" s="3" t="s">
        <v>1923</v>
      </c>
      <c r="C46" s="171" t="s">
        <v>1836</v>
      </c>
      <c r="D46" s="172" t="s">
        <v>106</v>
      </c>
      <c r="E46" s="171" t="s">
        <v>106</v>
      </c>
      <c r="F46" s="172" t="s">
        <v>74</v>
      </c>
      <c r="G46" s="157"/>
    </row>
    <row r="47" spans="1:8" ht="25.5" customHeight="1">
      <c r="A47" s="10" t="s">
        <v>1924</v>
      </c>
      <c r="B47" s="3" t="s">
        <v>1925</v>
      </c>
      <c r="C47" s="171" t="s">
        <v>1836</v>
      </c>
      <c r="D47" s="172" t="s">
        <v>106</v>
      </c>
      <c r="E47" s="171" t="s">
        <v>106</v>
      </c>
      <c r="F47" s="172" t="s">
        <v>74</v>
      </c>
      <c r="G47" s="157"/>
    </row>
    <row r="48" spans="1:8" ht="25.5" customHeight="1">
      <c r="A48" s="5" t="s">
        <v>3</v>
      </c>
      <c r="B48" s="209" t="s">
        <v>1926</v>
      </c>
      <c r="C48" s="209"/>
      <c r="D48" s="209"/>
      <c r="E48" s="42" t="s">
        <v>5</v>
      </c>
      <c r="F48" s="41">
        <v>129571</v>
      </c>
      <c r="G48" s="135" t="s">
        <v>1</v>
      </c>
      <c r="H48" s="208" t="s">
        <v>1927</v>
      </c>
    </row>
    <row r="49" spans="1:8" ht="25.5" customHeight="1">
      <c r="A49" s="5" t="s">
        <v>6</v>
      </c>
      <c r="B49" s="209" t="s">
        <v>1928</v>
      </c>
      <c r="C49" s="209"/>
      <c r="D49" s="209"/>
      <c r="E49" s="155" t="s">
        <v>1836</v>
      </c>
      <c r="F49" s="156"/>
      <c r="G49" s="135"/>
      <c r="H49" s="208"/>
    </row>
    <row r="50" spans="1:8" ht="25.5" customHeight="1">
      <c r="A50" s="137" t="s">
        <v>9</v>
      </c>
      <c r="B50" s="137" t="s">
        <v>10</v>
      </c>
      <c r="C50" s="159" t="s">
        <v>11</v>
      </c>
      <c r="D50" s="160"/>
      <c r="E50" s="163" t="s">
        <v>12</v>
      </c>
      <c r="F50" s="164"/>
      <c r="G50" s="135"/>
      <c r="H50" s="208"/>
    </row>
    <row r="51" spans="1:8" ht="25.5" customHeight="1">
      <c r="A51" s="137"/>
      <c r="B51" s="137"/>
      <c r="C51" s="161"/>
      <c r="D51" s="162"/>
      <c r="E51" s="165"/>
      <c r="F51" s="166"/>
      <c r="G51" s="135"/>
      <c r="H51" s="208"/>
    </row>
    <row r="52" spans="1:8" ht="25.5" customHeight="1">
      <c r="A52" s="10" t="s">
        <v>1929</v>
      </c>
      <c r="B52" s="3" t="s">
        <v>1930</v>
      </c>
      <c r="C52" s="171" t="s">
        <v>1836</v>
      </c>
      <c r="D52" s="172" t="s">
        <v>948</v>
      </c>
      <c r="E52" s="171" t="s">
        <v>948</v>
      </c>
      <c r="F52" s="172" t="s">
        <v>74</v>
      </c>
      <c r="G52" s="157">
        <f>COUNTA(A52:A71)</f>
        <v>20</v>
      </c>
    </row>
    <row r="53" spans="1:8" ht="25.5" customHeight="1">
      <c r="A53" s="10" t="s">
        <v>1931</v>
      </c>
      <c r="B53" s="3" t="s">
        <v>1932</v>
      </c>
      <c r="C53" s="171" t="s">
        <v>1836</v>
      </c>
      <c r="D53" s="172" t="s">
        <v>948</v>
      </c>
      <c r="E53" s="171" t="s">
        <v>574</v>
      </c>
      <c r="F53" s="172"/>
      <c r="G53" s="157"/>
    </row>
    <row r="54" spans="1:8" ht="25.5" customHeight="1">
      <c r="A54" s="10" t="s">
        <v>1933</v>
      </c>
      <c r="B54" s="3" t="s">
        <v>1934</v>
      </c>
      <c r="C54" s="171" t="s">
        <v>1836</v>
      </c>
      <c r="D54" s="172" t="s">
        <v>948</v>
      </c>
      <c r="E54" s="171" t="s">
        <v>948</v>
      </c>
      <c r="F54" s="172" t="s">
        <v>74</v>
      </c>
      <c r="G54" s="157"/>
    </row>
    <row r="55" spans="1:8" ht="25.5" customHeight="1">
      <c r="A55" s="10" t="s">
        <v>1935</v>
      </c>
      <c r="B55" s="3" t="s">
        <v>1936</v>
      </c>
      <c r="C55" s="171" t="s">
        <v>1836</v>
      </c>
      <c r="D55" s="172"/>
      <c r="E55" s="171" t="s">
        <v>948</v>
      </c>
      <c r="F55" s="172" t="s">
        <v>74</v>
      </c>
      <c r="G55" s="157"/>
    </row>
    <row r="56" spans="1:8" ht="25.5" customHeight="1">
      <c r="A56" s="10" t="s">
        <v>1937</v>
      </c>
      <c r="B56" s="3" t="s">
        <v>1938</v>
      </c>
      <c r="C56" s="171" t="s">
        <v>1836</v>
      </c>
      <c r="D56" s="172" t="s">
        <v>948</v>
      </c>
      <c r="E56" s="171" t="s">
        <v>948</v>
      </c>
      <c r="F56" s="172" t="s">
        <v>74</v>
      </c>
      <c r="G56" s="157"/>
    </row>
    <row r="57" spans="1:8" ht="25.5" customHeight="1">
      <c r="A57" s="10" t="s">
        <v>1939</v>
      </c>
      <c r="B57" s="3" t="s">
        <v>1940</v>
      </c>
      <c r="C57" s="171" t="s">
        <v>1836</v>
      </c>
      <c r="D57" s="172" t="s">
        <v>948</v>
      </c>
      <c r="E57" s="171" t="s">
        <v>948</v>
      </c>
      <c r="F57" s="172" t="s">
        <v>74</v>
      </c>
      <c r="G57" s="157"/>
    </row>
    <row r="58" spans="1:8" ht="25.5" customHeight="1">
      <c r="A58" s="10" t="s">
        <v>1941</v>
      </c>
      <c r="B58" s="3" t="s">
        <v>1942</v>
      </c>
      <c r="C58" s="171" t="s">
        <v>1836</v>
      </c>
      <c r="D58" s="172" t="s">
        <v>188</v>
      </c>
      <c r="E58" s="171" t="s">
        <v>948</v>
      </c>
      <c r="F58" s="172" t="s">
        <v>74</v>
      </c>
      <c r="G58" s="157"/>
    </row>
    <row r="59" spans="1:8" ht="25.5" customHeight="1">
      <c r="A59" s="10" t="s">
        <v>1943</v>
      </c>
      <c r="B59" s="3" t="s">
        <v>1944</v>
      </c>
      <c r="C59" s="171" t="s">
        <v>1836</v>
      </c>
      <c r="D59" s="172"/>
      <c r="E59" s="171" t="s">
        <v>38</v>
      </c>
      <c r="F59" s="172"/>
      <c r="G59" s="157"/>
    </row>
    <row r="60" spans="1:8" ht="25.5" customHeight="1">
      <c r="A60" s="10" t="s">
        <v>1945</v>
      </c>
      <c r="B60" s="3" t="s">
        <v>1946</v>
      </c>
      <c r="C60" s="171" t="s">
        <v>1836</v>
      </c>
      <c r="D60" s="172" t="s">
        <v>948</v>
      </c>
      <c r="E60" s="171" t="s">
        <v>948</v>
      </c>
      <c r="F60" s="172" t="s">
        <v>74</v>
      </c>
      <c r="G60" s="157"/>
    </row>
    <row r="61" spans="1:8" ht="25.5" customHeight="1">
      <c r="A61" s="10" t="s">
        <v>1947</v>
      </c>
      <c r="B61" s="3" t="s">
        <v>1948</v>
      </c>
      <c r="C61" s="171" t="s">
        <v>1836</v>
      </c>
      <c r="D61" s="172"/>
      <c r="E61" s="171" t="s">
        <v>252</v>
      </c>
      <c r="F61" s="172"/>
      <c r="G61" s="157"/>
    </row>
    <row r="62" spans="1:8" ht="25.5" customHeight="1">
      <c r="A62" s="10" t="s">
        <v>1949</v>
      </c>
      <c r="B62" s="3" t="s">
        <v>1950</v>
      </c>
      <c r="C62" s="171" t="s">
        <v>1836</v>
      </c>
      <c r="D62" s="172"/>
      <c r="E62" s="171" t="s">
        <v>574</v>
      </c>
      <c r="F62" s="172"/>
      <c r="G62" s="157"/>
    </row>
    <row r="63" spans="1:8" ht="25.5" customHeight="1">
      <c r="A63" s="10" t="s">
        <v>1951</v>
      </c>
      <c r="B63" s="3" t="s">
        <v>1952</v>
      </c>
      <c r="C63" s="171" t="s">
        <v>1836</v>
      </c>
      <c r="D63" s="172"/>
      <c r="E63" s="171" t="s">
        <v>252</v>
      </c>
      <c r="F63" s="172"/>
      <c r="G63" s="157"/>
    </row>
    <row r="64" spans="1:8" ht="25.5" customHeight="1">
      <c r="A64" s="10" t="s">
        <v>1953</v>
      </c>
      <c r="B64" s="3" t="s">
        <v>1954</v>
      </c>
      <c r="C64" s="171" t="s">
        <v>1836</v>
      </c>
      <c r="D64" s="172"/>
      <c r="E64" s="171" t="s">
        <v>948</v>
      </c>
      <c r="F64" s="172" t="s">
        <v>74</v>
      </c>
      <c r="G64" s="157"/>
    </row>
    <row r="65" spans="1:8" ht="25.5" customHeight="1">
      <c r="A65" s="10" t="s">
        <v>1955</v>
      </c>
      <c r="B65" s="3" t="s">
        <v>1956</v>
      </c>
      <c r="C65" s="171" t="s">
        <v>1836</v>
      </c>
      <c r="D65" s="172"/>
      <c r="E65" s="171" t="s">
        <v>188</v>
      </c>
      <c r="F65" s="172" t="s">
        <v>74</v>
      </c>
      <c r="G65" s="157"/>
    </row>
    <row r="66" spans="1:8" ht="25.5" customHeight="1">
      <c r="A66" s="10" t="s">
        <v>1957</v>
      </c>
      <c r="B66" s="3" t="s">
        <v>1958</v>
      </c>
      <c r="C66" s="171" t="s">
        <v>1836</v>
      </c>
      <c r="D66" s="172"/>
      <c r="E66" s="171" t="s">
        <v>948</v>
      </c>
      <c r="F66" s="172" t="s">
        <v>74</v>
      </c>
      <c r="G66" s="157"/>
    </row>
    <row r="67" spans="1:8" ht="25.5" customHeight="1">
      <c r="A67" s="10" t="s">
        <v>1959</v>
      </c>
      <c r="B67" s="3" t="s">
        <v>1960</v>
      </c>
      <c r="C67" s="171" t="s">
        <v>1836</v>
      </c>
      <c r="D67" s="172"/>
      <c r="E67" s="171" t="s">
        <v>38</v>
      </c>
      <c r="F67" s="172" t="s">
        <v>1961</v>
      </c>
      <c r="G67" s="157"/>
    </row>
    <row r="68" spans="1:8" ht="25.5" customHeight="1">
      <c r="A68" s="10" t="s">
        <v>1962</v>
      </c>
      <c r="B68" s="3" t="s">
        <v>1963</v>
      </c>
      <c r="C68" s="171" t="s">
        <v>1836</v>
      </c>
      <c r="D68" s="172"/>
      <c r="E68" s="171" t="s">
        <v>38</v>
      </c>
      <c r="F68" s="172" t="s">
        <v>1961</v>
      </c>
      <c r="G68" s="157"/>
    </row>
    <row r="69" spans="1:8" ht="25.5" customHeight="1">
      <c r="A69" s="10" t="s">
        <v>1964</v>
      </c>
      <c r="B69" s="3" t="s">
        <v>1965</v>
      </c>
      <c r="C69" s="171" t="s">
        <v>1836</v>
      </c>
      <c r="D69" s="172"/>
      <c r="E69" s="171" t="s">
        <v>38</v>
      </c>
      <c r="F69" s="172" t="s">
        <v>1961</v>
      </c>
      <c r="G69" s="157"/>
    </row>
    <row r="70" spans="1:8" ht="25.5" customHeight="1">
      <c r="A70" s="10" t="s">
        <v>1966</v>
      </c>
      <c r="B70" s="3" t="s">
        <v>1967</v>
      </c>
      <c r="C70" s="171" t="s">
        <v>1836</v>
      </c>
      <c r="D70" s="172"/>
      <c r="E70" s="171" t="s">
        <v>529</v>
      </c>
      <c r="F70" s="172" t="s">
        <v>74</v>
      </c>
      <c r="G70" s="157"/>
    </row>
    <row r="71" spans="1:8" ht="25.5" customHeight="1">
      <c r="A71" s="10" t="s">
        <v>1968</v>
      </c>
      <c r="B71" s="3" t="s">
        <v>1969</v>
      </c>
      <c r="C71" s="171" t="s">
        <v>1836</v>
      </c>
      <c r="D71" s="172" t="s">
        <v>948</v>
      </c>
      <c r="E71" s="171" t="s">
        <v>948</v>
      </c>
      <c r="F71" s="172" t="s">
        <v>74</v>
      </c>
      <c r="G71" s="157"/>
    </row>
    <row r="72" spans="1:8" ht="25.5" customHeight="1">
      <c r="A72" s="5" t="s">
        <v>3</v>
      </c>
      <c r="B72" s="209" t="s">
        <v>1052</v>
      </c>
      <c r="C72" s="209"/>
      <c r="D72" s="209"/>
      <c r="E72" s="42" t="s">
        <v>5</v>
      </c>
      <c r="F72" s="41">
        <v>71109</v>
      </c>
      <c r="G72" s="135" t="s">
        <v>1</v>
      </c>
      <c r="H72" s="208" t="s">
        <v>141</v>
      </c>
    </row>
    <row r="73" spans="1:8" ht="25.5" customHeight="1">
      <c r="A73" s="5" t="s">
        <v>6</v>
      </c>
      <c r="B73" s="209" t="s">
        <v>1054</v>
      </c>
      <c r="C73" s="209"/>
      <c r="D73" s="209"/>
      <c r="E73" s="155" t="s">
        <v>1836</v>
      </c>
      <c r="F73" s="156"/>
      <c r="G73" s="135"/>
      <c r="H73" s="208"/>
    </row>
    <row r="74" spans="1:8" ht="25.5" customHeight="1">
      <c r="A74" s="137" t="s">
        <v>9</v>
      </c>
      <c r="B74" s="137" t="s">
        <v>10</v>
      </c>
      <c r="C74" s="159" t="s">
        <v>11</v>
      </c>
      <c r="D74" s="160"/>
      <c r="E74" s="163" t="s">
        <v>12</v>
      </c>
      <c r="F74" s="164"/>
      <c r="G74" s="135"/>
      <c r="H74" s="208"/>
    </row>
    <row r="75" spans="1:8" ht="25.5" customHeight="1">
      <c r="A75" s="137"/>
      <c r="B75" s="137"/>
      <c r="C75" s="161"/>
      <c r="D75" s="162"/>
      <c r="E75" s="165"/>
      <c r="F75" s="166"/>
      <c r="G75" s="135"/>
      <c r="H75" s="208"/>
    </row>
    <row r="76" spans="1:8" ht="25.5" customHeight="1">
      <c r="A76" s="43" t="s">
        <v>1970</v>
      </c>
      <c r="B76" s="44" t="s">
        <v>1971</v>
      </c>
      <c r="C76" s="171" t="s">
        <v>1836</v>
      </c>
      <c r="D76" s="172" t="s">
        <v>64</v>
      </c>
      <c r="E76" s="171" t="s">
        <v>64</v>
      </c>
      <c r="F76" s="172" t="s">
        <v>74</v>
      </c>
      <c r="G76" s="21">
        <f>COUNTA(A76:A76)</f>
        <v>1</v>
      </c>
    </row>
    <row r="77" spans="1:8" ht="25.5" customHeight="1">
      <c r="A77" s="4" t="s">
        <v>3</v>
      </c>
      <c r="B77" s="135" t="s">
        <v>1057</v>
      </c>
      <c r="C77" s="135"/>
      <c r="D77" s="135"/>
      <c r="E77" s="4" t="s">
        <v>5</v>
      </c>
      <c r="F77" s="12">
        <v>67897</v>
      </c>
      <c r="G77" s="135" t="s">
        <v>1</v>
      </c>
      <c r="H77" s="208" t="s">
        <v>1972</v>
      </c>
    </row>
    <row r="78" spans="1:8" ht="25.5" customHeight="1">
      <c r="A78" s="4" t="s">
        <v>6</v>
      </c>
      <c r="B78" s="135" t="s">
        <v>1973</v>
      </c>
      <c r="C78" s="135"/>
      <c r="D78" s="135"/>
      <c r="E78" s="155" t="s">
        <v>1836</v>
      </c>
      <c r="F78" s="156"/>
      <c r="G78" s="135"/>
      <c r="H78" s="208"/>
    </row>
    <row r="79" spans="1:8" ht="25.5" customHeight="1">
      <c r="A79" s="137" t="s">
        <v>9</v>
      </c>
      <c r="B79" s="137" t="s">
        <v>10</v>
      </c>
      <c r="C79" s="159" t="s">
        <v>11</v>
      </c>
      <c r="D79" s="160"/>
      <c r="E79" s="163" t="s">
        <v>12</v>
      </c>
      <c r="F79" s="164"/>
      <c r="G79" s="135"/>
      <c r="H79" s="208"/>
    </row>
    <row r="80" spans="1:8" ht="25.5" customHeight="1">
      <c r="A80" s="137"/>
      <c r="B80" s="137"/>
      <c r="C80" s="161"/>
      <c r="D80" s="162"/>
      <c r="E80" s="165"/>
      <c r="F80" s="166"/>
      <c r="G80" s="135"/>
      <c r="H80" s="208"/>
    </row>
    <row r="81" spans="1:8" ht="25.5" customHeight="1">
      <c r="A81" s="10" t="s">
        <v>1974</v>
      </c>
      <c r="B81" s="3" t="s">
        <v>1975</v>
      </c>
      <c r="C81" s="171" t="s">
        <v>1836</v>
      </c>
      <c r="D81" s="172" t="s">
        <v>201</v>
      </c>
      <c r="E81" s="171" t="s">
        <v>201</v>
      </c>
      <c r="F81" s="172" t="s">
        <v>74</v>
      </c>
      <c r="G81" s="177">
        <f>COUNTA(A81:A93)</f>
        <v>13</v>
      </c>
      <c r="H81" s="26"/>
    </row>
    <row r="82" spans="1:8" ht="25.5" customHeight="1">
      <c r="A82" s="10" t="s">
        <v>1976</v>
      </c>
      <c r="B82" s="3" t="s">
        <v>1977</v>
      </c>
      <c r="C82" s="171" t="s">
        <v>1836</v>
      </c>
      <c r="D82" s="172" t="s">
        <v>201</v>
      </c>
      <c r="E82" s="171" t="s">
        <v>201</v>
      </c>
      <c r="F82" s="172" t="s">
        <v>74</v>
      </c>
      <c r="G82" s="177"/>
      <c r="H82" s="26"/>
    </row>
    <row r="83" spans="1:8" ht="25.5" customHeight="1">
      <c r="A83" s="10" t="s">
        <v>1978</v>
      </c>
      <c r="B83" s="3" t="s">
        <v>1979</v>
      </c>
      <c r="C83" s="171" t="s">
        <v>1836</v>
      </c>
      <c r="D83" s="172" t="s">
        <v>201</v>
      </c>
      <c r="E83" s="171" t="s">
        <v>201</v>
      </c>
      <c r="F83" s="172" t="s">
        <v>74</v>
      </c>
      <c r="G83" s="177"/>
      <c r="H83" s="26"/>
    </row>
    <row r="84" spans="1:8" ht="25.5" customHeight="1">
      <c r="A84" s="10" t="s">
        <v>1980</v>
      </c>
      <c r="B84" s="3" t="s">
        <v>1981</v>
      </c>
      <c r="C84" s="171" t="s">
        <v>1836</v>
      </c>
      <c r="D84" s="172" t="s">
        <v>201</v>
      </c>
      <c r="E84" s="171" t="s">
        <v>201</v>
      </c>
      <c r="F84" s="172" t="s">
        <v>74</v>
      </c>
      <c r="G84" s="177"/>
      <c r="H84" s="26"/>
    </row>
    <row r="85" spans="1:8" ht="25.5" customHeight="1">
      <c r="A85" s="10" t="s">
        <v>1982</v>
      </c>
      <c r="B85" s="3" t="s">
        <v>1983</v>
      </c>
      <c r="C85" s="171" t="s">
        <v>1836</v>
      </c>
      <c r="D85" s="172" t="s">
        <v>201</v>
      </c>
      <c r="E85" s="171" t="s">
        <v>201</v>
      </c>
      <c r="F85" s="172" t="s">
        <v>74</v>
      </c>
      <c r="G85" s="177"/>
      <c r="H85" s="26"/>
    </row>
    <row r="86" spans="1:8" ht="25.5" customHeight="1">
      <c r="A86" s="10" t="s">
        <v>1984</v>
      </c>
      <c r="B86" s="3" t="s">
        <v>1985</v>
      </c>
      <c r="C86" s="171" t="s">
        <v>1836</v>
      </c>
      <c r="D86" s="172" t="s">
        <v>201</v>
      </c>
      <c r="E86" s="171" t="s">
        <v>201</v>
      </c>
      <c r="F86" s="172" t="s">
        <v>74</v>
      </c>
      <c r="G86" s="177"/>
      <c r="H86" s="26"/>
    </row>
    <row r="87" spans="1:8" ht="25.5" customHeight="1">
      <c r="A87" s="10" t="s">
        <v>1986</v>
      </c>
      <c r="B87" s="3" t="s">
        <v>1987</v>
      </c>
      <c r="C87" s="171" t="s">
        <v>1836</v>
      </c>
      <c r="D87" s="172" t="s">
        <v>201</v>
      </c>
      <c r="E87" s="171" t="s">
        <v>201</v>
      </c>
      <c r="F87" s="172" t="s">
        <v>74</v>
      </c>
      <c r="G87" s="177"/>
      <c r="H87" s="26"/>
    </row>
    <row r="88" spans="1:8" ht="25.5" customHeight="1">
      <c r="A88" s="10" t="s">
        <v>1988</v>
      </c>
      <c r="B88" s="3" t="s">
        <v>1989</v>
      </c>
      <c r="C88" s="171" t="s">
        <v>1836</v>
      </c>
      <c r="D88" s="172" t="s">
        <v>201</v>
      </c>
      <c r="E88" s="171" t="s">
        <v>201</v>
      </c>
      <c r="F88" s="172" t="s">
        <v>74</v>
      </c>
      <c r="G88" s="177"/>
      <c r="H88" s="26"/>
    </row>
    <row r="89" spans="1:8" ht="25.5" customHeight="1">
      <c r="A89" s="10" t="s">
        <v>1990</v>
      </c>
      <c r="B89" s="3" t="s">
        <v>1991</v>
      </c>
      <c r="C89" s="171" t="s">
        <v>1836</v>
      </c>
      <c r="D89" s="172" t="s">
        <v>201</v>
      </c>
      <c r="E89" s="171" t="s">
        <v>201</v>
      </c>
      <c r="F89" s="172" t="s">
        <v>74</v>
      </c>
      <c r="G89" s="177"/>
      <c r="H89" s="26"/>
    </row>
    <row r="90" spans="1:8" ht="25.5" customHeight="1">
      <c r="A90" s="10" t="s">
        <v>1992</v>
      </c>
      <c r="B90" s="3" t="s">
        <v>1993</v>
      </c>
      <c r="C90" s="171" t="s">
        <v>1836</v>
      </c>
      <c r="D90" s="172" t="s">
        <v>201</v>
      </c>
      <c r="E90" s="171" t="s">
        <v>201</v>
      </c>
      <c r="F90" s="172" t="s">
        <v>74</v>
      </c>
      <c r="G90" s="177"/>
      <c r="H90" s="26"/>
    </row>
    <row r="91" spans="1:8" ht="25.5" customHeight="1">
      <c r="A91" s="10" t="s">
        <v>1994</v>
      </c>
      <c r="B91" s="3" t="s">
        <v>1995</v>
      </c>
      <c r="C91" s="171" t="s">
        <v>1836</v>
      </c>
      <c r="D91" s="172" t="s">
        <v>201</v>
      </c>
      <c r="E91" s="171" t="s">
        <v>201</v>
      </c>
      <c r="F91" s="172" t="s">
        <v>74</v>
      </c>
      <c r="G91" s="177"/>
      <c r="H91" s="26"/>
    </row>
    <row r="92" spans="1:8" ht="25.5" customHeight="1">
      <c r="A92" s="10" t="s">
        <v>1996</v>
      </c>
      <c r="B92" s="3" t="s">
        <v>1997</v>
      </c>
      <c r="C92" s="171" t="s">
        <v>1836</v>
      </c>
      <c r="D92" s="172"/>
      <c r="E92" s="171" t="s">
        <v>201</v>
      </c>
      <c r="F92" s="172"/>
      <c r="G92" s="177"/>
      <c r="H92" s="26"/>
    </row>
    <row r="93" spans="1:8" ht="25.5" customHeight="1">
      <c r="A93" s="10" t="s">
        <v>1998</v>
      </c>
      <c r="B93" s="3" t="s">
        <v>1999</v>
      </c>
      <c r="C93" s="171" t="s">
        <v>1836</v>
      </c>
      <c r="D93" s="172"/>
      <c r="E93" s="171" t="s">
        <v>201</v>
      </c>
      <c r="F93" s="172"/>
      <c r="G93" s="177"/>
      <c r="H93" s="26"/>
    </row>
    <row r="94" spans="1:8" ht="25.5" customHeight="1">
      <c r="A94" s="142" t="s">
        <v>2000</v>
      </c>
      <c r="B94" s="142"/>
      <c r="C94" s="142"/>
      <c r="D94" s="142"/>
      <c r="E94" s="142"/>
      <c r="F94" s="142"/>
      <c r="G94" s="15">
        <f>G81+G76+G52+G24+G6</f>
        <v>72</v>
      </c>
    </row>
  </sheetData>
  <mergeCells count="195">
    <mergeCell ref="G6:G19"/>
    <mergeCell ref="C24:D24"/>
    <mergeCell ref="E24:F24"/>
    <mergeCell ref="G24:G47"/>
    <mergeCell ref="C12:D12"/>
    <mergeCell ref="E12:F12"/>
    <mergeCell ref="C13:D13"/>
    <mergeCell ref="E13:F13"/>
    <mergeCell ref="C19:D19"/>
    <mergeCell ref="E19:F19"/>
    <mergeCell ref="B20:D20"/>
    <mergeCell ref="E25:F25"/>
    <mergeCell ref="C37:D37"/>
    <mergeCell ref="E37:F37"/>
    <mergeCell ref="C46:D46"/>
    <mergeCell ref="C47:D47"/>
    <mergeCell ref="E39:F39"/>
    <mergeCell ref="C6:D6"/>
    <mergeCell ref="C25:D25"/>
    <mergeCell ref="E6:F6"/>
    <mergeCell ref="C8:D8"/>
    <mergeCell ref="E8:F8"/>
    <mergeCell ref="C10:D10"/>
    <mergeCell ref="E10:F10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C18:D18"/>
    <mergeCell ref="E18:F18"/>
    <mergeCell ref="C17:D17"/>
    <mergeCell ref="E17:F17"/>
    <mergeCell ref="C7:D7"/>
    <mergeCell ref="E7:F7"/>
    <mergeCell ref="C9:D9"/>
    <mergeCell ref="E9:F9"/>
    <mergeCell ref="C11:D11"/>
    <mergeCell ref="E11:F11"/>
    <mergeCell ref="C14:D14"/>
    <mergeCell ref="E14:F14"/>
    <mergeCell ref="C15:D15"/>
    <mergeCell ref="E15:F15"/>
    <mergeCell ref="C16:D16"/>
    <mergeCell ref="E16:F16"/>
    <mergeCell ref="E55:F55"/>
    <mergeCell ref="H20:H23"/>
    <mergeCell ref="B21:D21"/>
    <mergeCell ref="E21:F21"/>
    <mergeCell ref="A22:A23"/>
    <mergeCell ref="B22:B23"/>
    <mergeCell ref="C22:D23"/>
    <mergeCell ref="E22:F23"/>
    <mergeCell ref="C36:D36"/>
    <mergeCell ref="E36:F36"/>
    <mergeCell ref="C31:D31"/>
    <mergeCell ref="E31:F31"/>
    <mergeCell ref="C32:D32"/>
    <mergeCell ref="E32:F32"/>
    <mergeCell ref="C33:D33"/>
    <mergeCell ref="E33:F33"/>
    <mergeCell ref="E27:F27"/>
    <mergeCell ref="E28:F28"/>
    <mergeCell ref="G20:G23"/>
    <mergeCell ref="E29:F29"/>
    <mergeCell ref="E30:F30"/>
    <mergeCell ref="C26:D26"/>
    <mergeCell ref="E26:F26"/>
    <mergeCell ref="C27:D27"/>
    <mergeCell ref="E65:F65"/>
    <mergeCell ref="E57:F57"/>
    <mergeCell ref="C58:D58"/>
    <mergeCell ref="E58:F58"/>
    <mergeCell ref="C59:D59"/>
    <mergeCell ref="E59:F59"/>
    <mergeCell ref="C60:D60"/>
    <mergeCell ref="E60:F60"/>
    <mergeCell ref="C57:D57"/>
    <mergeCell ref="C62:D62"/>
    <mergeCell ref="C64:D64"/>
    <mergeCell ref="E64:F64"/>
    <mergeCell ref="H48:H51"/>
    <mergeCell ref="B49:D49"/>
    <mergeCell ref="E49:F49"/>
    <mergeCell ref="A50:A51"/>
    <mergeCell ref="B50:B51"/>
    <mergeCell ref="C50:D51"/>
    <mergeCell ref="E50:F51"/>
    <mergeCell ref="B48:D48"/>
    <mergeCell ref="G48:G51"/>
    <mergeCell ref="H77:H80"/>
    <mergeCell ref="B78:D78"/>
    <mergeCell ref="E78:F78"/>
    <mergeCell ref="A79:A80"/>
    <mergeCell ref="B79:B80"/>
    <mergeCell ref="C79:D80"/>
    <mergeCell ref="E79:F80"/>
    <mergeCell ref="A74:A75"/>
    <mergeCell ref="B74:B75"/>
    <mergeCell ref="C74:D75"/>
    <mergeCell ref="E74:F75"/>
    <mergeCell ref="C76:D76"/>
    <mergeCell ref="E76:F76"/>
    <mergeCell ref="G72:G75"/>
    <mergeCell ref="H72:H75"/>
    <mergeCell ref="B73:D73"/>
    <mergeCell ref="E73:F73"/>
    <mergeCell ref="B72:D72"/>
    <mergeCell ref="G52:G71"/>
    <mergeCell ref="C53:D53"/>
    <mergeCell ref="E53:F53"/>
    <mergeCell ref="C54:D54"/>
    <mergeCell ref="E54:F54"/>
    <mergeCell ref="G81:G93"/>
    <mergeCell ref="C82:D82"/>
    <mergeCell ref="E82:F82"/>
    <mergeCell ref="C83:D83"/>
    <mergeCell ref="E83:F83"/>
    <mergeCell ref="C84:D84"/>
    <mergeCell ref="E84:F84"/>
    <mergeCell ref="C85:D85"/>
    <mergeCell ref="B77:D77"/>
    <mergeCell ref="G77:G80"/>
    <mergeCell ref="E85:F85"/>
    <mergeCell ref="C86:D86"/>
    <mergeCell ref="E86:F86"/>
    <mergeCell ref="C88:D88"/>
    <mergeCell ref="E88:F88"/>
    <mergeCell ref="C89:D89"/>
    <mergeCell ref="E89:F89"/>
    <mergeCell ref="C81:D81"/>
    <mergeCell ref="E81:F81"/>
    <mergeCell ref="E52:F52"/>
    <mergeCell ref="C39:D39"/>
    <mergeCell ref="C40:D40"/>
    <mergeCell ref="C41:D41"/>
    <mergeCell ref="E92:F92"/>
    <mergeCell ref="C87:D87"/>
    <mergeCell ref="E87:F87"/>
    <mergeCell ref="A94:F94"/>
    <mergeCell ref="C90:D90"/>
    <mergeCell ref="E90:F90"/>
    <mergeCell ref="C91:D91"/>
    <mergeCell ref="E91:F91"/>
    <mergeCell ref="C93:D93"/>
    <mergeCell ref="E93:F93"/>
    <mergeCell ref="C92:D92"/>
    <mergeCell ref="C56:D56"/>
    <mergeCell ref="E56:F56"/>
    <mergeCell ref="C69:D69"/>
    <mergeCell ref="E68:F68"/>
    <mergeCell ref="E69:F69"/>
    <mergeCell ref="C68:D68"/>
    <mergeCell ref="C52:D52"/>
    <mergeCell ref="E61:F61"/>
    <mergeCell ref="C65:D65"/>
    <mergeCell ref="E42:F42"/>
    <mergeCell ref="E43:F43"/>
    <mergeCell ref="E44:F44"/>
    <mergeCell ref="E45:F45"/>
    <mergeCell ref="E46:F46"/>
    <mergeCell ref="E47:F47"/>
    <mergeCell ref="C42:D42"/>
    <mergeCell ref="C43:D43"/>
    <mergeCell ref="C44:D44"/>
    <mergeCell ref="C45:D45"/>
    <mergeCell ref="C28:D28"/>
    <mergeCell ref="C29:D29"/>
    <mergeCell ref="C30:D30"/>
    <mergeCell ref="C34:D34"/>
    <mergeCell ref="C35:D35"/>
    <mergeCell ref="C38:D38"/>
    <mergeCell ref="C71:D71"/>
    <mergeCell ref="C61:D61"/>
    <mergeCell ref="E71:F71"/>
    <mergeCell ref="C66:D66"/>
    <mergeCell ref="E66:F66"/>
    <mergeCell ref="C67:D67"/>
    <mergeCell ref="E67:F67"/>
    <mergeCell ref="C70:D70"/>
    <mergeCell ref="E70:F70"/>
    <mergeCell ref="E62:F62"/>
    <mergeCell ref="C63:D63"/>
    <mergeCell ref="E63:F63"/>
    <mergeCell ref="E34:F34"/>
    <mergeCell ref="E35:F35"/>
    <mergeCell ref="E38:F38"/>
    <mergeCell ref="E40:F40"/>
    <mergeCell ref="E41:F41"/>
    <mergeCell ref="C55:D5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7D6C-0675-4CB8-8EF8-60B6D96B006D}">
  <dimension ref="A1:AMG164"/>
  <sheetViews>
    <sheetView topLeftCell="A113" workbookViewId="0">
      <selection activeCell="G115" sqref="G115:G125"/>
    </sheetView>
  </sheetViews>
  <sheetFormatPr defaultColWidth="7.75" defaultRowHeight="14.25"/>
  <cols>
    <col min="1" max="1" width="36.5" style="6" customWidth="1"/>
    <col min="2" max="3" width="14.875" style="7" customWidth="1"/>
    <col min="4" max="4" width="16.375" style="7" customWidth="1"/>
    <col min="5" max="6" width="14.875" style="7" customWidth="1"/>
    <col min="7" max="7" width="16.375" style="7" customWidth="1"/>
    <col min="8" max="8" width="15.125" style="8" customWidth="1"/>
    <col min="9" max="1021" width="7.75" style="6"/>
    <col min="1022" max="16384" width="7.75" style="89"/>
  </cols>
  <sheetData>
    <row r="1" spans="1:1021" ht="25.5" customHeight="1">
      <c r="A1" s="203" t="s">
        <v>0</v>
      </c>
      <c r="B1" s="204"/>
      <c r="C1" s="204"/>
      <c r="D1" s="204"/>
      <c r="E1" s="204"/>
      <c r="F1" s="205"/>
      <c r="G1" s="206" t="s">
        <v>1</v>
      </c>
      <c r="H1" s="207" t="s">
        <v>2001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</row>
    <row r="2" spans="1:1021" ht="25.5" customHeight="1">
      <c r="A2" s="76" t="s">
        <v>3</v>
      </c>
      <c r="B2" s="184" t="s">
        <v>2002</v>
      </c>
      <c r="C2" s="184"/>
      <c r="D2" s="199"/>
      <c r="E2" s="74" t="s">
        <v>5</v>
      </c>
      <c r="F2" s="86">
        <v>77484</v>
      </c>
      <c r="G2" s="182"/>
      <c r="H2" s="197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</row>
    <row r="3" spans="1:1021" ht="25.5" customHeight="1">
      <c r="A3" s="76" t="s">
        <v>6</v>
      </c>
      <c r="B3" s="184" t="s">
        <v>2003</v>
      </c>
      <c r="C3" s="184"/>
      <c r="D3" s="199"/>
      <c r="E3" s="184" t="s">
        <v>2004</v>
      </c>
      <c r="F3" s="185"/>
      <c r="G3" s="182"/>
      <c r="H3" s="19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</row>
    <row r="4" spans="1:1021" ht="25.5" customHeight="1">
      <c r="A4" s="186" t="s">
        <v>9</v>
      </c>
      <c r="B4" s="188" t="s">
        <v>10</v>
      </c>
      <c r="C4" s="159" t="s">
        <v>11</v>
      </c>
      <c r="D4" s="190"/>
      <c r="E4" s="163" t="s">
        <v>12</v>
      </c>
      <c r="F4" s="193"/>
      <c r="G4" s="182"/>
      <c r="H4" s="19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</row>
    <row r="5" spans="1:1021" ht="25.5" customHeight="1">
      <c r="A5" s="187"/>
      <c r="B5" s="189"/>
      <c r="C5" s="191"/>
      <c r="D5" s="192"/>
      <c r="E5" s="194"/>
      <c r="F5" s="195"/>
      <c r="G5" s="183"/>
      <c r="H5" s="19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</row>
    <row r="6" spans="1:1021" ht="25.5" customHeight="1">
      <c r="A6" s="90" t="s">
        <v>2005</v>
      </c>
      <c r="B6" s="78" t="s">
        <v>2006</v>
      </c>
      <c r="C6" s="130" t="s">
        <v>2004</v>
      </c>
      <c r="D6" s="180"/>
      <c r="E6" s="130" t="s">
        <v>106</v>
      </c>
      <c r="F6" s="180"/>
      <c r="G6" s="133">
        <f>COUNTA(A6:A22)</f>
        <v>17</v>
      </c>
      <c r="H6" s="3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</row>
    <row r="7" spans="1:1021" ht="25.5" customHeight="1">
      <c r="A7" s="90" t="s">
        <v>2007</v>
      </c>
      <c r="B7" s="78" t="s">
        <v>2008</v>
      </c>
      <c r="C7" s="130" t="s">
        <v>2004</v>
      </c>
      <c r="D7" s="180"/>
      <c r="E7" s="130" t="s">
        <v>106</v>
      </c>
      <c r="F7" s="180"/>
      <c r="G7" s="133"/>
      <c r="H7" s="3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</row>
    <row r="8" spans="1:1021" ht="25.5" customHeight="1">
      <c r="A8" s="90" t="s">
        <v>2009</v>
      </c>
      <c r="B8" s="78" t="s">
        <v>2010</v>
      </c>
      <c r="C8" s="130" t="s">
        <v>2004</v>
      </c>
      <c r="D8" s="180"/>
      <c r="E8" s="130" t="s">
        <v>106</v>
      </c>
      <c r="F8" s="180"/>
      <c r="G8" s="133"/>
      <c r="H8" s="3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</row>
    <row r="9" spans="1:1021" ht="25.5" customHeight="1">
      <c r="A9" s="90" t="s">
        <v>2011</v>
      </c>
      <c r="B9" s="78" t="s">
        <v>2012</v>
      </c>
      <c r="C9" s="130" t="s">
        <v>2004</v>
      </c>
      <c r="D9" s="180"/>
      <c r="E9" s="130" t="s">
        <v>106</v>
      </c>
      <c r="F9" s="180"/>
      <c r="G9" s="133"/>
      <c r="H9" s="3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</row>
    <row r="10" spans="1:1021" ht="25.5" customHeight="1">
      <c r="A10" s="90" t="s">
        <v>2013</v>
      </c>
      <c r="B10" s="78" t="s">
        <v>2014</v>
      </c>
      <c r="C10" s="130" t="s">
        <v>2004</v>
      </c>
      <c r="D10" s="180"/>
      <c r="E10" s="130" t="s">
        <v>106</v>
      </c>
      <c r="F10" s="180"/>
      <c r="G10" s="133"/>
      <c r="H10" s="37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</row>
    <row r="11" spans="1:1021" ht="25.5" customHeight="1">
      <c r="A11" s="90" t="s">
        <v>2015</v>
      </c>
      <c r="B11" s="78" t="s">
        <v>2016</v>
      </c>
      <c r="C11" s="130" t="s">
        <v>2004</v>
      </c>
      <c r="D11" s="180"/>
      <c r="E11" s="130" t="s">
        <v>106</v>
      </c>
      <c r="F11" s="180"/>
      <c r="G11" s="133"/>
      <c r="H11" s="3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</row>
    <row r="12" spans="1:1021" ht="25.5" customHeight="1">
      <c r="A12" s="90" t="s">
        <v>2017</v>
      </c>
      <c r="B12" s="78" t="s">
        <v>2018</v>
      </c>
      <c r="C12" s="130" t="s">
        <v>2004</v>
      </c>
      <c r="D12" s="180"/>
      <c r="E12" s="130" t="s">
        <v>106</v>
      </c>
      <c r="F12" s="180"/>
      <c r="G12" s="133"/>
      <c r="H12" s="3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</row>
    <row r="13" spans="1:1021" ht="25.5" customHeight="1">
      <c r="A13" s="90" t="s">
        <v>2019</v>
      </c>
      <c r="B13" s="78" t="s">
        <v>2020</v>
      </c>
      <c r="C13" s="130" t="s">
        <v>2004</v>
      </c>
      <c r="D13" s="180"/>
      <c r="E13" s="130" t="s">
        <v>106</v>
      </c>
      <c r="F13" s="180"/>
      <c r="G13" s="133"/>
      <c r="H13" s="3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</row>
    <row r="14" spans="1:1021" ht="25.5" customHeight="1">
      <c r="A14" s="90" t="s">
        <v>2021</v>
      </c>
      <c r="B14" s="78" t="s">
        <v>2022</v>
      </c>
      <c r="C14" s="130" t="s">
        <v>2004</v>
      </c>
      <c r="D14" s="180"/>
      <c r="E14" s="130" t="s">
        <v>106</v>
      </c>
      <c r="F14" s="180"/>
      <c r="G14" s="133"/>
      <c r="H14" s="3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</row>
    <row r="15" spans="1:1021" ht="25.5" customHeight="1">
      <c r="A15" s="90" t="s">
        <v>2023</v>
      </c>
      <c r="B15" s="78" t="s">
        <v>2024</v>
      </c>
      <c r="C15" s="130" t="s">
        <v>2004</v>
      </c>
      <c r="D15" s="180"/>
      <c r="E15" s="130" t="s">
        <v>106</v>
      </c>
      <c r="F15" s="180"/>
      <c r="G15" s="133"/>
      <c r="H15" s="3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</row>
    <row r="16" spans="1:1021" ht="25.5" customHeight="1">
      <c r="A16" s="90" t="s">
        <v>2025</v>
      </c>
      <c r="B16" s="78" t="s">
        <v>2026</v>
      </c>
      <c r="C16" s="130" t="s">
        <v>2004</v>
      </c>
      <c r="D16" s="180"/>
      <c r="E16" s="130" t="s">
        <v>106</v>
      </c>
      <c r="F16" s="180"/>
      <c r="G16" s="133"/>
      <c r="H16" s="3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</row>
    <row r="17" spans="1:1021" ht="25.5" customHeight="1">
      <c r="A17" s="90" t="s">
        <v>2027</v>
      </c>
      <c r="B17" s="78" t="s">
        <v>2028</v>
      </c>
      <c r="C17" s="130" t="s">
        <v>2004</v>
      </c>
      <c r="D17" s="180"/>
      <c r="E17" s="130" t="s">
        <v>106</v>
      </c>
      <c r="F17" s="180"/>
      <c r="G17" s="133"/>
      <c r="H17" s="3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</row>
    <row r="18" spans="1:1021" ht="25.5" customHeight="1">
      <c r="A18" s="90" t="s">
        <v>2029</v>
      </c>
      <c r="B18" s="78" t="s">
        <v>2030</v>
      </c>
      <c r="C18" s="130" t="s">
        <v>2004</v>
      </c>
      <c r="D18" s="180"/>
      <c r="E18" s="130" t="s">
        <v>106</v>
      </c>
      <c r="F18" s="180"/>
      <c r="G18" s="133"/>
      <c r="H18" s="3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</row>
    <row r="19" spans="1:1021" ht="25.5" customHeight="1">
      <c r="A19" s="90" t="s">
        <v>2031</v>
      </c>
      <c r="B19" s="78" t="s">
        <v>2032</v>
      </c>
      <c r="C19" s="130" t="s">
        <v>2004</v>
      </c>
      <c r="D19" s="180"/>
      <c r="E19" s="130" t="s">
        <v>106</v>
      </c>
      <c r="F19" s="180"/>
      <c r="G19" s="133"/>
      <c r="H19" s="3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</row>
    <row r="20" spans="1:1021" ht="25.5" customHeight="1">
      <c r="A20" s="90" t="s">
        <v>2033</v>
      </c>
      <c r="B20" s="78" t="s">
        <v>2034</v>
      </c>
      <c r="C20" s="130" t="s">
        <v>2004</v>
      </c>
      <c r="D20" s="180"/>
      <c r="E20" s="130" t="s">
        <v>106</v>
      </c>
      <c r="F20" s="180"/>
      <c r="G20" s="133"/>
      <c r="H20" s="3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</row>
    <row r="21" spans="1:1021" ht="25.5" customHeight="1">
      <c r="A21" s="90" t="s">
        <v>2035</v>
      </c>
      <c r="B21" s="78" t="s">
        <v>2036</v>
      </c>
      <c r="C21" s="130" t="s">
        <v>2004</v>
      </c>
      <c r="D21" s="180"/>
      <c r="E21" s="130" t="s">
        <v>106</v>
      </c>
      <c r="F21" s="180"/>
      <c r="G21" s="133"/>
      <c r="H21" s="3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</row>
    <row r="22" spans="1:1021" ht="25.5" customHeight="1">
      <c r="A22" s="91" t="s">
        <v>2037</v>
      </c>
      <c r="B22" s="78" t="s">
        <v>2038</v>
      </c>
      <c r="C22" s="130" t="s">
        <v>2004</v>
      </c>
      <c r="D22" s="180"/>
      <c r="E22" s="130" t="s">
        <v>106</v>
      </c>
      <c r="F22" s="180"/>
      <c r="G22" s="198"/>
      <c r="H22" s="3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</row>
    <row r="23" spans="1:1021" ht="25.5" customHeight="1">
      <c r="A23" s="76" t="s">
        <v>3</v>
      </c>
      <c r="B23" s="184" t="s">
        <v>1450</v>
      </c>
      <c r="C23" s="184"/>
      <c r="D23" s="199"/>
      <c r="E23" s="74" t="s">
        <v>5</v>
      </c>
      <c r="F23" s="86">
        <v>67750</v>
      </c>
      <c r="G23" s="182" t="s">
        <v>1</v>
      </c>
      <c r="H23" s="197" t="s">
        <v>2039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</row>
    <row r="24" spans="1:1021" ht="25.5" customHeight="1">
      <c r="A24" s="76" t="s">
        <v>6</v>
      </c>
      <c r="B24" s="184" t="s">
        <v>1452</v>
      </c>
      <c r="C24" s="184"/>
      <c r="D24" s="199"/>
      <c r="E24" s="74" t="s">
        <v>1105</v>
      </c>
      <c r="F24" s="74" t="s">
        <v>2004</v>
      </c>
      <c r="G24" s="182"/>
      <c r="H24" s="19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</row>
    <row r="25" spans="1:1021" ht="25.5" customHeight="1">
      <c r="A25" s="186" t="s">
        <v>663</v>
      </c>
      <c r="B25" s="188" t="s">
        <v>10</v>
      </c>
      <c r="C25" s="159" t="s">
        <v>11</v>
      </c>
      <c r="D25" s="190"/>
      <c r="E25" s="163" t="s">
        <v>12</v>
      </c>
      <c r="F25" s="193"/>
      <c r="G25" s="182"/>
      <c r="H25" s="19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</row>
    <row r="26" spans="1:1021" ht="25.5" customHeight="1">
      <c r="A26" s="187"/>
      <c r="B26" s="189"/>
      <c r="C26" s="191"/>
      <c r="D26" s="192"/>
      <c r="E26" s="194"/>
      <c r="F26" s="195"/>
      <c r="G26" s="183"/>
      <c r="H26" s="197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</row>
    <row r="27" spans="1:1021" ht="25.5" customHeight="1">
      <c r="A27" s="114" t="s">
        <v>2005</v>
      </c>
      <c r="B27" s="112" t="s">
        <v>2040</v>
      </c>
      <c r="C27" s="130" t="s">
        <v>2004</v>
      </c>
      <c r="D27" s="131"/>
      <c r="E27" s="130" t="s">
        <v>106</v>
      </c>
      <c r="F27" s="180"/>
      <c r="G27" s="132">
        <f>COUNTA(A27:A40)</f>
        <v>14</v>
      </c>
      <c r="H27" s="37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</row>
    <row r="28" spans="1:1021" ht="25.5" customHeight="1">
      <c r="A28" s="115" t="s">
        <v>2041</v>
      </c>
      <c r="B28" s="113" t="s">
        <v>2008</v>
      </c>
      <c r="C28" s="130" t="s">
        <v>2004</v>
      </c>
      <c r="D28" s="131"/>
      <c r="E28" s="130" t="s">
        <v>106</v>
      </c>
      <c r="F28" s="180"/>
      <c r="G28" s="133"/>
      <c r="H28" s="3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</row>
    <row r="29" spans="1:1021" ht="25.5" customHeight="1">
      <c r="A29" s="115" t="s">
        <v>2042</v>
      </c>
      <c r="B29" s="113" t="s">
        <v>2012</v>
      </c>
      <c r="C29" s="130" t="s">
        <v>2004</v>
      </c>
      <c r="D29" s="131"/>
      <c r="E29" s="130" t="s">
        <v>106</v>
      </c>
      <c r="F29" s="180"/>
      <c r="G29" s="133"/>
      <c r="H29" s="3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</row>
    <row r="30" spans="1:1021" ht="25.5" customHeight="1">
      <c r="A30" s="115" t="s">
        <v>2043</v>
      </c>
      <c r="B30" s="113" t="s">
        <v>2044</v>
      </c>
      <c r="C30" s="130" t="s">
        <v>2004</v>
      </c>
      <c r="D30" s="131"/>
      <c r="E30" s="130" t="s">
        <v>106</v>
      </c>
      <c r="F30" s="180"/>
      <c r="G30" s="133"/>
      <c r="H30" s="37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</row>
    <row r="31" spans="1:1021" ht="25.5" customHeight="1">
      <c r="A31" s="115" t="s">
        <v>2045</v>
      </c>
      <c r="B31" s="113" t="s">
        <v>2016</v>
      </c>
      <c r="C31" s="130" t="s">
        <v>2004</v>
      </c>
      <c r="D31" s="131"/>
      <c r="E31" s="130" t="s">
        <v>106</v>
      </c>
      <c r="F31" s="180"/>
      <c r="G31" s="133"/>
      <c r="H31" s="37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</row>
    <row r="32" spans="1:1021" ht="25.5" customHeight="1">
      <c r="A32" s="115" t="s">
        <v>2046</v>
      </c>
      <c r="B32" s="113" t="s">
        <v>2018</v>
      </c>
      <c r="C32" s="130" t="s">
        <v>2004</v>
      </c>
      <c r="D32" s="131"/>
      <c r="E32" s="130" t="s">
        <v>106</v>
      </c>
      <c r="F32" s="180"/>
      <c r="G32" s="133"/>
      <c r="H32" s="37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</row>
    <row r="33" spans="1:1021" ht="25.5" customHeight="1">
      <c r="A33" s="115" t="s">
        <v>2047</v>
      </c>
      <c r="B33" s="113" t="s">
        <v>2020</v>
      </c>
      <c r="C33" s="130" t="s">
        <v>2004</v>
      </c>
      <c r="D33" s="131"/>
      <c r="E33" s="130" t="s">
        <v>106</v>
      </c>
      <c r="F33" s="180"/>
      <c r="G33" s="133"/>
      <c r="H33" s="37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</row>
    <row r="34" spans="1:1021" ht="25.5" customHeight="1">
      <c r="A34" s="115" t="s">
        <v>2048</v>
      </c>
      <c r="B34" s="113" t="s">
        <v>2026</v>
      </c>
      <c r="C34" s="130" t="s">
        <v>2004</v>
      </c>
      <c r="D34" s="131"/>
      <c r="E34" s="130" t="s">
        <v>106</v>
      </c>
      <c r="F34" s="180"/>
      <c r="G34" s="133"/>
      <c r="H34" s="3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</row>
    <row r="35" spans="1:1021" ht="25.5" customHeight="1">
      <c r="A35" s="115" t="s">
        <v>2049</v>
      </c>
      <c r="B35" s="113" t="s">
        <v>2050</v>
      </c>
      <c r="C35" s="130" t="s">
        <v>2004</v>
      </c>
      <c r="D35" s="131"/>
      <c r="E35" s="130" t="s">
        <v>106</v>
      </c>
      <c r="F35" s="180"/>
      <c r="G35" s="133"/>
      <c r="H35" s="37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</row>
    <row r="36" spans="1:1021" ht="25.5" customHeight="1">
      <c r="A36" s="115" t="s">
        <v>2051</v>
      </c>
      <c r="B36" s="113" t="s">
        <v>2028</v>
      </c>
      <c r="C36" s="130" t="s">
        <v>2004</v>
      </c>
      <c r="D36" s="131"/>
      <c r="E36" s="130" t="s">
        <v>106</v>
      </c>
      <c r="F36" s="180"/>
      <c r="G36" s="133"/>
      <c r="H36" s="37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</row>
    <row r="37" spans="1:1021" ht="25.5" customHeight="1">
      <c r="A37" s="115" t="s">
        <v>2052</v>
      </c>
      <c r="B37" s="113" t="s">
        <v>2053</v>
      </c>
      <c r="C37" s="130" t="s">
        <v>2004</v>
      </c>
      <c r="D37" s="131"/>
      <c r="E37" s="130" t="s">
        <v>106</v>
      </c>
      <c r="F37" s="180"/>
      <c r="G37" s="133"/>
      <c r="H37" s="3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</row>
    <row r="38" spans="1:1021" ht="25.5" customHeight="1">
      <c r="A38" s="115" t="s">
        <v>2031</v>
      </c>
      <c r="B38" s="113" t="s">
        <v>2032</v>
      </c>
      <c r="C38" s="130" t="s">
        <v>2004</v>
      </c>
      <c r="D38" s="131"/>
      <c r="E38" s="130" t="s">
        <v>106</v>
      </c>
      <c r="F38" s="180"/>
      <c r="G38" s="133"/>
      <c r="H38" s="37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</row>
    <row r="39" spans="1:1021" ht="25.5" customHeight="1">
      <c r="A39" s="115" t="s">
        <v>2033</v>
      </c>
      <c r="B39" s="113" t="s">
        <v>2034</v>
      </c>
      <c r="C39" s="130" t="s">
        <v>2004</v>
      </c>
      <c r="D39" s="131"/>
      <c r="E39" s="130" t="s">
        <v>106</v>
      </c>
      <c r="F39" s="180"/>
      <c r="G39" s="133"/>
      <c r="H39" s="37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</row>
    <row r="40" spans="1:1021" ht="25.5" customHeight="1">
      <c r="A40" s="115" t="s">
        <v>2035</v>
      </c>
      <c r="B40" s="113" t="s">
        <v>2054</v>
      </c>
      <c r="C40" s="130" t="s">
        <v>2004</v>
      </c>
      <c r="D40" s="131"/>
      <c r="E40" s="130" t="s">
        <v>106</v>
      </c>
      <c r="F40" s="180"/>
      <c r="G40" s="133"/>
      <c r="H40" s="37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</row>
    <row r="41" spans="1:1021" ht="25.5" customHeight="1">
      <c r="A41" s="76" t="s">
        <v>3</v>
      </c>
      <c r="B41" s="184" t="s">
        <v>2055</v>
      </c>
      <c r="C41" s="184"/>
      <c r="D41" s="199"/>
      <c r="E41" s="74" t="s">
        <v>5</v>
      </c>
      <c r="F41" s="86">
        <v>159885</v>
      </c>
      <c r="G41" s="182" t="s">
        <v>1</v>
      </c>
      <c r="H41" s="197" t="s">
        <v>2056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</row>
    <row r="42" spans="1:1021" ht="25.5" customHeight="1">
      <c r="A42" s="76" t="s">
        <v>6</v>
      </c>
      <c r="B42" s="184" t="s">
        <v>2057</v>
      </c>
      <c r="C42" s="184"/>
      <c r="D42" s="199"/>
      <c r="E42" s="74" t="s">
        <v>1105</v>
      </c>
      <c r="F42" s="74" t="s">
        <v>2004</v>
      </c>
      <c r="G42" s="182"/>
      <c r="H42" s="197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</row>
    <row r="43" spans="1:1021" ht="25.5" customHeight="1">
      <c r="A43" s="186" t="s">
        <v>663</v>
      </c>
      <c r="B43" s="188" t="s">
        <v>10</v>
      </c>
      <c r="C43" s="159" t="s">
        <v>11</v>
      </c>
      <c r="D43" s="190"/>
      <c r="E43" s="163" t="s">
        <v>12</v>
      </c>
      <c r="F43" s="193"/>
      <c r="G43" s="182"/>
      <c r="H43" s="197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</row>
    <row r="44" spans="1:1021" ht="25.5" customHeight="1">
      <c r="A44" s="187"/>
      <c r="B44" s="189"/>
      <c r="C44" s="191"/>
      <c r="D44" s="192"/>
      <c r="E44" s="194"/>
      <c r="F44" s="195"/>
      <c r="G44" s="183"/>
      <c r="H44" s="197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</row>
    <row r="45" spans="1:1021" ht="25.5" customHeight="1">
      <c r="A45" s="91" t="s">
        <v>2058</v>
      </c>
      <c r="B45" s="78" t="s">
        <v>2059</v>
      </c>
      <c r="C45" s="130" t="s">
        <v>2004</v>
      </c>
      <c r="D45" s="180"/>
      <c r="E45" s="130" t="s">
        <v>574</v>
      </c>
      <c r="F45" s="180"/>
      <c r="G45" s="133">
        <f>COUNTA(A45:A52)</f>
        <v>8</v>
      </c>
      <c r="H45" s="37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</row>
    <row r="46" spans="1:1021" ht="25.5" customHeight="1">
      <c r="A46" s="91" t="s">
        <v>2060</v>
      </c>
      <c r="B46" s="78" t="s">
        <v>2061</v>
      </c>
      <c r="C46" s="130" t="s">
        <v>2004</v>
      </c>
      <c r="D46" s="180"/>
      <c r="E46" s="130" t="s">
        <v>574</v>
      </c>
      <c r="F46" s="180"/>
      <c r="G46" s="133"/>
      <c r="H46" s="37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</row>
    <row r="47" spans="1:1021" ht="25.5" customHeight="1">
      <c r="A47" s="91" t="s">
        <v>2062</v>
      </c>
      <c r="B47" s="78" t="s">
        <v>2063</v>
      </c>
      <c r="C47" s="130" t="s">
        <v>2004</v>
      </c>
      <c r="D47" s="180"/>
      <c r="E47" s="130" t="s">
        <v>574</v>
      </c>
      <c r="F47" s="180"/>
      <c r="G47" s="133"/>
      <c r="H47" s="37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</row>
    <row r="48" spans="1:1021" ht="25.5" customHeight="1">
      <c r="A48" s="91" t="s">
        <v>2064</v>
      </c>
      <c r="B48" s="78" t="s">
        <v>2065</v>
      </c>
      <c r="C48" s="130" t="s">
        <v>2004</v>
      </c>
      <c r="D48" s="180"/>
      <c r="E48" s="130" t="s">
        <v>574</v>
      </c>
      <c r="F48" s="180"/>
      <c r="G48" s="133"/>
      <c r="H48" s="37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</row>
    <row r="49" spans="1:1021" ht="25.5" customHeight="1">
      <c r="A49" s="91" t="s">
        <v>2066</v>
      </c>
      <c r="B49" s="78" t="s">
        <v>2067</v>
      </c>
      <c r="C49" s="130" t="s">
        <v>2004</v>
      </c>
      <c r="D49" s="180"/>
      <c r="E49" s="130" t="s">
        <v>252</v>
      </c>
      <c r="F49" s="180"/>
      <c r="G49" s="133"/>
      <c r="H49" s="37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</row>
    <row r="50" spans="1:1021" ht="25.5" customHeight="1">
      <c r="A50" s="91" t="s">
        <v>2068</v>
      </c>
      <c r="B50" s="78" t="s">
        <v>2069</v>
      </c>
      <c r="C50" s="130" t="s">
        <v>2004</v>
      </c>
      <c r="D50" s="180"/>
      <c r="E50" s="130" t="s">
        <v>38</v>
      </c>
      <c r="F50" s="180"/>
      <c r="G50" s="133"/>
      <c r="H50" s="37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</row>
    <row r="51" spans="1:1021" ht="25.5" customHeight="1">
      <c r="A51" s="91" t="s">
        <v>2070</v>
      </c>
      <c r="B51" s="78" t="s">
        <v>2071</v>
      </c>
      <c r="C51" s="130" t="s">
        <v>2004</v>
      </c>
      <c r="D51" s="180"/>
      <c r="E51" s="130" t="s">
        <v>38</v>
      </c>
      <c r="F51" s="180"/>
      <c r="G51" s="133"/>
      <c r="H51" s="3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</row>
    <row r="52" spans="1:1021" ht="25.5" customHeight="1">
      <c r="A52" s="91" t="s">
        <v>2072</v>
      </c>
      <c r="B52" s="78" t="s">
        <v>2073</v>
      </c>
      <c r="C52" s="130" t="s">
        <v>2004</v>
      </c>
      <c r="D52" s="180"/>
      <c r="E52" s="130" t="s">
        <v>252</v>
      </c>
      <c r="F52" s="180"/>
      <c r="G52" s="134"/>
      <c r="H52" s="37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</row>
    <row r="53" spans="1:1021" ht="25.5" customHeight="1">
      <c r="A53" s="76" t="s">
        <v>3</v>
      </c>
      <c r="B53" s="184" t="s">
        <v>2074</v>
      </c>
      <c r="C53" s="184"/>
      <c r="D53" s="199"/>
      <c r="E53" s="74" t="s">
        <v>5</v>
      </c>
      <c r="F53" s="86">
        <v>86557</v>
      </c>
      <c r="G53" s="182" t="s">
        <v>1</v>
      </c>
      <c r="H53" s="197" t="s">
        <v>2039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</row>
    <row r="54" spans="1:1021" ht="25.5" customHeight="1">
      <c r="A54" s="76" t="s">
        <v>6</v>
      </c>
      <c r="B54" s="184" t="s">
        <v>2075</v>
      </c>
      <c r="C54" s="184"/>
      <c r="D54" s="199"/>
      <c r="E54" s="184" t="s">
        <v>2004</v>
      </c>
      <c r="F54" s="185"/>
      <c r="G54" s="182"/>
      <c r="H54" s="197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</row>
    <row r="55" spans="1:1021" ht="25.5" customHeight="1">
      <c r="A55" s="186" t="s">
        <v>9</v>
      </c>
      <c r="B55" s="188" t="s">
        <v>10</v>
      </c>
      <c r="C55" s="159" t="s">
        <v>11</v>
      </c>
      <c r="D55" s="190"/>
      <c r="E55" s="163" t="s">
        <v>12</v>
      </c>
      <c r="F55" s="193"/>
      <c r="G55" s="182"/>
      <c r="H55" s="197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</row>
    <row r="56" spans="1:1021" ht="25.5" customHeight="1">
      <c r="A56" s="187"/>
      <c r="B56" s="189"/>
      <c r="C56" s="191"/>
      <c r="D56" s="192"/>
      <c r="E56" s="194"/>
      <c r="F56" s="195"/>
      <c r="G56" s="183"/>
      <c r="H56" s="197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</row>
    <row r="57" spans="1:1021" ht="25.5" customHeight="1">
      <c r="A57" s="91" t="s">
        <v>2076</v>
      </c>
      <c r="B57" s="78" t="s">
        <v>2077</v>
      </c>
      <c r="C57" s="130" t="s">
        <v>2004</v>
      </c>
      <c r="D57" s="180"/>
      <c r="E57" s="130" t="s">
        <v>35</v>
      </c>
      <c r="F57" s="180"/>
      <c r="G57" s="178">
        <v>12</v>
      </c>
      <c r="H57" s="37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</row>
    <row r="58" spans="1:1021" ht="25.5" customHeight="1">
      <c r="A58" s="91" t="s">
        <v>2078</v>
      </c>
      <c r="B58" s="78" t="s">
        <v>2079</v>
      </c>
      <c r="C58" s="130" t="s">
        <v>2004</v>
      </c>
      <c r="D58" s="180"/>
      <c r="E58" s="130" t="s">
        <v>35</v>
      </c>
      <c r="F58" s="180"/>
      <c r="G58" s="178"/>
      <c r="H58" s="37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</row>
    <row r="59" spans="1:1021" ht="25.5" customHeight="1">
      <c r="A59" s="91" t="s">
        <v>2080</v>
      </c>
      <c r="B59" s="78" t="s">
        <v>2081</v>
      </c>
      <c r="C59" s="130" t="s">
        <v>2004</v>
      </c>
      <c r="D59" s="180"/>
      <c r="E59" s="130" t="s">
        <v>35</v>
      </c>
      <c r="F59" s="180"/>
      <c r="G59" s="178"/>
      <c r="H59" s="37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</row>
    <row r="60" spans="1:1021" ht="25.5" customHeight="1">
      <c r="A60" s="91" t="s">
        <v>2082</v>
      </c>
      <c r="B60" s="78" t="s">
        <v>2083</v>
      </c>
      <c r="C60" s="130" t="s">
        <v>2004</v>
      </c>
      <c r="D60" s="180"/>
      <c r="E60" s="130" t="s">
        <v>35</v>
      </c>
      <c r="F60" s="180"/>
      <c r="G60" s="178"/>
      <c r="H60" s="37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</row>
    <row r="61" spans="1:1021" ht="25.5" customHeight="1">
      <c r="A61" s="91" t="s">
        <v>2084</v>
      </c>
      <c r="B61" s="78" t="s">
        <v>2085</v>
      </c>
      <c r="C61" s="130" t="s">
        <v>2004</v>
      </c>
      <c r="D61" s="180"/>
      <c r="E61" s="130" t="s">
        <v>35</v>
      </c>
      <c r="F61" s="180"/>
      <c r="G61" s="178"/>
      <c r="H61" s="37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</row>
    <row r="62" spans="1:1021" ht="25.5" customHeight="1">
      <c r="A62" s="91" t="s">
        <v>2086</v>
      </c>
      <c r="B62" s="78" t="s">
        <v>2087</v>
      </c>
      <c r="C62" s="130" t="s">
        <v>2004</v>
      </c>
      <c r="D62" s="180"/>
      <c r="E62" s="130" t="s">
        <v>35</v>
      </c>
      <c r="F62" s="180"/>
      <c r="G62" s="178"/>
      <c r="H62" s="37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</row>
    <row r="63" spans="1:1021" ht="25.5" customHeight="1">
      <c r="A63" s="91" t="s">
        <v>2088</v>
      </c>
      <c r="B63" s="78" t="s">
        <v>2089</v>
      </c>
      <c r="C63" s="130" t="s">
        <v>2004</v>
      </c>
      <c r="D63" s="180"/>
      <c r="E63" s="130" t="s">
        <v>35</v>
      </c>
      <c r="F63" s="180"/>
      <c r="G63" s="178"/>
      <c r="H63" s="37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</row>
    <row r="64" spans="1:1021" ht="25.5" customHeight="1">
      <c r="A64" s="91" t="s">
        <v>2090</v>
      </c>
      <c r="B64" s="78" t="s">
        <v>2091</v>
      </c>
      <c r="C64" s="130" t="s">
        <v>2004</v>
      </c>
      <c r="D64" s="180"/>
      <c r="E64" s="130" t="s">
        <v>35</v>
      </c>
      <c r="F64" s="180"/>
      <c r="G64" s="178"/>
      <c r="H64" s="37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</row>
    <row r="65" spans="1:1021" ht="25.5" customHeight="1">
      <c r="A65" s="91" t="s">
        <v>2092</v>
      </c>
      <c r="B65" s="78" t="s">
        <v>2093</v>
      </c>
      <c r="C65" s="130" t="s">
        <v>2004</v>
      </c>
      <c r="D65" s="180"/>
      <c r="E65" s="130" t="s">
        <v>35</v>
      </c>
      <c r="F65" s="180"/>
      <c r="G65" s="178"/>
      <c r="H65" s="37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</row>
    <row r="66" spans="1:1021" ht="25.5" customHeight="1">
      <c r="A66" s="91" t="s">
        <v>2094</v>
      </c>
      <c r="B66" s="78" t="s">
        <v>2095</v>
      </c>
      <c r="C66" s="130" t="s">
        <v>2004</v>
      </c>
      <c r="D66" s="180"/>
      <c r="E66" s="130" t="s">
        <v>35</v>
      </c>
      <c r="F66" s="180"/>
      <c r="G66" s="178"/>
      <c r="H66" s="37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  <c r="AMF66" s="19"/>
      <c r="AMG66" s="19"/>
    </row>
    <row r="67" spans="1:1021" ht="25.5" customHeight="1">
      <c r="A67" s="91" t="s">
        <v>2096</v>
      </c>
      <c r="B67" s="78" t="s">
        <v>2097</v>
      </c>
      <c r="C67" s="130" t="s">
        <v>2004</v>
      </c>
      <c r="D67" s="180"/>
      <c r="E67" s="130" t="s">
        <v>529</v>
      </c>
      <c r="F67" s="180"/>
      <c r="G67" s="178"/>
      <c r="H67" s="37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</row>
    <row r="68" spans="1:1021" ht="25.5" customHeight="1">
      <c r="A68" s="91" t="s">
        <v>2098</v>
      </c>
      <c r="B68" s="78" t="s">
        <v>2099</v>
      </c>
      <c r="C68" s="130" t="s">
        <v>2004</v>
      </c>
      <c r="D68" s="180"/>
      <c r="E68" s="130" t="s">
        <v>35</v>
      </c>
      <c r="F68" s="180"/>
      <c r="G68" s="179"/>
      <c r="H68" s="37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</row>
    <row r="69" spans="1:1021" ht="25.5" customHeight="1">
      <c r="A69" s="76" t="s">
        <v>3</v>
      </c>
      <c r="B69" s="184" t="s">
        <v>2100</v>
      </c>
      <c r="C69" s="184"/>
      <c r="D69" s="199"/>
      <c r="E69" s="74" t="s">
        <v>5</v>
      </c>
      <c r="F69" s="86">
        <v>149379</v>
      </c>
      <c r="G69" s="182" t="s">
        <v>1</v>
      </c>
      <c r="H69" s="197" t="s">
        <v>2101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</row>
    <row r="70" spans="1:1021" ht="25.5" customHeight="1">
      <c r="A70" s="76" t="s">
        <v>6</v>
      </c>
      <c r="B70" s="184" t="s">
        <v>2102</v>
      </c>
      <c r="C70" s="184"/>
      <c r="D70" s="199"/>
      <c r="E70" s="184" t="s">
        <v>2004</v>
      </c>
      <c r="F70" s="185"/>
      <c r="G70" s="182"/>
      <c r="H70" s="197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</row>
    <row r="71" spans="1:1021" ht="25.5" customHeight="1">
      <c r="A71" s="186" t="s">
        <v>9</v>
      </c>
      <c r="B71" s="188" t="s">
        <v>10</v>
      </c>
      <c r="C71" s="159" t="s">
        <v>11</v>
      </c>
      <c r="D71" s="190"/>
      <c r="E71" s="163" t="s">
        <v>12</v>
      </c>
      <c r="F71" s="193"/>
      <c r="G71" s="182"/>
      <c r="H71" s="197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</row>
    <row r="72" spans="1:1021" ht="25.5" customHeight="1">
      <c r="A72" s="187"/>
      <c r="B72" s="189"/>
      <c r="C72" s="191"/>
      <c r="D72" s="192"/>
      <c r="E72" s="194"/>
      <c r="F72" s="195"/>
      <c r="G72" s="183"/>
      <c r="H72" s="197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</row>
    <row r="73" spans="1:1021" ht="25.5" customHeight="1">
      <c r="A73" s="91" t="s">
        <v>2103</v>
      </c>
      <c r="B73" s="78" t="s">
        <v>2104</v>
      </c>
      <c r="C73" s="130" t="s">
        <v>2004</v>
      </c>
      <c r="D73" s="180"/>
      <c r="E73" s="130" t="s">
        <v>2105</v>
      </c>
      <c r="F73" s="180"/>
      <c r="G73" s="133">
        <f>COUNTA(A73:A90)</f>
        <v>18</v>
      </c>
      <c r="H73" s="37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</row>
    <row r="74" spans="1:1021" ht="25.5" customHeight="1">
      <c r="A74" s="91" t="s">
        <v>2106</v>
      </c>
      <c r="B74" s="78" t="s">
        <v>2107</v>
      </c>
      <c r="C74" s="130" t="s">
        <v>2004</v>
      </c>
      <c r="D74" s="180"/>
      <c r="E74" s="130" t="s">
        <v>2108</v>
      </c>
      <c r="F74" s="180"/>
      <c r="G74" s="133"/>
      <c r="H74" s="37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</row>
    <row r="75" spans="1:1021" ht="25.5" customHeight="1">
      <c r="A75" s="91" t="s">
        <v>2109</v>
      </c>
      <c r="B75" s="78" t="s">
        <v>2110</v>
      </c>
      <c r="C75" s="130" t="s">
        <v>2004</v>
      </c>
      <c r="D75" s="180"/>
      <c r="E75" s="130" t="s">
        <v>1320</v>
      </c>
      <c r="F75" s="180"/>
      <c r="G75" s="133"/>
      <c r="H75" s="37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  <c r="AMF75" s="19"/>
      <c r="AMG75" s="19"/>
    </row>
    <row r="76" spans="1:1021" ht="25.5" customHeight="1">
      <c r="A76" s="91" t="s">
        <v>2111</v>
      </c>
      <c r="B76" s="78" t="s">
        <v>2112</v>
      </c>
      <c r="C76" s="130" t="s">
        <v>2004</v>
      </c>
      <c r="D76" s="180"/>
      <c r="E76" s="130" t="s">
        <v>1320</v>
      </c>
      <c r="F76" s="180"/>
      <c r="G76" s="133"/>
      <c r="H76" s="37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</row>
    <row r="77" spans="1:1021" ht="25.5" customHeight="1">
      <c r="A77" s="91" t="s">
        <v>2113</v>
      </c>
      <c r="B77" s="78" t="s">
        <v>2114</v>
      </c>
      <c r="C77" s="130" t="s">
        <v>2004</v>
      </c>
      <c r="D77" s="180"/>
      <c r="E77" s="130" t="s">
        <v>73</v>
      </c>
      <c r="F77" s="180"/>
      <c r="G77" s="133"/>
      <c r="H77" s="37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</row>
    <row r="78" spans="1:1021" ht="25.5" customHeight="1">
      <c r="A78" s="91" t="s">
        <v>2115</v>
      </c>
      <c r="B78" s="78" t="s">
        <v>2116</v>
      </c>
      <c r="C78" s="130" t="s">
        <v>2004</v>
      </c>
      <c r="D78" s="180"/>
      <c r="E78" s="130" t="s">
        <v>19</v>
      </c>
      <c r="F78" s="180"/>
      <c r="G78" s="133"/>
      <c r="H78" s="37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</row>
    <row r="79" spans="1:1021" ht="25.5" customHeight="1">
      <c r="A79" s="91" t="s">
        <v>2117</v>
      </c>
      <c r="B79" s="78" t="s">
        <v>2118</v>
      </c>
      <c r="C79" s="130" t="s">
        <v>2004</v>
      </c>
      <c r="D79" s="180"/>
      <c r="E79" s="130" t="s">
        <v>990</v>
      </c>
      <c r="F79" s="180"/>
      <c r="G79" s="133"/>
      <c r="H79" s="37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</row>
    <row r="80" spans="1:1021" ht="25.5" customHeight="1">
      <c r="A80" s="91" t="s">
        <v>2119</v>
      </c>
      <c r="B80" s="78" t="s">
        <v>2120</v>
      </c>
      <c r="C80" s="130" t="s">
        <v>2004</v>
      </c>
      <c r="D80" s="180"/>
      <c r="E80" s="130" t="s">
        <v>529</v>
      </c>
      <c r="F80" s="180"/>
      <c r="G80" s="133"/>
      <c r="H80" s="37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</row>
    <row r="81" spans="1:1021" ht="25.5" customHeight="1">
      <c r="A81" s="91" t="s">
        <v>2121</v>
      </c>
      <c r="B81" s="78" t="s">
        <v>2122</v>
      </c>
      <c r="C81" s="130" t="s">
        <v>2004</v>
      </c>
      <c r="D81" s="180"/>
      <c r="E81" s="130" t="s">
        <v>73</v>
      </c>
      <c r="F81" s="180"/>
      <c r="G81" s="133"/>
      <c r="H81" s="37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</row>
    <row r="82" spans="1:1021" ht="25.5" customHeight="1">
      <c r="A82" s="91" t="s">
        <v>2123</v>
      </c>
      <c r="B82" s="78" t="s">
        <v>2124</v>
      </c>
      <c r="C82" s="130" t="s">
        <v>2004</v>
      </c>
      <c r="D82" s="180"/>
      <c r="E82" s="130" t="s">
        <v>19</v>
      </c>
      <c r="F82" s="180"/>
      <c r="G82" s="133"/>
      <c r="H82" s="37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</row>
    <row r="83" spans="1:1021" ht="25.5" customHeight="1">
      <c r="A83" s="91" t="s">
        <v>2125</v>
      </c>
      <c r="B83" s="78" t="s">
        <v>2126</v>
      </c>
      <c r="C83" s="130" t="s">
        <v>2004</v>
      </c>
      <c r="D83" s="180"/>
      <c r="E83" s="130" t="s">
        <v>1009</v>
      </c>
      <c r="F83" s="180"/>
      <c r="G83" s="133"/>
      <c r="H83" s="37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</row>
    <row r="84" spans="1:1021" ht="25.5" customHeight="1">
      <c r="A84" s="92" t="s">
        <v>2127</v>
      </c>
      <c r="B84" s="78" t="s">
        <v>2128</v>
      </c>
      <c r="C84" s="130" t="s">
        <v>2004</v>
      </c>
      <c r="D84" s="180"/>
      <c r="E84" s="130" t="s">
        <v>73</v>
      </c>
      <c r="F84" s="180"/>
      <c r="G84" s="133"/>
      <c r="H84" s="37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</row>
    <row r="85" spans="1:1021" ht="25.5" customHeight="1">
      <c r="A85" s="92" t="s">
        <v>2129</v>
      </c>
      <c r="B85" s="78" t="s">
        <v>2130</v>
      </c>
      <c r="C85" s="130" t="s">
        <v>2004</v>
      </c>
      <c r="D85" s="180"/>
      <c r="E85" s="130" t="s">
        <v>990</v>
      </c>
      <c r="F85" s="180"/>
      <c r="G85" s="133"/>
      <c r="H85" s="37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</row>
    <row r="86" spans="1:1021" ht="25.5" customHeight="1">
      <c r="A86" s="91" t="s">
        <v>2131</v>
      </c>
      <c r="B86" s="78" t="s">
        <v>2132</v>
      </c>
      <c r="C86" s="130" t="s">
        <v>2004</v>
      </c>
      <c r="D86" s="180"/>
      <c r="E86" s="130" t="s">
        <v>990</v>
      </c>
      <c r="F86" s="180"/>
      <c r="G86" s="133"/>
      <c r="H86" s="37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</row>
    <row r="87" spans="1:1021" ht="25.5" customHeight="1">
      <c r="A87" s="91" t="s">
        <v>2133</v>
      </c>
      <c r="B87" s="78" t="s">
        <v>2134</v>
      </c>
      <c r="C87" s="130" t="s">
        <v>2004</v>
      </c>
      <c r="D87" s="180"/>
      <c r="E87" s="130" t="s">
        <v>73</v>
      </c>
      <c r="F87" s="180"/>
      <c r="G87" s="133"/>
      <c r="H87" s="37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</row>
    <row r="88" spans="1:1021" ht="25.5" customHeight="1">
      <c r="A88" s="93" t="s">
        <v>2135</v>
      </c>
      <c r="B88" s="79" t="s">
        <v>2136</v>
      </c>
      <c r="C88" s="218" t="s">
        <v>2004</v>
      </c>
      <c r="D88" s="180"/>
      <c r="E88" s="130" t="s">
        <v>990</v>
      </c>
      <c r="F88" s="180"/>
      <c r="G88" s="133"/>
      <c r="H88" s="37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</row>
    <row r="89" spans="1:1021" ht="25.5" customHeight="1">
      <c r="A89" s="94" t="s">
        <v>2137</v>
      </c>
      <c r="B89" s="75" t="s">
        <v>2138</v>
      </c>
      <c r="C89" s="130" t="s">
        <v>2004</v>
      </c>
      <c r="D89" s="180"/>
      <c r="E89" s="130" t="s">
        <v>19</v>
      </c>
      <c r="F89" s="180"/>
      <c r="G89" s="133"/>
      <c r="H89" s="37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</row>
    <row r="90" spans="1:1021" ht="25.5" customHeight="1">
      <c r="A90" s="91" t="s">
        <v>2139</v>
      </c>
      <c r="B90" s="78" t="s">
        <v>2140</v>
      </c>
      <c r="C90" s="130" t="s">
        <v>2004</v>
      </c>
      <c r="D90" s="180"/>
      <c r="E90" s="130" t="s">
        <v>73</v>
      </c>
      <c r="F90" s="180"/>
      <c r="G90" s="198"/>
      <c r="H90" s="37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</row>
    <row r="91" spans="1:1021" ht="25.5" customHeight="1">
      <c r="A91" s="76" t="s">
        <v>3</v>
      </c>
      <c r="B91" s="184" t="s">
        <v>2141</v>
      </c>
      <c r="C91" s="184"/>
      <c r="D91" s="199"/>
      <c r="E91" s="74" t="s">
        <v>5</v>
      </c>
      <c r="F91" s="86">
        <v>68149</v>
      </c>
      <c r="G91" s="182" t="s">
        <v>1</v>
      </c>
      <c r="H91" s="197" t="s">
        <v>2142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  <c r="AMF91" s="19"/>
      <c r="AMG91" s="19"/>
    </row>
    <row r="92" spans="1:1021" ht="25.5" customHeight="1">
      <c r="A92" s="76" t="s">
        <v>6</v>
      </c>
      <c r="B92" s="184" t="s">
        <v>2143</v>
      </c>
      <c r="C92" s="184"/>
      <c r="D92" s="199"/>
      <c r="E92" s="184" t="s">
        <v>2004</v>
      </c>
      <c r="F92" s="185"/>
      <c r="G92" s="182"/>
      <c r="H92" s="197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  <c r="AMF92" s="19"/>
      <c r="AMG92" s="19"/>
    </row>
    <row r="93" spans="1:1021" ht="25.5" customHeight="1">
      <c r="A93" s="200" t="s">
        <v>9</v>
      </c>
      <c r="B93" s="182" t="s">
        <v>10</v>
      </c>
      <c r="C93" s="159" t="s">
        <v>11</v>
      </c>
      <c r="D93" s="190"/>
      <c r="E93" s="163" t="s">
        <v>12</v>
      </c>
      <c r="F93" s="193"/>
      <c r="G93" s="182"/>
      <c r="H93" s="197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</row>
    <row r="94" spans="1:1021" ht="25.5" customHeight="1">
      <c r="A94" s="201"/>
      <c r="B94" s="183"/>
      <c r="C94" s="191"/>
      <c r="D94" s="192"/>
      <c r="E94" s="194"/>
      <c r="F94" s="195"/>
      <c r="G94" s="183"/>
      <c r="H94" s="197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</row>
    <row r="95" spans="1:1021" ht="25.5" customHeight="1">
      <c r="A95" s="95" t="s">
        <v>2144</v>
      </c>
      <c r="B95" s="81" t="s">
        <v>2145</v>
      </c>
      <c r="C95" s="130" t="s">
        <v>2004</v>
      </c>
      <c r="D95" s="180"/>
      <c r="E95" s="130" t="s">
        <v>38</v>
      </c>
      <c r="F95" s="180"/>
      <c r="G95" s="178">
        <f>COUNTA(A95:A99)</f>
        <v>5</v>
      </c>
      <c r="H95" s="37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</row>
    <row r="96" spans="1:1021" ht="25.5" customHeight="1">
      <c r="A96" s="96" t="s">
        <v>2146</v>
      </c>
      <c r="B96" s="82" t="s">
        <v>2147</v>
      </c>
      <c r="C96" s="130" t="s">
        <v>2004</v>
      </c>
      <c r="D96" s="180"/>
      <c r="E96" s="130" t="s">
        <v>38</v>
      </c>
      <c r="F96" s="180"/>
      <c r="G96" s="178"/>
      <c r="H96" s="37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</row>
    <row r="97" spans="1:1021" ht="25.5" customHeight="1">
      <c r="A97" s="95" t="s">
        <v>2148</v>
      </c>
      <c r="B97" s="83" t="s">
        <v>2149</v>
      </c>
      <c r="C97" s="130" t="s">
        <v>2004</v>
      </c>
      <c r="D97" s="180"/>
      <c r="E97" s="130" t="s">
        <v>38</v>
      </c>
      <c r="F97" s="180"/>
      <c r="G97" s="178"/>
      <c r="H97" s="37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</row>
    <row r="98" spans="1:1021" ht="25.5" customHeight="1">
      <c r="A98" s="91" t="s">
        <v>2150</v>
      </c>
      <c r="B98" s="78" t="s">
        <v>2151</v>
      </c>
      <c r="C98" s="130" t="s">
        <v>2004</v>
      </c>
      <c r="D98" s="180"/>
      <c r="E98" s="130" t="s">
        <v>38</v>
      </c>
      <c r="F98" s="180"/>
      <c r="G98" s="178"/>
      <c r="H98" s="37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</row>
    <row r="99" spans="1:1021" ht="25.5" customHeight="1">
      <c r="A99" s="91" t="s">
        <v>2070</v>
      </c>
      <c r="B99" s="78" t="s">
        <v>2152</v>
      </c>
      <c r="C99" s="130" t="s">
        <v>2004</v>
      </c>
      <c r="D99" s="180"/>
      <c r="E99" s="130" t="s">
        <v>38</v>
      </c>
      <c r="F99" s="180"/>
      <c r="G99" s="179"/>
      <c r="H99" s="37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</row>
    <row r="100" spans="1:1021" ht="25.5" customHeight="1">
      <c r="A100" s="76" t="s">
        <v>3</v>
      </c>
      <c r="B100" s="184" t="s">
        <v>2153</v>
      </c>
      <c r="C100" s="184"/>
      <c r="D100" s="199"/>
      <c r="E100" s="74" t="s">
        <v>5</v>
      </c>
      <c r="F100" s="86">
        <v>63533</v>
      </c>
      <c r="G100" s="182" t="s">
        <v>1</v>
      </c>
      <c r="H100" s="197" t="s">
        <v>2154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</row>
    <row r="101" spans="1:1021" ht="25.5" customHeight="1">
      <c r="A101" s="76" t="s">
        <v>6</v>
      </c>
      <c r="B101" s="184" t="s">
        <v>2155</v>
      </c>
      <c r="C101" s="184"/>
      <c r="D101" s="199"/>
      <c r="E101" s="184" t="s">
        <v>2004</v>
      </c>
      <c r="F101" s="185"/>
      <c r="G101" s="182"/>
      <c r="H101" s="197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  <c r="AMF101" s="19"/>
      <c r="AMG101" s="19"/>
    </row>
    <row r="102" spans="1:1021" ht="25.5" customHeight="1">
      <c r="A102" s="186" t="s">
        <v>9</v>
      </c>
      <c r="B102" s="188" t="s">
        <v>10</v>
      </c>
      <c r="C102" s="159" t="s">
        <v>11</v>
      </c>
      <c r="D102" s="190"/>
      <c r="E102" s="163" t="s">
        <v>12</v>
      </c>
      <c r="F102" s="193"/>
      <c r="G102" s="182"/>
      <c r="H102" s="197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</row>
    <row r="103" spans="1:1021" ht="25.5" customHeight="1">
      <c r="A103" s="187"/>
      <c r="B103" s="189"/>
      <c r="C103" s="191"/>
      <c r="D103" s="192"/>
      <c r="E103" s="194"/>
      <c r="F103" s="195"/>
      <c r="G103" s="183"/>
      <c r="H103" s="197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</row>
    <row r="104" spans="1:1021" ht="25.5" customHeight="1">
      <c r="A104" s="90" t="s">
        <v>2156</v>
      </c>
      <c r="B104" s="78" t="s">
        <v>2157</v>
      </c>
      <c r="C104" s="130" t="s">
        <v>2004</v>
      </c>
      <c r="D104" s="180"/>
      <c r="E104" s="130" t="s">
        <v>1265</v>
      </c>
      <c r="F104" s="180"/>
      <c r="G104" s="78">
        <f>COUNTA(A104:A104)</f>
        <v>1</v>
      </c>
      <c r="H104" s="37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</row>
    <row r="105" spans="1:1021" ht="25.5" customHeight="1">
      <c r="A105" s="76" t="s">
        <v>3</v>
      </c>
      <c r="B105" s="184" t="s">
        <v>2141</v>
      </c>
      <c r="C105" s="184"/>
      <c r="D105" s="199"/>
      <c r="E105" s="74" t="s">
        <v>5</v>
      </c>
      <c r="F105" s="86">
        <v>96560</v>
      </c>
      <c r="G105" s="182" t="s">
        <v>1</v>
      </c>
      <c r="H105" s="197" t="s">
        <v>2158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</row>
    <row r="106" spans="1:1021" ht="25.5" customHeight="1">
      <c r="A106" s="76" t="s">
        <v>6</v>
      </c>
      <c r="B106" s="184" t="s">
        <v>2159</v>
      </c>
      <c r="C106" s="184"/>
      <c r="D106" s="199"/>
      <c r="E106" s="184" t="s">
        <v>2004</v>
      </c>
      <c r="F106" s="185"/>
      <c r="G106" s="182"/>
      <c r="H106" s="197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</row>
    <row r="107" spans="1:1021" ht="25.5" customHeight="1">
      <c r="A107" s="186" t="s">
        <v>9</v>
      </c>
      <c r="B107" s="188" t="s">
        <v>10</v>
      </c>
      <c r="C107" s="159" t="s">
        <v>11</v>
      </c>
      <c r="D107" s="190"/>
      <c r="E107" s="163" t="s">
        <v>12</v>
      </c>
      <c r="F107" s="193"/>
      <c r="G107" s="182"/>
      <c r="H107" s="197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</row>
    <row r="108" spans="1:1021" ht="25.5" customHeight="1">
      <c r="A108" s="187"/>
      <c r="B108" s="189"/>
      <c r="C108" s="191"/>
      <c r="D108" s="192"/>
      <c r="E108" s="194"/>
      <c r="F108" s="195"/>
      <c r="G108" s="183"/>
      <c r="H108" s="197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</row>
    <row r="109" spans="1:1021" ht="25.5" customHeight="1">
      <c r="A109" s="90" t="s">
        <v>2160</v>
      </c>
      <c r="B109" s="78" t="s">
        <v>2161</v>
      </c>
      <c r="C109" s="130" t="s">
        <v>2004</v>
      </c>
      <c r="D109" s="180"/>
      <c r="E109" s="130" t="s">
        <v>2162</v>
      </c>
      <c r="F109" s="180"/>
      <c r="G109" s="178">
        <f>COUNTA(A109:A110)</f>
        <v>2</v>
      </c>
      <c r="H109" s="37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</row>
    <row r="110" spans="1:1021" ht="25.5" customHeight="1">
      <c r="A110" s="90" t="s">
        <v>2163</v>
      </c>
      <c r="B110" s="78" t="s">
        <v>2164</v>
      </c>
      <c r="C110" s="130" t="s">
        <v>2004</v>
      </c>
      <c r="D110" s="180"/>
      <c r="E110" s="130" t="s">
        <v>2162</v>
      </c>
      <c r="F110" s="180"/>
      <c r="G110" s="196"/>
      <c r="H110" s="37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  <c r="AMF110" s="19"/>
      <c r="AMG110" s="19"/>
    </row>
    <row r="111" spans="1:1021" ht="25.5" customHeight="1">
      <c r="A111" s="76" t="s">
        <v>3</v>
      </c>
      <c r="B111" s="184" t="s">
        <v>2165</v>
      </c>
      <c r="C111" s="184"/>
      <c r="D111" s="185"/>
      <c r="E111" s="74" t="s">
        <v>5</v>
      </c>
      <c r="F111" s="86">
        <v>63688</v>
      </c>
      <c r="G111" s="182" t="s">
        <v>1</v>
      </c>
      <c r="H111" s="197" t="s">
        <v>2101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</row>
    <row r="112" spans="1:1021" ht="25.5" customHeight="1">
      <c r="A112" s="76" t="s">
        <v>6</v>
      </c>
      <c r="B112" s="184" t="s">
        <v>2166</v>
      </c>
      <c r="C112" s="184"/>
      <c r="D112" s="185"/>
      <c r="E112" s="184" t="s">
        <v>2004</v>
      </c>
      <c r="F112" s="185"/>
      <c r="G112" s="182"/>
      <c r="H112" s="197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</row>
    <row r="113" spans="1:1021" ht="25.5" customHeight="1">
      <c r="A113" s="186" t="s">
        <v>9</v>
      </c>
      <c r="B113" s="188" t="s">
        <v>10</v>
      </c>
      <c r="C113" s="159" t="s">
        <v>11</v>
      </c>
      <c r="D113" s="190"/>
      <c r="E113" s="163" t="s">
        <v>12</v>
      </c>
      <c r="F113" s="193"/>
      <c r="G113" s="182"/>
      <c r="H113" s="197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</row>
    <row r="114" spans="1:1021" ht="25.5" customHeight="1">
      <c r="A114" s="187"/>
      <c r="B114" s="189"/>
      <c r="C114" s="191"/>
      <c r="D114" s="192"/>
      <c r="E114" s="194"/>
      <c r="F114" s="195"/>
      <c r="G114" s="183"/>
      <c r="H114" s="197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</row>
    <row r="115" spans="1:1021" ht="25.5" customHeight="1">
      <c r="A115" s="97" t="s">
        <v>2167</v>
      </c>
      <c r="B115" s="84" t="s">
        <v>2168</v>
      </c>
      <c r="C115" s="130" t="s">
        <v>2004</v>
      </c>
      <c r="D115" s="180"/>
      <c r="E115" s="130" t="s">
        <v>201</v>
      </c>
      <c r="F115" s="180"/>
      <c r="G115" s="178">
        <f>COUNTA(A115:A125)</f>
        <v>11</v>
      </c>
      <c r="H115" s="37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</row>
    <row r="116" spans="1:1021" ht="25.5" customHeight="1">
      <c r="A116" s="97" t="s">
        <v>2169</v>
      </c>
      <c r="B116" s="84" t="s">
        <v>2170</v>
      </c>
      <c r="C116" s="130" t="s">
        <v>2004</v>
      </c>
      <c r="D116" s="180"/>
      <c r="E116" s="130" t="s">
        <v>201</v>
      </c>
      <c r="F116" s="180"/>
      <c r="G116" s="178"/>
      <c r="H116" s="37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</row>
    <row r="117" spans="1:1021" ht="25.5" customHeight="1">
      <c r="A117" s="97" t="s">
        <v>2171</v>
      </c>
      <c r="B117" s="84" t="s">
        <v>2172</v>
      </c>
      <c r="C117" s="130" t="s">
        <v>2004</v>
      </c>
      <c r="D117" s="180"/>
      <c r="E117" s="130" t="s">
        <v>201</v>
      </c>
      <c r="F117" s="180"/>
      <c r="G117" s="178"/>
      <c r="H117" s="37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</row>
    <row r="118" spans="1:1021" ht="25.5" customHeight="1">
      <c r="A118" s="97" t="s">
        <v>2173</v>
      </c>
      <c r="B118" s="84" t="s">
        <v>2174</v>
      </c>
      <c r="C118" s="130" t="s">
        <v>2004</v>
      </c>
      <c r="D118" s="180"/>
      <c r="E118" s="130" t="s">
        <v>201</v>
      </c>
      <c r="F118" s="180"/>
      <c r="G118" s="178"/>
      <c r="H118" s="37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</row>
    <row r="119" spans="1:1021" ht="25.5" customHeight="1">
      <c r="A119" s="97" t="s">
        <v>2175</v>
      </c>
      <c r="B119" s="84" t="s">
        <v>2176</v>
      </c>
      <c r="C119" s="130" t="s">
        <v>2004</v>
      </c>
      <c r="D119" s="180"/>
      <c r="E119" s="130" t="s">
        <v>201</v>
      </c>
      <c r="F119" s="180"/>
      <c r="G119" s="178"/>
      <c r="H119" s="37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</row>
    <row r="120" spans="1:1021" ht="25.5" customHeight="1">
      <c r="A120" s="97" t="s">
        <v>2177</v>
      </c>
      <c r="B120" s="84" t="s">
        <v>2178</v>
      </c>
      <c r="C120" s="130" t="s">
        <v>2004</v>
      </c>
      <c r="D120" s="180"/>
      <c r="E120" s="130" t="s">
        <v>201</v>
      </c>
      <c r="F120" s="180"/>
      <c r="G120" s="178"/>
      <c r="H120" s="37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</row>
    <row r="121" spans="1:1021" ht="25.5" customHeight="1">
      <c r="A121" s="97" t="s">
        <v>2179</v>
      </c>
      <c r="B121" s="84" t="s">
        <v>2180</v>
      </c>
      <c r="C121" s="130" t="s">
        <v>2004</v>
      </c>
      <c r="D121" s="180"/>
      <c r="E121" s="130" t="s">
        <v>201</v>
      </c>
      <c r="F121" s="180"/>
      <c r="G121" s="178"/>
      <c r="H121" s="37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</row>
    <row r="122" spans="1:1021" ht="25.5" customHeight="1">
      <c r="A122" s="97" t="s">
        <v>2181</v>
      </c>
      <c r="B122" s="84" t="s">
        <v>2182</v>
      </c>
      <c r="C122" s="130" t="s">
        <v>2004</v>
      </c>
      <c r="D122" s="180"/>
      <c r="E122" s="130" t="s">
        <v>201</v>
      </c>
      <c r="F122" s="180"/>
      <c r="G122" s="178"/>
      <c r="H122" s="37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</row>
    <row r="123" spans="1:1021" ht="25.5" customHeight="1">
      <c r="A123" s="97" t="s">
        <v>2183</v>
      </c>
      <c r="B123" s="84" t="s">
        <v>2184</v>
      </c>
      <c r="C123" s="130" t="s">
        <v>2004</v>
      </c>
      <c r="D123" s="180"/>
      <c r="E123" s="130" t="s">
        <v>201</v>
      </c>
      <c r="F123" s="180"/>
      <c r="G123" s="178"/>
      <c r="H123" s="37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</row>
    <row r="124" spans="1:1021" ht="25.5" customHeight="1">
      <c r="A124" s="97" t="s">
        <v>2185</v>
      </c>
      <c r="B124" s="84" t="s">
        <v>2186</v>
      </c>
      <c r="C124" s="130" t="s">
        <v>2004</v>
      </c>
      <c r="D124" s="180"/>
      <c r="E124" s="130" t="s">
        <v>201</v>
      </c>
      <c r="F124" s="180"/>
      <c r="G124" s="178"/>
      <c r="H124" s="37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</row>
    <row r="125" spans="1:1021" ht="25.5" customHeight="1">
      <c r="A125" s="97" t="s">
        <v>2187</v>
      </c>
      <c r="B125" s="84" t="s">
        <v>2188</v>
      </c>
      <c r="C125" s="130" t="s">
        <v>2004</v>
      </c>
      <c r="D125" s="180"/>
      <c r="E125" s="130" t="s">
        <v>201</v>
      </c>
      <c r="F125" s="180"/>
      <c r="G125" s="179"/>
      <c r="H125" s="37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</row>
    <row r="126" spans="1:1021" ht="25.5" customHeight="1">
      <c r="A126" s="125" t="s">
        <v>2189</v>
      </c>
      <c r="B126" s="126"/>
      <c r="C126" s="126"/>
      <c r="D126" s="126"/>
      <c r="E126" s="126"/>
      <c r="F126" s="127"/>
      <c r="G126" s="88">
        <f>G115+G109+G104+G95+G73+G57+G45+G6+G27</f>
        <v>88</v>
      </c>
      <c r="H126" s="38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  <c r="AMF126" s="19"/>
      <c r="AMG126" s="19"/>
    </row>
    <row r="127" spans="1:1021" ht="25.5" customHeight="1">
      <c r="A127" s="19"/>
      <c r="B127" s="85"/>
      <c r="C127" s="85"/>
      <c r="D127" s="85"/>
      <c r="E127" s="85"/>
      <c r="F127" s="85"/>
      <c r="G127" s="85"/>
      <c r="H127" s="37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</row>
    <row r="128" spans="1:1021" ht="25.5" customHeight="1">
      <c r="A128" s="19"/>
      <c r="B128" s="85"/>
      <c r="C128" s="85"/>
      <c r="D128" s="85"/>
      <c r="E128" s="85"/>
      <c r="F128" s="85"/>
      <c r="G128" s="85"/>
      <c r="H128" s="37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</row>
    <row r="129" spans="1:1021" ht="25.5" customHeight="1">
      <c r="A129" s="19"/>
      <c r="B129" s="85"/>
      <c r="C129" s="85"/>
      <c r="D129" s="85"/>
      <c r="E129" s="85"/>
      <c r="F129" s="85"/>
      <c r="G129" s="85"/>
      <c r="H129" s="37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</row>
    <row r="130" spans="1:1021" ht="25.5" customHeight="1">
      <c r="A130" s="19"/>
      <c r="B130" s="85"/>
      <c r="C130" s="85"/>
      <c r="D130" s="85"/>
      <c r="E130" s="85"/>
      <c r="F130" s="85"/>
      <c r="G130" s="85"/>
      <c r="H130" s="37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</row>
    <row r="131" spans="1:1021" ht="25.5" customHeight="1">
      <c r="A131" s="19"/>
      <c r="B131" s="85"/>
      <c r="C131" s="85"/>
      <c r="D131" s="85"/>
      <c r="E131" s="85"/>
      <c r="F131" s="85"/>
      <c r="G131" s="85"/>
      <c r="H131" s="37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</row>
    <row r="132" spans="1:1021" ht="25.5" customHeight="1">
      <c r="A132" s="19"/>
      <c r="B132" s="85"/>
      <c r="C132" s="85"/>
      <c r="D132" s="85"/>
      <c r="E132" s="85"/>
      <c r="F132" s="85"/>
      <c r="G132" s="85"/>
      <c r="H132" s="37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  <c r="AMF132" s="19"/>
      <c r="AMG132" s="19"/>
    </row>
    <row r="133" spans="1:1021" ht="25.5" customHeight="1">
      <c r="A133" s="19"/>
      <c r="B133" s="85"/>
      <c r="C133" s="85"/>
      <c r="D133" s="85"/>
      <c r="E133" s="85"/>
      <c r="F133" s="85"/>
      <c r="G133" s="85"/>
      <c r="H133" s="37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  <c r="AMF133" s="19"/>
      <c r="AMG133" s="19"/>
    </row>
    <row r="134" spans="1:1021" ht="25.5" customHeight="1">
      <c r="A134" s="19"/>
      <c r="B134" s="85"/>
      <c r="C134" s="85"/>
      <c r="D134" s="85"/>
      <c r="E134" s="85"/>
      <c r="F134" s="85"/>
      <c r="G134" s="85"/>
      <c r="H134" s="37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  <c r="AMF134" s="19"/>
      <c r="AMG134" s="19"/>
    </row>
    <row r="135" spans="1:1021" ht="25.5" customHeight="1">
      <c r="A135" s="19"/>
      <c r="B135" s="85"/>
      <c r="C135" s="85"/>
      <c r="D135" s="85"/>
      <c r="E135" s="85"/>
      <c r="F135" s="85"/>
      <c r="G135" s="85"/>
      <c r="H135" s="3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  <c r="AMF135" s="19"/>
      <c r="AMG135" s="19"/>
    </row>
    <row r="136" spans="1:1021" ht="25.5" customHeight="1">
      <c r="A136" s="19"/>
      <c r="B136" s="85"/>
      <c r="C136" s="85"/>
      <c r="D136" s="85"/>
      <c r="E136" s="85"/>
      <c r="F136" s="85"/>
      <c r="G136" s="85"/>
      <c r="H136" s="37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  <c r="AMF136" s="19"/>
      <c r="AMG136" s="19"/>
    </row>
    <row r="137" spans="1:1021" ht="25.5" customHeight="1">
      <c r="A137" s="19"/>
      <c r="B137" s="85"/>
      <c r="C137" s="85"/>
      <c r="D137" s="85"/>
      <c r="E137" s="85"/>
      <c r="F137" s="85"/>
      <c r="G137" s="85"/>
      <c r="H137" s="37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  <c r="AMF137" s="19"/>
      <c r="AMG137" s="19"/>
    </row>
    <row r="138" spans="1:1021" ht="25.5" customHeight="1">
      <c r="A138" s="19"/>
      <c r="B138" s="85"/>
      <c r="C138" s="85"/>
      <c r="D138" s="85"/>
      <c r="E138" s="85"/>
      <c r="F138" s="85"/>
      <c r="G138" s="85"/>
      <c r="H138" s="3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  <c r="AMF138" s="19"/>
      <c r="AMG138" s="19"/>
    </row>
    <row r="139" spans="1:1021">
      <c r="A139" s="19"/>
      <c r="B139" s="85"/>
      <c r="C139" s="85"/>
      <c r="D139" s="85"/>
      <c r="E139" s="85"/>
      <c r="F139" s="85"/>
      <c r="G139" s="85"/>
      <c r="H139" s="37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  <c r="AMF139" s="19"/>
      <c r="AMG139" s="19"/>
    </row>
    <row r="140" spans="1:1021">
      <c r="A140" s="19"/>
      <c r="B140" s="85"/>
      <c r="C140" s="85"/>
      <c r="D140" s="85"/>
      <c r="E140" s="85"/>
      <c r="F140" s="85"/>
      <c r="G140" s="85"/>
      <c r="H140" s="3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  <c r="AMF140" s="19"/>
      <c r="AMG140" s="19"/>
    </row>
    <row r="141" spans="1:1021">
      <c r="A141" s="19"/>
      <c r="B141" s="85"/>
      <c r="C141" s="85"/>
      <c r="D141" s="85"/>
      <c r="E141" s="85"/>
      <c r="F141" s="85"/>
      <c r="G141" s="85"/>
      <c r="H141" s="3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  <c r="AMF141" s="19"/>
      <c r="AMG141" s="19"/>
    </row>
    <row r="142" spans="1:1021">
      <c r="A142" s="19"/>
      <c r="B142" s="85"/>
      <c r="C142" s="85"/>
      <c r="D142" s="85"/>
      <c r="E142" s="85"/>
      <c r="F142" s="85"/>
      <c r="G142" s="85"/>
      <c r="H142" s="37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19"/>
      <c r="AMD142" s="19"/>
      <c r="AME142" s="19"/>
      <c r="AMF142" s="19"/>
      <c r="AMG142" s="19"/>
    </row>
    <row r="143" spans="1:1021">
      <c r="A143" s="19"/>
      <c r="B143" s="85"/>
      <c r="C143" s="85"/>
      <c r="D143" s="85"/>
      <c r="E143" s="85"/>
      <c r="F143" s="85"/>
      <c r="G143" s="85"/>
      <c r="H143" s="37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9"/>
      <c r="AME143" s="19"/>
      <c r="AMF143" s="19"/>
      <c r="AMG143" s="19"/>
    </row>
    <row r="144" spans="1:1021">
      <c r="A144" s="19"/>
      <c r="B144" s="85"/>
      <c r="C144" s="85"/>
      <c r="D144" s="85"/>
      <c r="E144" s="85"/>
      <c r="F144" s="85"/>
      <c r="G144" s="85"/>
      <c r="H144" s="37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19"/>
      <c r="AMD144" s="19"/>
      <c r="AME144" s="19"/>
      <c r="AMF144" s="19"/>
      <c r="AMG144" s="19"/>
    </row>
    <row r="145" spans="1:1021">
      <c r="A145" s="19"/>
      <c r="B145" s="85"/>
      <c r="C145" s="85"/>
      <c r="D145" s="85"/>
      <c r="E145" s="85"/>
      <c r="F145" s="85"/>
      <c r="G145" s="85"/>
      <c r="H145" s="37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9"/>
      <c r="AME145" s="19"/>
      <c r="AMF145" s="19"/>
      <c r="AMG145" s="19"/>
    </row>
    <row r="146" spans="1:1021">
      <c r="A146" s="19"/>
      <c r="B146" s="85"/>
      <c r="C146" s="85"/>
      <c r="D146" s="85"/>
      <c r="E146" s="85"/>
      <c r="F146" s="85"/>
      <c r="G146" s="85"/>
      <c r="H146" s="37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9"/>
      <c r="AME146" s="19"/>
      <c r="AMF146" s="19"/>
      <c r="AMG146" s="19"/>
    </row>
    <row r="147" spans="1:1021">
      <c r="A147" s="19"/>
      <c r="B147" s="85"/>
      <c r="C147" s="85"/>
      <c r="D147" s="85"/>
      <c r="E147" s="85"/>
      <c r="F147" s="85"/>
      <c r="G147" s="85"/>
      <c r="H147" s="37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  <c r="ZV147" s="19"/>
      <c r="ZW147" s="19"/>
      <c r="ZX147" s="19"/>
      <c r="ZY147" s="19"/>
      <c r="ZZ147" s="19"/>
      <c r="AAA147" s="19"/>
      <c r="AAB147" s="19"/>
      <c r="AAC147" s="19"/>
      <c r="AAD147" s="19"/>
      <c r="AAE147" s="19"/>
      <c r="AAF147" s="19"/>
      <c r="AAG147" s="19"/>
      <c r="AAH147" s="19"/>
      <c r="AAI147" s="19"/>
      <c r="AAJ147" s="19"/>
      <c r="AAK147" s="19"/>
      <c r="AAL147" s="19"/>
      <c r="AAM147" s="19"/>
      <c r="AAN147" s="19"/>
      <c r="AAO147" s="19"/>
      <c r="AAP147" s="19"/>
      <c r="AAQ147" s="19"/>
      <c r="AAR147" s="19"/>
      <c r="AAS147" s="19"/>
      <c r="AAT147" s="19"/>
      <c r="AAU147" s="19"/>
      <c r="AAV147" s="19"/>
      <c r="AAW147" s="19"/>
      <c r="AAX147" s="19"/>
      <c r="AAY147" s="19"/>
      <c r="AAZ147" s="19"/>
      <c r="ABA147" s="19"/>
      <c r="ABB147" s="19"/>
      <c r="ABC147" s="19"/>
      <c r="ABD147" s="19"/>
      <c r="ABE147" s="19"/>
      <c r="ABF147" s="19"/>
      <c r="ABG147" s="19"/>
      <c r="ABH147" s="19"/>
      <c r="ABI147" s="19"/>
      <c r="ABJ147" s="19"/>
      <c r="ABK147" s="19"/>
      <c r="ABL147" s="19"/>
      <c r="ABM147" s="19"/>
      <c r="ABN147" s="19"/>
      <c r="ABO147" s="19"/>
      <c r="ABP147" s="19"/>
      <c r="ABQ147" s="19"/>
      <c r="ABR147" s="19"/>
      <c r="ABS147" s="19"/>
      <c r="ABT147" s="19"/>
      <c r="ABU147" s="19"/>
      <c r="ABV147" s="19"/>
      <c r="ABW147" s="19"/>
      <c r="ABX147" s="19"/>
      <c r="ABY147" s="19"/>
      <c r="ABZ147" s="19"/>
      <c r="ACA147" s="19"/>
      <c r="ACB147" s="19"/>
      <c r="ACC147" s="19"/>
      <c r="ACD147" s="19"/>
      <c r="ACE147" s="19"/>
      <c r="ACF147" s="19"/>
      <c r="ACG147" s="19"/>
      <c r="ACH147" s="19"/>
      <c r="ACI147" s="19"/>
      <c r="ACJ147" s="19"/>
      <c r="ACK147" s="19"/>
      <c r="ACL147" s="19"/>
      <c r="ACM147" s="19"/>
      <c r="ACN147" s="19"/>
      <c r="ACO147" s="19"/>
      <c r="ACP147" s="19"/>
      <c r="ACQ147" s="19"/>
      <c r="ACR147" s="19"/>
      <c r="ACS147" s="19"/>
      <c r="ACT147" s="19"/>
      <c r="ACU147" s="19"/>
      <c r="ACV147" s="19"/>
      <c r="ACW147" s="19"/>
      <c r="ACX147" s="19"/>
      <c r="ACY147" s="19"/>
      <c r="ACZ147" s="19"/>
      <c r="ADA147" s="19"/>
      <c r="ADB147" s="19"/>
      <c r="ADC147" s="19"/>
      <c r="ADD147" s="19"/>
      <c r="ADE147" s="19"/>
      <c r="ADF147" s="19"/>
      <c r="ADG147" s="19"/>
      <c r="ADH147" s="19"/>
      <c r="ADI147" s="19"/>
      <c r="ADJ147" s="19"/>
      <c r="ADK147" s="19"/>
      <c r="ADL147" s="19"/>
      <c r="ADM147" s="19"/>
      <c r="ADN147" s="19"/>
      <c r="ADO147" s="19"/>
      <c r="ADP147" s="19"/>
      <c r="ADQ147" s="19"/>
      <c r="ADR147" s="19"/>
      <c r="ADS147" s="19"/>
      <c r="ADT147" s="19"/>
      <c r="ADU147" s="19"/>
      <c r="ADV147" s="19"/>
      <c r="ADW147" s="19"/>
      <c r="ADX147" s="19"/>
      <c r="ADY147" s="19"/>
      <c r="ADZ147" s="19"/>
      <c r="AEA147" s="19"/>
      <c r="AEB147" s="19"/>
      <c r="AEC147" s="19"/>
      <c r="AED147" s="19"/>
      <c r="AEE147" s="19"/>
      <c r="AEF147" s="19"/>
      <c r="AEG147" s="19"/>
      <c r="AEH147" s="19"/>
      <c r="AEI147" s="19"/>
      <c r="AEJ147" s="19"/>
      <c r="AEK147" s="19"/>
      <c r="AEL147" s="19"/>
      <c r="AEM147" s="19"/>
      <c r="AEN147" s="19"/>
      <c r="AEO147" s="19"/>
      <c r="AEP147" s="19"/>
      <c r="AEQ147" s="19"/>
      <c r="AER147" s="19"/>
      <c r="AES147" s="19"/>
      <c r="AET147" s="19"/>
      <c r="AEU147" s="19"/>
      <c r="AEV147" s="19"/>
      <c r="AEW147" s="19"/>
      <c r="AEX147" s="19"/>
      <c r="AEY147" s="19"/>
      <c r="AEZ147" s="19"/>
      <c r="AFA147" s="19"/>
      <c r="AFB147" s="19"/>
      <c r="AFC147" s="19"/>
      <c r="AFD147" s="19"/>
      <c r="AFE147" s="19"/>
      <c r="AFF147" s="19"/>
      <c r="AFG147" s="19"/>
      <c r="AFH147" s="19"/>
      <c r="AFI147" s="19"/>
      <c r="AFJ147" s="19"/>
      <c r="AFK147" s="19"/>
      <c r="AFL147" s="19"/>
      <c r="AFM147" s="19"/>
      <c r="AFN147" s="19"/>
      <c r="AFO147" s="19"/>
      <c r="AFP147" s="19"/>
      <c r="AFQ147" s="19"/>
      <c r="AFR147" s="19"/>
      <c r="AFS147" s="19"/>
      <c r="AFT147" s="19"/>
      <c r="AFU147" s="19"/>
      <c r="AFV147" s="19"/>
      <c r="AFW147" s="19"/>
      <c r="AFX147" s="19"/>
      <c r="AFY147" s="19"/>
      <c r="AFZ147" s="19"/>
      <c r="AGA147" s="19"/>
      <c r="AGB147" s="19"/>
      <c r="AGC147" s="19"/>
      <c r="AGD147" s="19"/>
      <c r="AGE147" s="19"/>
      <c r="AGF147" s="19"/>
      <c r="AGG147" s="19"/>
      <c r="AGH147" s="19"/>
      <c r="AGI147" s="19"/>
      <c r="AGJ147" s="19"/>
      <c r="AGK147" s="19"/>
      <c r="AGL147" s="19"/>
      <c r="AGM147" s="19"/>
      <c r="AGN147" s="19"/>
      <c r="AGO147" s="19"/>
      <c r="AGP147" s="19"/>
      <c r="AGQ147" s="19"/>
      <c r="AGR147" s="19"/>
      <c r="AGS147" s="19"/>
      <c r="AGT147" s="19"/>
      <c r="AGU147" s="19"/>
      <c r="AGV147" s="19"/>
      <c r="AGW147" s="19"/>
      <c r="AGX147" s="19"/>
      <c r="AGY147" s="19"/>
      <c r="AGZ147" s="19"/>
      <c r="AHA147" s="19"/>
      <c r="AHB147" s="19"/>
      <c r="AHC147" s="19"/>
      <c r="AHD147" s="19"/>
      <c r="AHE147" s="19"/>
      <c r="AHF147" s="19"/>
      <c r="AHG147" s="19"/>
      <c r="AHH147" s="19"/>
      <c r="AHI147" s="19"/>
      <c r="AHJ147" s="19"/>
      <c r="AHK147" s="19"/>
      <c r="AHL147" s="19"/>
      <c r="AHM147" s="19"/>
      <c r="AHN147" s="19"/>
      <c r="AHO147" s="19"/>
      <c r="AHP147" s="19"/>
      <c r="AHQ147" s="19"/>
      <c r="AHR147" s="19"/>
      <c r="AHS147" s="19"/>
      <c r="AHT147" s="19"/>
      <c r="AHU147" s="19"/>
      <c r="AHV147" s="19"/>
      <c r="AHW147" s="19"/>
      <c r="AHX147" s="19"/>
      <c r="AHY147" s="19"/>
      <c r="AHZ147" s="19"/>
      <c r="AIA147" s="19"/>
      <c r="AIB147" s="19"/>
      <c r="AIC147" s="19"/>
      <c r="AID147" s="19"/>
      <c r="AIE147" s="19"/>
      <c r="AIF147" s="19"/>
      <c r="AIG147" s="19"/>
      <c r="AIH147" s="19"/>
      <c r="AII147" s="19"/>
      <c r="AIJ147" s="19"/>
      <c r="AIK147" s="19"/>
      <c r="AIL147" s="19"/>
      <c r="AIM147" s="19"/>
      <c r="AIN147" s="19"/>
      <c r="AIO147" s="19"/>
      <c r="AIP147" s="19"/>
      <c r="AIQ147" s="19"/>
      <c r="AIR147" s="19"/>
      <c r="AIS147" s="19"/>
      <c r="AIT147" s="19"/>
      <c r="AIU147" s="19"/>
      <c r="AIV147" s="19"/>
      <c r="AIW147" s="19"/>
      <c r="AIX147" s="19"/>
      <c r="AIY147" s="19"/>
      <c r="AIZ147" s="19"/>
      <c r="AJA147" s="19"/>
      <c r="AJB147" s="19"/>
      <c r="AJC147" s="19"/>
      <c r="AJD147" s="19"/>
      <c r="AJE147" s="19"/>
      <c r="AJF147" s="19"/>
      <c r="AJG147" s="19"/>
      <c r="AJH147" s="19"/>
      <c r="AJI147" s="19"/>
      <c r="AJJ147" s="19"/>
      <c r="AJK147" s="19"/>
      <c r="AJL147" s="19"/>
      <c r="AJM147" s="19"/>
      <c r="AJN147" s="19"/>
      <c r="AJO147" s="19"/>
      <c r="AJP147" s="19"/>
      <c r="AJQ147" s="19"/>
      <c r="AJR147" s="19"/>
      <c r="AJS147" s="19"/>
      <c r="AJT147" s="19"/>
      <c r="AJU147" s="19"/>
      <c r="AJV147" s="19"/>
      <c r="AJW147" s="19"/>
      <c r="AJX147" s="19"/>
      <c r="AJY147" s="19"/>
      <c r="AJZ147" s="19"/>
      <c r="AKA147" s="19"/>
      <c r="AKB147" s="19"/>
      <c r="AKC147" s="19"/>
      <c r="AKD147" s="19"/>
      <c r="AKE147" s="19"/>
      <c r="AKF147" s="19"/>
      <c r="AKG147" s="19"/>
      <c r="AKH147" s="19"/>
      <c r="AKI147" s="19"/>
      <c r="AKJ147" s="19"/>
      <c r="AKK147" s="19"/>
      <c r="AKL147" s="19"/>
      <c r="AKM147" s="19"/>
      <c r="AKN147" s="19"/>
      <c r="AKO147" s="19"/>
      <c r="AKP147" s="19"/>
      <c r="AKQ147" s="19"/>
      <c r="AKR147" s="19"/>
      <c r="AKS147" s="19"/>
      <c r="AKT147" s="19"/>
      <c r="AKU147" s="19"/>
      <c r="AKV147" s="19"/>
      <c r="AKW147" s="19"/>
      <c r="AKX147" s="19"/>
      <c r="AKY147" s="19"/>
      <c r="AKZ147" s="19"/>
      <c r="ALA147" s="19"/>
      <c r="ALB147" s="19"/>
      <c r="ALC147" s="19"/>
      <c r="ALD147" s="19"/>
      <c r="ALE147" s="19"/>
      <c r="ALF147" s="19"/>
      <c r="ALG147" s="19"/>
      <c r="ALH147" s="19"/>
      <c r="ALI147" s="19"/>
      <c r="ALJ147" s="19"/>
      <c r="ALK147" s="19"/>
      <c r="ALL147" s="19"/>
      <c r="ALM147" s="19"/>
      <c r="ALN147" s="19"/>
      <c r="ALO147" s="19"/>
      <c r="ALP147" s="19"/>
      <c r="ALQ147" s="19"/>
      <c r="ALR147" s="19"/>
      <c r="ALS147" s="19"/>
      <c r="ALT147" s="19"/>
      <c r="ALU147" s="19"/>
      <c r="ALV147" s="19"/>
      <c r="ALW147" s="19"/>
      <c r="ALX147" s="19"/>
      <c r="ALY147" s="19"/>
      <c r="ALZ147" s="19"/>
      <c r="AMA147" s="19"/>
      <c r="AMB147" s="19"/>
      <c r="AMC147" s="19"/>
      <c r="AMD147" s="19"/>
      <c r="AME147" s="19"/>
      <c r="AMF147" s="19"/>
      <c r="AMG147" s="19"/>
    </row>
    <row r="148" spans="1:1021">
      <c r="A148" s="19"/>
      <c r="B148" s="85"/>
      <c r="C148" s="85"/>
      <c r="D148" s="85"/>
      <c r="E148" s="85"/>
      <c r="F148" s="85"/>
      <c r="G148" s="85"/>
      <c r="H148" s="37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9"/>
      <c r="AME148" s="19"/>
      <c r="AMF148" s="19"/>
      <c r="AMG148" s="19"/>
    </row>
    <row r="149" spans="1:1021">
      <c r="A149" s="19"/>
      <c r="B149" s="85"/>
      <c r="C149" s="85"/>
      <c r="D149" s="85"/>
      <c r="E149" s="85"/>
      <c r="F149" s="85"/>
      <c r="G149" s="85"/>
      <c r="H149" s="37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9"/>
      <c r="AME149" s="19"/>
      <c r="AMF149" s="19"/>
      <c r="AMG149" s="19"/>
    </row>
    <row r="150" spans="1:1021">
      <c r="A150" s="19"/>
      <c r="B150" s="85"/>
      <c r="C150" s="85"/>
      <c r="D150" s="85"/>
      <c r="E150" s="85"/>
      <c r="F150" s="85"/>
      <c r="G150" s="85"/>
      <c r="H150" s="37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19"/>
      <c r="AMD150" s="19"/>
      <c r="AME150" s="19"/>
      <c r="AMF150" s="19"/>
      <c r="AMG150" s="19"/>
    </row>
    <row r="151" spans="1:1021">
      <c r="A151" s="19"/>
      <c r="B151" s="85"/>
      <c r="C151" s="85"/>
      <c r="D151" s="85"/>
      <c r="E151" s="85"/>
      <c r="F151" s="85"/>
      <c r="G151" s="85"/>
      <c r="H151" s="37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19"/>
      <c r="AMD151" s="19"/>
      <c r="AME151" s="19"/>
      <c r="AMF151" s="19"/>
      <c r="AMG151" s="19"/>
    </row>
    <row r="152" spans="1:1021">
      <c r="A152" s="19"/>
      <c r="B152" s="85"/>
      <c r="C152" s="85"/>
      <c r="D152" s="85"/>
      <c r="E152" s="85"/>
      <c r="F152" s="85"/>
      <c r="G152" s="85"/>
      <c r="H152" s="37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9"/>
      <c r="AME152" s="19"/>
      <c r="AMF152" s="19"/>
      <c r="AMG152" s="19"/>
    </row>
    <row r="153" spans="1:1021">
      <c r="A153" s="19"/>
      <c r="B153" s="85"/>
      <c r="C153" s="85"/>
      <c r="D153" s="85"/>
      <c r="E153" s="85"/>
      <c r="F153" s="85"/>
      <c r="G153" s="85"/>
      <c r="H153" s="37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9"/>
      <c r="AME153" s="19"/>
      <c r="AMF153" s="19"/>
      <c r="AMG153" s="19"/>
    </row>
    <row r="154" spans="1:1021">
      <c r="A154" s="19"/>
      <c r="B154" s="85"/>
      <c r="C154" s="85"/>
      <c r="D154" s="85"/>
      <c r="E154" s="85"/>
      <c r="F154" s="85"/>
      <c r="G154" s="85"/>
      <c r="H154" s="37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</row>
    <row r="155" spans="1:1021">
      <c r="A155" s="19"/>
      <c r="B155" s="85"/>
      <c r="C155" s="85"/>
      <c r="D155" s="85"/>
      <c r="E155" s="85"/>
      <c r="F155" s="85"/>
      <c r="G155" s="85"/>
      <c r="H155" s="37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9"/>
      <c r="AME155" s="19"/>
      <c r="AMF155" s="19"/>
      <c r="AMG155" s="19"/>
    </row>
    <row r="156" spans="1:1021">
      <c r="A156" s="19"/>
      <c r="B156" s="85"/>
      <c r="C156" s="85"/>
      <c r="D156" s="85"/>
      <c r="E156" s="85"/>
      <c r="F156" s="85"/>
      <c r="G156" s="85"/>
      <c r="H156" s="37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9"/>
      <c r="AME156" s="19"/>
      <c r="AMF156" s="19"/>
      <c r="AMG156" s="19"/>
    </row>
    <row r="157" spans="1:1021">
      <c r="A157" s="19"/>
      <c r="B157" s="85"/>
      <c r="C157" s="85"/>
      <c r="D157" s="85"/>
      <c r="E157" s="85"/>
      <c r="F157" s="85"/>
      <c r="G157" s="85"/>
      <c r="H157" s="37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9"/>
      <c r="AME157" s="19"/>
      <c r="AMF157" s="19"/>
      <c r="AMG157" s="19"/>
    </row>
    <row r="158" spans="1:1021">
      <c r="A158" s="19"/>
      <c r="B158" s="85"/>
      <c r="C158" s="85"/>
      <c r="D158" s="85"/>
      <c r="E158" s="85"/>
      <c r="F158" s="85"/>
      <c r="G158" s="85"/>
      <c r="H158" s="37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9"/>
      <c r="AME158" s="19"/>
      <c r="AMF158" s="19"/>
      <c r="AMG158" s="19"/>
    </row>
    <row r="159" spans="1:1021">
      <c r="A159" s="19"/>
      <c r="B159" s="85"/>
      <c r="C159" s="85"/>
      <c r="D159" s="85"/>
      <c r="E159" s="85"/>
      <c r="F159" s="85"/>
      <c r="G159" s="85"/>
      <c r="H159" s="37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  <c r="ZV159" s="19"/>
      <c r="ZW159" s="19"/>
      <c r="ZX159" s="19"/>
      <c r="ZY159" s="19"/>
      <c r="ZZ159" s="19"/>
      <c r="AAA159" s="19"/>
      <c r="AAB159" s="19"/>
      <c r="AAC159" s="19"/>
      <c r="AAD159" s="19"/>
      <c r="AAE159" s="19"/>
      <c r="AAF159" s="19"/>
      <c r="AAG159" s="19"/>
      <c r="AAH159" s="19"/>
      <c r="AAI159" s="19"/>
      <c r="AAJ159" s="19"/>
      <c r="AAK159" s="19"/>
      <c r="AAL159" s="19"/>
      <c r="AAM159" s="19"/>
      <c r="AAN159" s="19"/>
      <c r="AAO159" s="19"/>
      <c r="AAP159" s="19"/>
      <c r="AAQ159" s="19"/>
      <c r="AAR159" s="19"/>
      <c r="AAS159" s="19"/>
      <c r="AAT159" s="19"/>
      <c r="AAU159" s="19"/>
      <c r="AAV159" s="19"/>
      <c r="AAW159" s="19"/>
      <c r="AAX159" s="19"/>
      <c r="AAY159" s="19"/>
      <c r="AAZ159" s="19"/>
      <c r="ABA159" s="19"/>
      <c r="ABB159" s="19"/>
      <c r="ABC159" s="19"/>
      <c r="ABD159" s="19"/>
      <c r="ABE159" s="19"/>
      <c r="ABF159" s="19"/>
      <c r="ABG159" s="19"/>
      <c r="ABH159" s="19"/>
      <c r="ABI159" s="19"/>
      <c r="ABJ159" s="19"/>
      <c r="ABK159" s="19"/>
      <c r="ABL159" s="19"/>
      <c r="ABM159" s="19"/>
      <c r="ABN159" s="19"/>
      <c r="ABO159" s="19"/>
      <c r="ABP159" s="19"/>
      <c r="ABQ159" s="19"/>
      <c r="ABR159" s="19"/>
      <c r="ABS159" s="19"/>
      <c r="ABT159" s="19"/>
      <c r="ABU159" s="19"/>
      <c r="ABV159" s="19"/>
      <c r="ABW159" s="19"/>
      <c r="ABX159" s="19"/>
      <c r="ABY159" s="19"/>
      <c r="ABZ159" s="19"/>
      <c r="ACA159" s="19"/>
      <c r="ACB159" s="19"/>
      <c r="ACC159" s="19"/>
      <c r="ACD159" s="19"/>
      <c r="ACE159" s="19"/>
      <c r="ACF159" s="19"/>
      <c r="ACG159" s="19"/>
      <c r="ACH159" s="19"/>
      <c r="ACI159" s="19"/>
      <c r="ACJ159" s="19"/>
      <c r="ACK159" s="19"/>
      <c r="ACL159" s="19"/>
      <c r="ACM159" s="19"/>
      <c r="ACN159" s="19"/>
      <c r="ACO159" s="19"/>
      <c r="ACP159" s="19"/>
      <c r="ACQ159" s="19"/>
      <c r="ACR159" s="19"/>
      <c r="ACS159" s="19"/>
      <c r="ACT159" s="19"/>
      <c r="ACU159" s="19"/>
      <c r="ACV159" s="19"/>
      <c r="ACW159" s="19"/>
      <c r="ACX159" s="19"/>
      <c r="ACY159" s="19"/>
      <c r="ACZ159" s="19"/>
      <c r="ADA159" s="19"/>
      <c r="ADB159" s="19"/>
      <c r="ADC159" s="19"/>
      <c r="ADD159" s="19"/>
      <c r="ADE159" s="19"/>
      <c r="ADF159" s="19"/>
      <c r="ADG159" s="19"/>
      <c r="ADH159" s="19"/>
      <c r="ADI159" s="19"/>
      <c r="ADJ159" s="19"/>
      <c r="ADK159" s="19"/>
      <c r="ADL159" s="19"/>
      <c r="ADM159" s="19"/>
      <c r="ADN159" s="19"/>
      <c r="ADO159" s="19"/>
      <c r="ADP159" s="19"/>
      <c r="ADQ159" s="19"/>
      <c r="ADR159" s="19"/>
      <c r="ADS159" s="19"/>
      <c r="ADT159" s="19"/>
      <c r="ADU159" s="19"/>
      <c r="ADV159" s="19"/>
      <c r="ADW159" s="19"/>
      <c r="ADX159" s="19"/>
      <c r="ADY159" s="19"/>
      <c r="ADZ159" s="19"/>
      <c r="AEA159" s="19"/>
      <c r="AEB159" s="19"/>
      <c r="AEC159" s="19"/>
      <c r="AED159" s="19"/>
      <c r="AEE159" s="19"/>
      <c r="AEF159" s="19"/>
      <c r="AEG159" s="19"/>
      <c r="AEH159" s="19"/>
      <c r="AEI159" s="19"/>
      <c r="AEJ159" s="19"/>
      <c r="AEK159" s="19"/>
      <c r="AEL159" s="19"/>
      <c r="AEM159" s="19"/>
      <c r="AEN159" s="19"/>
      <c r="AEO159" s="19"/>
      <c r="AEP159" s="19"/>
      <c r="AEQ159" s="19"/>
      <c r="AER159" s="19"/>
      <c r="AES159" s="19"/>
      <c r="AET159" s="19"/>
      <c r="AEU159" s="19"/>
      <c r="AEV159" s="19"/>
      <c r="AEW159" s="19"/>
      <c r="AEX159" s="19"/>
      <c r="AEY159" s="19"/>
      <c r="AEZ159" s="19"/>
      <c r="AFA159" s="19"/>
      <c r="AFB159" s="19"/>
      <c r="AFC159" s="19"/>
      <c r="AFD159" s="19"/>
      <c r="AFE159" s="19"/>
      <c r="AFF159" s="19"/>
      <c r="AFG159" s="19"/>
      <c r="AFH159" s="19"/>
      <c r="AFI159" s="19"/>
      <c r="AFJ159" s="19"/>
      <c r="AFK159" s="19"/>
      <c r="AFL159" s="19"/>
      <c r="AFM159" s="19"/>
      <c r="AFN159" s="19"/>
      <c r="AFO159" s="19"/>
      <c r="AFP159" s="19"/>
      <c r="AFQ159" s="19"/>
      <c r="AFR159" s="19"/>
      <c r="AFS159" s="19"/>
      <c r="AFT159" s="19"/>
      <c r="AFU159" s="19"/>
      <c r="AFV159" s="19"/>
      <c r="AFW159" s="19"/>
      <c r="AFX159" s="19"/>
      <c r="AFY159" s="19"/>
      <c r="AFZ159" s="19"/>
      <c r="AGA159" s="19"/>
      <c r="AGB159" s="19"/>
      <c r="AGC159" s="19"/>
      <c r="AGD159" s="19"/>
      <c r="AGE159" s="19"/>
      <c r="AGF159" s="19"/>
      <c r="AGG159" s="19"/>
      <c r="AGH159" s="19"/>
      <c r="AGI159" s="19"/>
      <c r="AGJ159" s="19"/>
      <c r="AGK159" s="19"/>
      <c r="AGL159" s="19"/>
      <c r="AGM159" s="19"/>
      <c r="AGN159" s="19"/>
      <c r="AGO159" s="19"/>
      <c r="AGP159" s="19"/>
      <c r="AGQ159" s="19"/>
      <c r="AGR159" s="19"/>
      <c r="AGS159" s="19"/>
      <c r="AGT159" s="19"/>
      <c r="AGU159" s="19"/>
      <c r="AGV159" s="19"/>
      <c r="AGW159" s="19"/>
      <c r="AGX159" s="19"/>
      <c r="AGY159" s="19"/>
      <c r="AGZ159" s="19"/>
      <c r="AHA159" s="19"/>
      <c r="AHB159" s="19"/>
      <c r="AHC159" s="19"/>
      <c r="AHD159" s="19"/>
      <c r="AHE159" s="19"/>
      <c r="AHF159" s="19"/>
      <c r="AHG159" s="19"/>
      <c r="AHH159" s="19"/>
      <c r="AHI159" s="19"/>
      <c r="AHJ159" s="19"/>
      <c r="AHK159" s="19"/>
      <c r="AHL159" s="19"/>
      <c r="AHM159" s="19"/>
      <c r="AHN159" s="19"/>
      <c r="AHO159" s="19"/>
      <c r="AHP159" s="19"/>
      <c r="AHQ159" s="19"/>
      <c r="AHR159" s="19"/>
      <c r="AHS159" s="19"/>
      <c r="AHT159" s="19"/>
      <c r="AHU159" s="19"/>
      <c r="AHV159" s="19"/>
      <c r="AHW159" s="19"/>
      <c r="AHX159" s="19"/>
      <c r="AHY159" s="19"/>
      <c r="AHZ159" s="19"/>
      <c r="AIA159" s="19"/>
      <c r="AIB159" s="19"/>
      <c r="AIC159" s="19"/>
      <c r="AID159" s="19"/>
      <c r="AIE159" s="19"/>
      <c r="AIF159" s="19"/>
      <c r="AIG159" s="19"/>
      <c r="AIH159" s="19"/>
      <c r="AII159" s="19"/>
      <c r="AIJ159" s="19"/>
      <c r="AIK159" s="19"/>
      <c r="AIL159" s="19"/>
      <c r="AIM159" s="19"/>
      <c r="AIN159" s="19"/>
      <c r="AIO159" s="19"/>
      <c r="AIP159" s="19"/>
      <c r="AIQ159" s="19"/>
      <c r="AIR159" s="19"/>
      <c r="AIS159" s="19"/>
      <c r="AIT159" s="19"/>
      <c r="AIU159" s="19"/>
      <c r="AIV159" s="19"/>
      <c r="AIW159" s="19"/>
      <c r="AIX159" s="19"/>
      <c r="AIY159" s="19"/>
      <c r="AIZ159" s="19"/>
      <c r="AJA159" s="19"/>
      <c r="AJB159" s="19"/>
      <c r="AJC159" s="19"/>
      <c r="AJD159" s="19"/>
      <c r="AJE159" s="19"/>
      <c r="AJF159" s="19"/>
      <c r="AJG159" s="19"/>
      <c r="AJH159" s="19"/>
      <c r="AJI159" s="19"/>
      <c r="AJJ159" s="19"/>
      <c r="AJK159" s="19"/>
      <c r="AJL159" s="19"/>
      <c r="AJM159" s="19"/>
      <c r="AJN159" s="19"/>
      <c r="AJO159" s="19"/>
      <c r="AJP159" s="19"/>
      <c r="AJQ159" s="19"/>
      <c r="AJR159" s="19"/>
      <c r="AJS159" s="19"/>
      <c r="AJT159" s="19"/>
      <c r="AJU159" s="19"/>
      <c r="AJV159" s="19"/>
      <c r="AJW159" s="19"/>
      <c r="AJX159" s="19"/>
      <c r="AJY159" s="19"/>
      <c r="AJZ159" s="19"/>
      <c r="AKA159" s="19"/>
      <c r="AKB159" s="19"/>
      <c r="AKC159" s="19"/>
      <c r="AKD159" s="19"/>
      <c r="AKE159" s="19"/>
      <c r="AKF159" s="19"/>
      <c r="AKG159" s="19"/>
      <c r="AKH159" s="19"/>
      <c r="AKI159" s="19"/>
      <c r="AKJ159" s="19"/>
      <c r="AKK159" s="19"/>
      <c r="AKL159" s="19"/>
      <c r="AKM159" s="19"/>
      <c r="AKN159" s="19"/>
      <c r="AKO159" s="19"/>
      <c r="AKP159" s="19"/>
      <c r="AKQ159" s="19"/>
      <c r="AKR159" s="19"/>
      <c r="AKS159" s="19"/>
      <c r="AKT159" s="19"/>
      <c r="AKU159" s="19"/>
      <c r="AKV159" s="19"/>
      <c r="AKW159" s="19"/>
      <c r="AKX159" s="19"/>
      <c r="AKY159" s="19"/>
      <c r="AKZ159" s="19"/>
      <c r="ALA159" s="19"/>
      <c r="ALB159" s="19"/>
      <c r="ALC159" s="19"/>
      <c r="ALD159" s="19"/>
      <c r="ALE159" s="19"/>
      <c r="ALF159" s="19"/>
      <c r="ALG159" s="19"/>
      <c r="ALH159" s="19"/>
      <c r="ALI159" s="19"/>
      <c r="ALJ159" s="19"/>
      <c r="ALK159" s="19"/>
      <c r="ALL159" s="19"/>
      <c r="ALM159" s="19"/>
      <c r="ALN159" s="19"/>
      <c r="ALO159" s="19"/>
      <c r="ALP159" s="19"/>
      <c r="ALQ159" s="19"/>
      <c r="ALR159" s="19"/>
      <c r="ALS159" s="19"/>
      <c r="ALT159" s="19"/>
      <c r="ALU159" s="19"/>
      <c r="ALV159" s="19"/>
      <c r="ALW159" s="19"/>
      <c r="ALX159" s="19"/>
      <c r="ALY159" s="19"/>
      <c r="ALZ159" s="19"/>
      <c r="AMA159" s="19"/>
      <c r="AMB159" s="19"/>
      <c r="AMC159" s="19"/>
      <c r="AMD159" s="19"/>
      <c r="AME159" s="19"/>
      <c r="AMF159" s="19"/>
      <c r="AMG159" s="19"/>
    </row>
    <row r="160" spans="1:1021">
      <c r="A160" s="19"/>
      <c r="B160" s="85"/>
      <c r="C160" s="85"/>
      <c r="D160" s="85"/>
      <c r="E160" s="85"/>
      <c r="F160" s="85"/>
      <c r="G160" s="85"/>
      <c r="H160" s="37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  <c r="ZV160" s="19"/>
      <c r="ZW160" s="19"/>
      <c r="ZX160" s="19"/>
      <c r="ZY160" s="19"/>
      <c r="ZZ160" s="19"/>
      <c r="AAA160" s="19"/>
      <c r="AAB160" s="19"/>
      <c r="AAC160" s="19"/>
      <c r="AAD160" s="19"/>
      <c r="AAE160" s="19"/>
      <c r="AAF160" s="19"/>
      <c r="AAG160" s="19"/>
      <c r="AAH160" s="19"/>
      <c r="AAI160" s="19"/>
      <c r="AAJ160" s="19"/>
      <c r="AAK160" s="19"/>
      <c r="AAL160" s="19"/>
      <c r="AAM160" s="19"/>
      <c r="AAN160" s="19"/>
      <c r="AAO160" s="19"/>
      <c r="AAP160" s="19"/>
      <c r="AAQ160" s="19"/>
      <c r="AAR160" s="19"/>
      <c r="AAS160" s="19"/>
      <c r="AAT160" s="19"/>
      <c r="AAU160" s="19"/>
      <c r="AAV160" s="19"/>
      <c r="AAW160" s="19"/>
      <c r="AAX160" s="19"/>
      <c r="AAY160" s="19"/>
      <c r="AAZ160" s="19"/>
      <c r="ABA160" s="19"/>
      <c r="ABB160" s="19"/>
      <c r="ABC160" s="19"/>
      <c r="ABD160" s="19"/>
      <c r="ABE160" s="19"/>
      <c r="ABF160" s="19"/>
      <c r="ABG160" s="19"/>
      <c r="ABH160" s="19"/>
      <c r="ABI160" s="19"/>
      <c r="ABJ160" s="19"/>
      <c r="ABK160" s="19"/>
      <c r="ABL160" s="19"/>
      <c r="ABM160" s="19"/>
      <c r="ABN160" s="19"/>
      <c r="ABO160" s="19"/>
      <c r="ABP160" s="19"/>
      <c r="ABQ160" s="19"/>
      <c r="ABR160" s="19"/>
      <c r="ABS160" s="19"/>
      <c r="ABT160" s="19"/>
      <c r="ABU160" s="19"/>
      <c r="ABV160" s="19"/>
      <c r="ABW160" s="19"/>
      <c r="ABX160" s="19"/>
      <c r="ABY160" s="19"/>
      <c r="ABZ160" s="19"/>
      <c r="ACA160" s="19"/>
      <c r="ACB160" s="19"/>
      <c r="ACC160" s="19"/>
      <c r="ACD160" s="19"/>
      <c r="ACE160" s="19"/>
      <c r="ACF160" s="19"/>
      <c r="ACG160" s="19"/>
      <c r="ACH160" s="19"/>
      <c r="ACI160" s="19"/>
      <c r="ACJ160" s="19"/>
      <c r="ACK160" s="19"/>
      <c r="ACL160" s="19"/>
      <c r="ACM160" s="19"/>
      <c r="ACN160" s="19"/>
      <c r="ACO160" s="19"/>
      <c r="ACP160" s="19"/>
      <c r="ACQ160" s="19"/>
      <c r="ACR160" s="19"/>
      <c r="ACS160" s="19"/>
      <c r="ACT160" s="19"/>
      <c r="ACU160" s="19"/>
      <c r="ACV160" s="19"/>
      <c r="ACW160" s="19"/>
      <c r="ACX160" s="19"/>
      <c r="ACY160" s="19"/>
      <c r="ACZ160" s="19"/>
      <c r="ADA160" s="19"/>
      <c r="ADB160" s="19"/>
      <c r="ADC160" s="19"/>
      <c r="ADD160" s="19"/>
      <c r="ADE160" s="19"/>
      <c r="ADF160" s="19"/>
      <c r="ADG160" s="19"/>
      <c r="ADH160" s="19"/>
      <c r="ADI160" s="19"/>
      <c r="ADJ160" s="19"/>
      <c r="ADK160" s="19"/>
      <c r="ADL160" s="19"/>
      <c r="ADM160" s="19"/>
      <c r="ADN160" s="19"/>
      <c r="ADO160" s="19"/>
      <c r="ADP160" s="19"/>
      <c r="ADQ160" s="19"/>
      <c r="ADR160" s="19"/>
      <c r="ADS160" s="19"/>
      <c r="ADT160" s="19"/>
      <c r="ADU160" s="19"/>
      <c r="ADV160" s="19"/>
      <c r="ADW160" s="19"/>
      <c r="ADX160" s="19"/>
      <c r="ADY160" s="19"/>
      <c r="ADZ160" s="19"/>
      <c r="AEA160" s="19"/>
      <c r="AEB160" s="19"/>
      <c r="AEC160" s="19"/>
      <c r="AED160" s="19"/>
      <c r="AEE160" s="19"/>
      <c r="AEF160" s="19"/>
      <c r="AEG160" s="19"/>
      <c r="AEH160" s="19"/>
      <c r="AEI160" s="19"/>
      <c r="AEJ160" s="19"/>
      <c r="AEK160" s="19"/>
      <c r="AEL160" s="19"/>
      <c r="AEM160" s="19"/>
      <c r="AEN160" s="19"/>
      <c r="AEO160" s="19"/>
      <c r="AEP160" s="19"/>
      <c r="AEQ160" s="19"/>
      <c r="AER160" s="19"/>
      <c r="AES160" s="19"/>
      <c r="AET160" s="19"/>
      <c r="AEU160" s="19"/>
      <c r="AEV160" s="19"/>
      <c r="AEW160" s="19"/>
      <c r="AEX160" s="19"/>
      <c r="AEY160" s="19"/>
      <c r="AEZ160" s="19"/>
      <c r="AFA160" s="19"/>
      <c r="AFB160" s="19"/>
      <c r="AFC160" s="19"/>
      <c r="AFD160" s="19"/>
      <c r="AFE160" s="19"/>
      <c r="AFF160" s="19"/>
      <c r="AFG160" s="19"/>
      <c r="AFH160" s="19"/>
      <c r="AFI160" s="19"/>
      <c r="AFJ160" s="19"/>
      <c r="AFK160" s="19"/>
      <c r="AFL160" s="19"/>
      <c r="AFM160" s="19"/>
      <c r="AFN160" s="19"/>
      <c r="AFO160" s="19"/>
      <c r="AFP160" s="19"/>
      <c r="AFQ160" s="19"/>
      <c r="AFR160" s="19"/>
      <c r="AFS160" s="19"/>
      <c r="AFT160" s="19"/>
      <c r="AFU160" s="19"/>
      <c r="AFV160" s="19"/>
      <c r="AFW160" s="19"/>
      <c r="AFX160" s="19"/>
      <c r="AFY160" s="19"/>
      <c r="AFZ160" s="19"/>
      <c r="AGA160" s="19"/>
      <c r="AGB160" s="19"/>
      <c r="AGC160" s="19"/>
      <c r="AGD160" s="19"/>
      <c r="AGE160" s="19"/>
      <c r="AGF160" s="19"/>
      <c r="AGG160" s="19"/>
      <c r="AGH160" s="19"/>
      <c r="AGI160" s="19"/>
      <c r="AGJ160" s="19"/>
      <c r="AGK160" s="19"/>
      <c r="AGL160" s="19"/>
      <c r="AGM160" s="19"/>
      <c r="AGN160" s="19"/>
      <c r="AGO160" s="19"/>
      <c r="AGP160" s="19"/>
      <c r="AGQ160" s="19"/>
      <c r="AGR160" s="19"/>
      <c r="AGS160" s="19"/>
      <c r="AGT160" s="19"/>
      <c r="AGU160" s="19"/>
      <c r="AGV160" s="19"/>
      <c r="AGW160" s="19"/>
      <c r="AGX160" s="19"/>
      <c r="AGY160" s="19"/>
      <c r="AGZ160" s="19"/>
      <c r="AHA160" s="19"/>
      <c r="AHB160" s="19"/>
      <c r="AHC160" s="19"/>
      <c r="AHD160" s="19"/>
      <c r="AHE160" s="19"/>
      <c r="AHF160" s="19"/>
      <c r="AHG160" s="19"/>
      <c r="AHH160" s="19"/>
      <c r="AHI160" s="19"/>
      <c r="AHJ160" s="19"/>
      <c r="AHK160" s="19"/>
      <c r="AHL160" s="19"/>
      <c r="AHM160" s="19"/>
      <c r="AHN160" s="19"/>
      <c r="AHO160" s="19"/>
      <c r="AHP160" s="19"/>
      <c r="AHQ160" s="19"/>
      <c r="AHR160" s="19"/>
      <c r="AHS160" s="19"/>
      <c r="AHT160" s="19"/>
      <c r="AHU160" s="19"/>
      <c r="AHV160" s="19"/>
      <c r="AHW160" s="19"/>
      <c r="AHX160" s="19"/>
      <c r="AHY160" s="19"/>
      <c r="AHZ160" s="19"/>
      <c r="AIA160" s="19"/>
      <c r="AIB160" s="19"/>
      <c r="AIC160" s="19"/>
      <c r="AID160" s="19"/>
      <c r="AIE160" s="19"/>
      <c r="AIF160" s="19"/>
      <c r="AIG160" s="19"/>
      <c r="AIH160" s="19"/>
      <c r="AII160" s="19"/>
      <c r="AIJ160" s="19"/>
      <c r="AIK160" s="19"/>
      <c r="AIL160" s="19"/>
      <c r="AIM160" s="19"/>
      <c r="AIN160" s="19"/>
      <c r="AIO160" s="19"/>
      <c r="AIP160" s="19"/>
      <c r="AIQ160" s="19"/>
      <c r="AIR160" s="19"/>
      <c r="AIS160" s="19"/>
      <c r="AIT160" s="19"/>
      <c r="AIU160" s="19"/>
      <c r="AIV160" s="19"/>
      <c r="AIW160" s="19"/>
      <c r="AIX160" s="19"/>
      <c r="AIY160" s="19"/>
      <c r="AIZ160" s="19"/>
      <c r="AJA160" s="19"/>
      <c r="AJB160" s="19"/>
      <c r="AJC160" s="19"/>
      <c r="AJD160" s="19"/>
      <c r="AJE160" s="19"/>
      <c r="AJF160" s="19"/>
      <c r="AJG160" s="19"/>
      <c r="AJH160" s="19"/>
      <c r="AJI160" s="19"/>
      <c r="AJJ160" s="19"/>
      <c r="AJK160" s="19"/>
      <c r="AJL160" s="19"/>
      <c r="AJM160" s="19"/>
      <c r="AJN160" s="19"/>
      <c r="AJO160" s="19"/>
      <c r="AJP160" s="19"/>
      <c r="AJQ160" s="19"/>
      <c r="AJR160" s="19"/>
      <c r="AJS160" s="19"/>
      <c r="AJT160" s="19"/>
      <c r="AJU160" s="19"/>
      <c r="AJV160" s="19"/>
      <c r="AJW160" s="19"/>
      <c r="AJX160" s="19"/>
      <c r="AJY160" s="19"/>
      <c r="AJZ160" s="19"/>
      <c r="AKA160" s="19"/>
      <c r="AKB160" s="19"/>
      <c r="AKC160" s="19"/>
      <c r="AKD160" s="19"/>
      <c r="AKE160" s="19"/>
      <c r="AKF160" s="19"/>
      <c r="AKG160" s="19"/>
      <c r="AKH160" s="19"/>
      <c r="AKI160" s="19"/>
      <c r="AKJ160" s="19"/>
      <c r="AKK160" s="19"/>
      <c r="AKL160" s="19"/>
      <c r="AKM160" s="19"/>
      <c r="AKN160" s="19"/>
      <c r="AKO160" s="19"/>
      <c r="AKP160" s="19"/>
      <c r="AKQ160" s="19"/>
      <c r="AKR160" s="19"/>
      <c r="AKS160" s="19"/>
      <c r="AKT160" s="19"/>
      <c r="AKU160" s="19"/>
      <c r="AKV160" s="19"/>
      <c r="AKW160" s="19"/>
      <c r="AKX160" s="19"/>
      <c r="AKY160" s="19"/>
      <c r="AKZ160" s="19"/>
      <c r="ALA160" s="19"/>
      <c r="ALB160" s="19"/>
      <c r="ALC160" s="19"/>
      <c r="ALD160" s="19"/>
      <c r="ALE160" s="19"/>
      <c r="ALF160" s="19"/>
      <c r="ALG160" s="19"/>
      <c r="ALH160" s="19"/>
      <c r="ALI160" s="19"/>
      <c r="ALJ160" s="19"/>
      <c r="ALK160" s="19"/>
      <c r="ALL160" s="19"/>
      <c r="ALM160" s="19"/>
      <c r="ALN160" s="19"/>
      <c r="ALO160" s="19"/>
      <c r="ALP160" s="19"/>
      <c r="ALQ160" s="19"/>
      <c r="ALR160" s="19"/>
      <c r="ALS160" s="19"/>
      <c r="ALT160" s="19"/>
      <c r="ALU160" s="19"/>
      <c r="ALV160" s="19"/>
      <c r="ALW160" s="19"/>
      <c r="ALX160" s="19"/>
      <c r="ALY160" s="19"/>
      <c r="ALZ160" s="19"/>
      <c r="AMA160" s="19"/>
      <c r="AMB160" s="19"/>
      <c r="AMC160" s="19"/>
      <c r="AMD160" s="19"/>
      <c r="AME160" s="19"/>
      <c r="AMF160" s="19"/>
      <c r="AMG160" s="19"/>
    </row>
    <row r="161" spans="1:1021">
      <c r="A161" s="19"/>
      <c r="B161" s="85"/>
      <c r="C161" s="85"/>
      <c r="D161" s="85"/>
      <c r="E161" s="85"/>
      <c r="F161" s="85"/>
      <c r="G161" s="85"/>
      <c r="H161" s="37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9"/>
      <c r="AME161" s="19"/>
      <c r="AMF161" s="19"/>
      <c r="AMG161" s="19"/>
    </row>
    <row r="162" spans="1:1021">
      <c r="A162" s="19"/>
      <c r="B162" s="85"/>
      <c r="C162" s="85"/>
      <c r="D162" s="85"/>
      <c r="E162" s="85"/>
      <c r="F162" s="85"/>
      <c r="G162" s="85"/>
      <c r="H162" s="37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9"/>
      <c r="AME162" s="19"/>
      <c r="AMF162" s="19"/>
      <c r="AMG162" s="19"/>
    </row>
    <row r="163" spans="1:1021">
      <c r="A163" s="19"/>
      <c r="B163" s="85"/>
      <c r="C163" s="85"/>
      <c r="D163" s="85"/>
      <c r="E163" s="85"/>
      <c r="F163" s="85"/>
      <c r="G163" s="85"/>
      <c r="H163" s="37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  <c r="ZV163" s="19"/>
      <c r="ZW163" s="19"/>
      <c r="ZX163" s="19"/>
      <c r="ZY163" s="19"/>
      <c r="ZZ163" s="19"/>
      <c r="AAA163" s="19"/>
      <c r="AAB163" s="19"/>
      <c r="AAC163" s="19"/>
      <c r="AAD163" s="19"/>
      <c r="AAE163" s="19"/>
      <c r="AAF163" s="19"/>
      <c r="AAG163" s="19"/>
      <c r="AAH163" s="19"/>
      <c r="AAI163" s="19"/>
      <c r="AAJ163" s="19"/>
      <c r="AAK163" s="19"/>
      <c r="AAL163" s="19"/>
      <c r="AAM163" s="19"/>
      <c r="AAN163" s="19"/>
      <c r="AAO163" s="19"/>
      <c r="AAP163" s="19"/>
      <c r="AAQ163" s="19"/>
      <c r="AAR163" s="19"/>
      <c r="AAS163" s="19"/>
      <c r="AAT163" s="19"/>
      <c r="AAU163" s="19"/>
      <c r="AAV163" s="19"/>
      <c r="AAW163" s="19"/>
      <c r="AAX163" s="19"/>
      <c r="AAY163" s="19"/>
      <c r="AAZ163" s="19"/>
      <c r="ABA163" s="19"/>
      <c r="ABB163" s="19"/>
      <c r="ABC163" s="19"/>
      <c r="ABD163" s="19"/>
      <c r="ABE163" s="19"/>
      <c r="ABF163" s="19"/>
      <c r="ABG163" s="19"/>
      <c r="ABH163" s="19"/>
      <c r="ABI163" s="19"/>
      <c r="ABJ163" s="19"/>
      <c r="ABK163" s="19"/>
      <c r="ABL163" s="19"/>
      <c r="ABM163" s="19"/>
      <c r="ABN163" s="19"/>
      <c r="ABO163" s="19"/>
      <c r="ABP163" s="19"/>
      <c r="ABQ163" s="19"/>
      <c r="ABR163" s="19"/>
      <c r="ABS163" s="19"/>
      <c r="ABT163" s="19"/>
      <c r="ABU163" s="19"/>
      <c r="ABV163" s="19"/>
      <c r="ABW163" s="19"/>
      <c r="ABX163" s="19"/>
      <c r="ABY163" s="19"/>
      <c r="ABZ163" s="19"/>
      <c r="ACA163" s="19"/>
      <c r="ACB163" s="19"/>
      <c r="ACC163" s="19"/>
      <c r="ACD163" s="19"/>
      <c r="ACE163" s="19"/>
      <c r="ACF163" s="19"/>
      <c r="ACG163" s="19"/>
      <c r="ACH163" s="19"/>
      <c r="ACI163" s="19"/>
      <c r="ACJ163" s="19"/>
      <c r="ACK163" s="19"/>
      <c r="ACL163" s="19"/>
      <c r="ACM163" s="19"/>
      <c r="ACN163" s="19"/>
      <c r="ACO163" s="19"/>
      <c r="ACP163" s="19"/>
      <c r="ACQ163" s="19"/>
      <c r="ACR163" s="19"/>
      <c r="ACS163" s="19"/>
      <c r="ACT163" s="19"/>
      <c r="ACU163" s="19"/>
      <c r="ACV163" s="19"/>
      <c r="ACW163" s="19"/>
      <c r="ACX163" s="19"/>
      <c r="ACY163" s="19"/>
      <c r="ACZ163" s="19"/>
      <c r="ADA163" s="19"/>
      <c r="ADB163" s="19"/>
      <c r="ADC163" s="19"/>
      <c r="ADD163" s="19"/>
      <c r="ADE163" s="19"/>
      <c r="ADF163" s="19"/>
      <c r="ADG163" s="19"/>
      <c r="ADH163" s="19"/>
      <c r="ADI163" s="19"/>
      <c r="ADJ163" s="19"/>
      <c r="ADK163" s="19"/>
      <c r="ADL163" s="19"/>
      <c r="ADM163" s="19"/>
      <c r="ADN163" s="19"/>
      <c r="ADO163" s="19"/>
      <c r="ADP163" s="19"/>
      <c r="ADQ163" s="19"/>
      <c r="ADR163" s="19"/>
      <c r="ADS163" s="19"/>
      <c r="ADT163" s="19"/>
      <c r="ADU163" s="19"/>
      <c r="ADV163" s="19"/>
      <c r="ADW163" s="19"/>
      <c r="ADX163" s="19"/>
      <c r="ADY163" s="19"/>
      <c r="ADZ163" s="19"/>
      <c r="AEA163" s="19"/>
      <c r="AEB163" s="19"/>
      <c r="AEC163" s="19"/>
      <c r="AED163" s="19"/>
      <c r="AEE163" s="19"/>
      <c r="AEF163" s="19"/>
      <c r="AEG163" s="19"/>
      <c r="AEH163" s="19"/>
      <c r="AEI163" s="19"/>
      <c r="AEJ163" s="19"/>
      <c r="AEK163" s="19"/>
      <c r="AEL163" s="19"/>
      <c r="AEM163" s="19"/>
      <c r="AEN163" s="19"/>
      <c r="AEO163" s="19"/>
      <c r="AEP163" s="19"/>
      <c r="AEQ163" s="19"/>
      <c r="AER163" s="19"/>
      <c r="AES163" s="19"/>
      <c r="AET163" s="19"/>
      <c r="AEU163" s="19"/>
      <c r="AEV163" s="19"/>
      <c r="AEW163" s="19"/>
      <c r="AEX163" s="19"/>
      <c r="AEY163" s="19"/>
      <c r="AEZ163" s="19"/>
      <c r="AFA163" s="19"/>
      <c r="AFB163" s="19"/>
      <c r="AFC163" s="19"/>
      <c r="AFD163" s="19"/>
      <c r="AFE163" s="19"/>
      <c r="AFF163" s="19"/>
      <c r="AFG163" s="19"/>
      <c r="AFH163" s="19"/>
      <c r="AFI163" s="19"/>
      <c r="AFJ163" s="19"/>
      <c r="AFK163" s="19"/>
      <c r="AFL163" s="19"/>
      <c r="AFM163" s="19"/>
      <c r="AFN163" s="19"/>
      <c r="AFO163" s="19"/>
      <c r="AFP163" s="19"/>
      <c r="AFQ163" s="19"/>
      <c r="AFR163" s="19"/>
      <c r="AFS163" s="19"/>
      <c r="AFT163" s="19"/>
      <c r="AFU163" s="19"/>
      <c r="AFV163" s="19"/>
      <c r="AFW163" s="19"/>
      <c r="AFX163" s="19"/>
      <c r="AFY163" s="19"/>
      <c r="AFZ163" s="19"/>
      <c r="AGA163" s="19"/>
      <c r="AGB163" s="19"/>
      <c r="AGC163" s="19"/>
      <c r="AGD163" s="19"/>
      <c r="AGE163" s="19"/>
      <c r="AGF163" s="19"/>
      <c r="AGG163" s="19"/>
      <c r="AGH163" s="19"/>
      <c r="AGI163" s="19"/>
      <c r="AGJ163" s="19"/>
      <c r="AGK163" s="19"/>
      <c r="AGL163" s="19"/>
      <c r="AGM163" s="19"/>
      <c r="AGN163" s="19"/>
      <c r="AGO163" s="19"/>
      <c r="AGP163" s="19"/>
      <c r="AGQ163" s="19"/>
      <c r="AGR163" s="19"/>
      <c r="AGS163" s="19"/>
      <c r="AGT163" s="19"/>
      <c r="AGU163" s="19"/>
      <c r="AGV163" s="19"/>
      <c r="AGW163" s="19"/>
      <c r="AGX163" s="19"/>
      <c r="AGY163" s="19"/>
      <c r="AGZ163" s="19"/>
      <c r="AHA163" s="19"/>
      <c r="AHB163" s="19"/>
      <c r="AHC163" s="19"/>
      <c r="AHD163" s="19"/>
      <c r="AHE163" s="19"/>
      <c r="AHF163" s="19"/>
      <c r="AHG163" s="19"/>
      <c r="AHH163" s="19"/>
      <c r="AHI163" s="19"/>
      <c r="AHJ163" s="19"/>
      <c r="AHK163" s="19"/>
      <c r="AHL163" s="19"/>
      <c r="AHM163" s="19"/>
      <c r="AHN163" s="19"/>
      <c r="AHO163" s="19"/>
      <c r="AHP163" s="19"/>
      <c r="AHQ163" s="19"/>
      <c r="AHR163" s="19"/>
      <c r="AHS163" s="19"/>
      <c r="AHT163" s="19"/>
      <c r="AHU163" s="19"/>
      <c r="AHV163" s="19"/>
      <c r="AHW163" s="19"/>
      <c r="AHX163" s="19"/>
      <c r="AHY163" s="19"/>
      <c r="AHZ163" s="19"/>
      <c r="AIA163" s="19"/>
      <c r="AIB163" s="19"/>
      <c r="AIC163" s="19"/>
      <c r="AID163" s="19"/>
      <c r="AIE163" s="19"/>
      <c r="AIF163" s="19"/>
      <c r="AIG163" s="19"/>
      <c r="AIH163" s="19"/>
      <c r="AII163" s="19"/>
      <c r="AIJ163" s="19"/>
      <c r="AIK163" s="19"/>
      <c r="AIL163" s="19"/>
      <c r="AIM163" s="19"/>
      <c r="AIN163" s="19"/>
      <c r="AIO163" s="19"/>
      <c r="AIP163" s="19"/>
      <c r="AIQ163" s="19"/>
      <c r="AIR163" s="19"/>
      <c r="AIS163" s="19"/>
      <c r="AIT163" s="19"/>
      <c r="AIU163" s="19"/>
      <c r="AIV163" s="19"/>
      <c r="AIW163" s="19"/>
      <c r="AIX163" s="19"/>
      <c r="AIY163" s="19"/>
      <c r="AIZ163" s="19"/>
      <c r="AJA163" s="19"/>
      <c r="AJB163" s="19"/>
      <c r="AJC163" s="19"/>
      <c r="AJD163" s="19"/>
      <c r="AJE163" s="19"/>
      <c r="AJF163" s="19"/>
      <c r="AJG163" s="19"/>
      <c r="AJH163" s="19"/>
      <c r="AJI163" s="19"/>
      <c r="AJJ163" s="19"/>
      <c r="AJK163" s="19"/>
      <c r="AJL163" s="19"/>
      <c r="AJM163" s="19"/>
      <c r="AJN163" s="19"/>
      <c r="AJO163" s="19"/>
      <c r="AJP163" s="19"/>
      <c r="AJQ163" s="19"/>
      <c r="AJR163" s="19"/>
      <c r="AJS163" s="19"/>
      <c r="AJT163" s="19"/>
      <c r="AJU163" s="19"/>
      <c r="AJV163" s="19"/>
      <c r="AJW163" s="19"/>
      <c r="AJX163" s="19"/>
      <c r="AJY163" s="19"/>
      <c r="AJZ163" s="19"/>
      <c r="AKA163" s="19"/>
      <c r="AKB163" s="19"/>
      <c r="AKC163" s="19"/>
      <c r="AKD163" s="19"/>
      <c r="AKE163" s="19"/>
      <c r="AKF163" s="19"/>
      <c r="AKG163" s="19"/>
      <c r="AKH163" s="19"/>
      <c r="AKI163" s="19"/>
      <c r="AKJ163" s="19"/>
      <c r="AKK163" s="19"/>
      <c r="AKL163" s="19"/>
      <c r="AKM163" s="19"/>
      <c r="AKN163" s="19"/>
      <c r="AKO163" s="19"/>
      <c r="AKP163" s="19"/>
      <c r="AKQ163" s="19"/>
      <c r="AKR163" s="19"/>
      <c r="AKS163" s="19"/>
      <c r="AKT163" s="19"/>
      <c r="AKU163" s="19"/>
      <c r="AKV163" s="19"/>
      <c r="AKW163" s="19"/>
      <c r="AKX163" s="19"/>
      <c r="AKY163" s="19"/>
      <c r="AKZ163" s="19"/>
      <c r="ALA163" s="19"/>
      <c r="ALB163" s="19"/>
      <c r="ALC163" s="19"/>
      <c r="ALD163" s="19"/>
      <c r="ALE163" s="19"/>
      <c r="ALF163" s="19"/>
      <c r="ALG163" s="19"/>
      <c r="ALH163" s="19"/>
      <c r="ALI163" s="19"/>
      <c r="ALJ163" s="19"/>
      <c r="ALK163" s="19"/>
      <c r="ALL163" s="19"/>
      <c r="ALM163" s="19"/>
      <c r="ALN163" s="19"/>
      <c r="ALO163" s="19"/>
      <c r="ALP163" s="19"/>
      <c r="ALQ163" s="19"/>
      <c r="ALR163" s="19"/>
      <c r="ALS163" s="19"/>
      <c r="ALT163" s="19"/>
      <c r="ALU163" s="19"/>
      <c r="ALV163" s="19"/>
      <c r="ALW163" s="19"/>
      <c r="ALX163" s="19"/>
      <c r="ALY163" s="19"/>
      <c r="ALZ163" s="19"/>
      <c r="AMA163" s="19"/>
      <c r="AMB163" s="19"/>
      <c r="AMC163" s="19"/>
      <c r="AMD163" s="19"/>
      <c r="AME163" s="19"/>
      <c r="AMF163" s="19"/>
      <c r="AMG163" s="19"/>
    </row>
    <row r="164" spans="1:1021">
      <c r="A164" s="19"/>
      <c r="B164" s="85"/>
      <c r="C164" s="85"/>
      <c r="D164" s="85"/>
      <c r="E164" s="85"/>
      <c r="F164" s="85"/>
      <c r="G164" s="85"/>
      <c r="H164" s="37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9"/>
      <c r="AME164" s="19"/>
      <c r="AMF164" s="19"/>
      <c r="AMG164" s="19"/>
    </row>
  </sheetData>
  <mergeCells count="265">
    <mergeCell ref="A126:F126"/>
    <mergeCell ref="A113:A114"/>
    <mergeCell ref="B113:B114"/>
    <mergeCell ref="C113:D114"/>
    <mergeCell ref="E113:F114"/>
    <mergeCell ref="C115:D115"/>
    <mergeCell ref="E115:F115"/>
    <mergeCell ref="E27:F27"/>
    <mergeCell ref="G27:G40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G115:G12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09:D109"/>
    <mergeCell ref="E109:F109"/>
    <mergeCell ref="G109:G110"/>
    <mergeCell ref="C110:D110"/>
    <mergeCell ref="E110:F110"/>
    <mergeCell ref="B111:D111"/>
    <mergeCell ref="G111:G114"/>
    <mergeCell ref="H111:H114"/>
    <mergeCell ref="B112:D112"/>
    <mergeCell ref="E112:F112"/>
    <mergeCell ref="H100:H103"/>
    <mergeCell ref="B101:D101"/>
    <mergeCell ref="A102:A103"/>
    <mergeCell ref="B102:B103"/>
    <mergeCell ref="C102:D103"/>
    <mergeCell ref="E102:F103"/>
    <mergeCell ref="B105:D105"/>
    <mergeCell ref="G105:G108"/>
    <mergeCell ref="B106:D106"/>
    <mergeCell ref="A107:A108"/>
    <mergeCell ref="B107:B108"/>
    <mergeCell ref="C107:D108"/>
    <mergeCell ref="E107:F108"/>
    <mergeCell ref="E101:F101"/>
    <mergeCell ref="C104:D104"/>
    <mergeCell ref="E104:F104"/>
    <mergeCell ref="H105:H108"/>
    <mergeCell ref="A71:A72"/>
    <mergeCell ref="B71:B72"/>
    <mergeCell ref="C71:D72"/>
    <mergeCell ref="E71:F72"/>
    <mergeCell ref="G73:G90"/>
    <mergeCell ref="C76:D76"/>
    <mergeCell ref="E76:F76"/>
    <mergeCell ref="C77:D77"/>
    <mergeCell ref="C78:D78"/>
    <mergeCell ref="E78:F78"/>
    <mergeCell ref="C79:D79"/>
    <mergeCell ref="E79:F79"/>
    <mergeCell ref="C82:D82"/>
    <mergeCell ref="E82:F82"/>
    <mergeCell ref="C83:D83"/>
    <mergeCell ref="C84:D84"/>
    <mergeCell ref="E84:F84"/>
    <mergeCell ref="C85:D85"/>
    <mergeCell ref="E85:F85"/>
    <mergeCell ref="C87:D87"/>
    <mergeCell ref="E87:F87"/>
    <mergeCell ref="C88:D88"/>
    <mergeCell ref="C89:D89"/>
    <mergeCell ref="E89:F89"/>
    <mergeCell ref="G57:G68"/>
    <mergeCell ref="C58:D58"/>
    <mergeCell ref="E58:F58"/>
    <mergeCell ref="C59:D59"/>
    <mergeCell ref="E59:F59"/>
    <mergeCell ref="B69:D69"/>
    <mergeCell ref="G69:G72"/>
    <mergeCell ref="H69:H72"/>
    <mergeCell ref="B70:D70"/>
    <mergeCell ref="E57:F57"/>
    <mergeCell ref="E70:F70"/>
    <mergeCell ref="E65:F65"/>
    <mergeCell ref="C66:D66"/>
    <mergeCell ref="E66:F66"/>
    <mergeCell ref="C67:D67"/>
    <mergeCell ref="E67:F67"/>
    <mergeCell ref="C68:D68"/>
    <mergeCell ref="E68:F68"/>
    <mergeCell ref="C65:D65"/>
    <mergeCell ref="C60:D60"/>
    <mergeCell ref="E60:F60"/>
    <mergeCell ref="C57:D57"/>
    <mergeCell ref="A43:A44"/>
    <mergeCell ref="B43:B44"/>
    <mergeCell ref="C43:D44"/>
    <mergeCell ref="E43:F44"/>
    <mergeCell ref="G45:G52"/>
    <mergeCell ref="B53:D53"/>
    <mergeCell ref="G53:G56"/>
    <mergeCell ref="H53:H56"/>
    <mergeCell ref="B54:D54"/>
    <mergeCell ref="A55:A56"/>
    <mergeCell ref="B55:B56"/>
    <mergeCell ref="C55:D56"/>
    <mergeCell ref="E55:F56"/>
    <mergeCell ref="C48:D48"/>
    <mergeCell ref="C52:D52"/>
    <mergeCell ref="E52:F52"/>
    <mergeCell ref="E54:F54"/>
    <mergeCell ref="E48:F48"/>
    <mergeCell ref="C49:D49"/>
    <mergeCell ref="E49:F49"/>
    <mergeCell ref="C50:D50"/>
    <mergeCell ref="E50:F50"/>
    <mergeCell ref="C51:D51"/>
    <mergeCell ref="E51:F51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C6:D6"/>
    <mergeCell ref="E6:F6"/>
    <mergeCell ref="G6:G22"/>
    <mergeCell ref="C7:D7"/>
    <mergeCell ref="E7:F7"/>
    <mergeCell ref="C8:D8"/>
    <mergeCell ref="E8:F8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41:D41"/>
    <mergeCell ref="B23:D23"/>
    <mergeCell ref="B24:D24"/>
    <mergeCell ref="B25:B26"/>
    <mergeCell ref="C25:D26"/>
    <mergeCell ref="E25:F26"/>
    <mergeCell ref="C21:D21"/>
    <mergeCell ref="E21:F21"/>
    <mergeCell ref="C22:D22"/>
    <mergeCell ref="E22:F22"/>
    <mergeCell ref="G23:G26"/>
    <mergeCell ref="H23:H26"/>
    <mergeCell ref="C27:D27"/>
    <mergeCell ref="C28:D28"/>
    <mergeCell ref="C29:D29"/>
    <mergeCell ref="C30:D30"/>
    <mergeCell ref="C31:D31"/>
    <mergeCell ref="C36:D36"/>
    <mergeCell ref="C47:D47"/>
    <mergeCell ref="E47:F47"/>
    <mergeCell ref="G41:G44"/>
    <mergeCell ref="H41:H44"/>
    <mergeCell ref="B42:D42"/>
    <mergeCell ref="C45:D45"/>
    <mergeCell ref="E45:F45"/>
    <mergeCell ref="C46:D46"/>
    <mergeCell ref="E46:F46"/>
    <mergeCell ref="A25:A26"/>
    <mergeCell ref="C37:D37"/>
    <mergeCell ref="C38:D38"/>
    <mergeCell ref="C39:D39"/>
    <mergeCell ref="C40:D40"/>
    <mergeCell ref="C32:D32"/>
    <mergeCell ref="C33:D33"/>
    <mergeCell ref="C34:D34"/>
    <mergeCell ref="C35:D35"/>
    <mergeCell ref="C75:D75"/>
    <mergeCell ref="E75:F75"/>
    <mergeCell ref="E77:F77"/>
    <mergeCell ref="C73:D73"/>
    <mergeCell ref="E73:F73"/>
    <mergeCell ref="C74:D74"/>
    <mergeCell ref="E74:F74"/>
    <mergeCell ref="C61:D61"/>
    <mergeCell ref="E61:F61"/>
    <mergeCell ref="C62:D62"/>
    <mergeCell ref="E62:F62"/>
    <mergeCell ref="C63:D63"/>
    <mergeCell ref="E63:F63"/>
    <mergeCell ref="C64:D64"/>
    <mergeCell ref="E64:F64"/>
    <mergeCell ref="C80:D80"/>
    <mergeCell ref="E80:F80"/>
    <mergeCell ref="C86:D86"/>
    <mergeCell ref="E86:F86"/>
    <mergeCell ref="C81:D81"/>
    <mergeCell ref="E81:F81"/>
    <mergeCell ref="E88:F88"/>
    <mergeCell ref="E83:F83"/>
    <mergeCell ref="C90:D90"/>
    <mergeCell ref="E90:F90"/>
    <mergeCell ref="B91:D91"/>
    <mergeCell ref="G91:G94"/>
    <mergeCell ref="H91:H94"/>
    <mergeCell ref="C96:D96"/>
    <mergeCell ref="E96:F96"/>
    <mergeCell ref="B92:D92"/>
    <mergeCell ref="E92:F92"/>
    <mergeCell ref="A93:A94"/>
    <mergeCell ref="B93:B94"/>
    <mergeCell ref="C93:D94"/>
    <mergeCell ref="E93:F94"/>
    <mergeCell ref="C95:D95"/>
    <mergeCell ref="E95:F95"/>
    <mergeCell ref="C97:D97"/>
    <mergeCell ref="E97:F97"/>
    <mergeCell ref="C98:D98"/>
    <mergeCell ref="E98:F98"/>
    <mergeCell ref="C99:D99"/>
    <mergeCell ref="E99:F99"/>
    <mergeCell ref="E106:F106"/>
    <mergeCell ref="G95:G99"/>
    <mergeCell ref="B100:D100"/>
    <mergeCell ref="G100:G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AC96-6453-470C-BFE1-41504F6D2312}">
  <dimension ref="A1:AMG221"/>
  <sheetViews>
    <sheetView topLeftCell="A208" workbookViewId="0">
      <selection activeCell="H172" sqref="H172:H175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" width="7.75" style="6"/>
    <col min="11" max="11" width="7.75" style="6" customWidth="1"/>
    <col min="12" max="1021" width="7.75" style="6"/>
  </cols>
  <sheetData>
    <row r="1" spans="1:8" ht="25.5" customHeight="1">
      <c r="A1" s="143" t="s">
        <v>0</v>
      </c>
      <c r="B1" s="144"/>
      <c r="C1" s="144"/>
      <c r="D1" s="144"/>
      <c r="E1" s="144"/>
      <c r="F1" s="145"/>
      <c r="G1" s="135" t="s">
        <v>1</v>
      </c>
      <c r="H1" s="146" t="s">
        <v>2190</v>
      </c>
    </row>
    <row r="2" spans="1:8" ht="25.5" customHeight="1">
      <c r="A2" s="45" t="s">
        <v>3</v>
      </c>
      <c r="B2" s="139" t="s">
        <v>2191</v>
      </c>
      <c r="C2" s="139"/>
      <c r="D2" s="139"/>
      <c r="E2" s="25" t="s">
        <v>5</v>
      </c>
      <c r="F2" s="46">
        <v>121252</v>
      </c>
      <c r="G2" s="135" t="s">
        <v>1</v>
      </c>
      <c r="H2" s="146"/>
    </row>
    <row r="3" spans="1:8" ht="25.5" customHeight="1">
      <c r="A3" s="45" t="s">
        <v>6</v>
      </c>
      <c r="B3" s="139" t="s">
        <v>2192</v>
      </c>
      <c r="C3" s="139"/>
      <c r="D3" s="139"/>
      <c r="E3" s="175" t="s">
        <v>2193</v>
      </c>
      <c r="F3" s="176"/>
      <c r="G3" s="135"/>
      <c r="H3" s="146"/>
    </row>
    <row r="4" spans="1:8" ht="25.5" customHeight="1">
      <c r="A4" s="181" t="s">
        <v>9</v>
      </c>
      <c r="B4" s="139" t="s">
        <v>10</v>
      </c>
      <c r="C4" s="159" t="s">
        <v>11</v>
      </c>
      <c r="D4" s="160"/>
      <c r="E4" s="163" t="s">
        <v>12</v>
      </c>
      <c r="F4" s="164"/>
      <c r="G4" s="135"/>
      <c r="H4" s="146"/>
    </row>
    <row r="5" spans="1:8" ht="25.5" customHeight="1">
      <c r="A5" s="181"/>
      <c r="B5" s="139"/>
      <c r="C5" s="161"/>
      <c r="D5" s="162"/>
      <c r="E5" s="165"/>
      <c r="F5" s="166"/>
      <c r="G5" s="135"/>
      <c r="H5" s="146"/>
    </row>
    <row r="6" spans="1:8" ht="25.5" customHeight="1">
      <c r="A6" s="58" t="s">
        <v>2194</v>
      </c>
      <c r="B6" s="59" t="s">
        <v>2195</v>
      </c>
      <c r="C6" s="171" t="s">
        <v>2196</v>
      </c>
      <c r="D6" s="172"/>
      <c r="E6" s="173" t="s">
        <v>2197</v>
      </c>
      <c r="F6" s="174"/>
      <c r="G6" s="177">
        <f>COUNTA(A6:A39)</f>
        <v>34</v>
      </c>
      <c r="H6" s="19"/>
    </row>
    <row r="7" spans="1:8" ht="25.5" customHeight="1">
      <c r="A7" s="58" t="s">
        <v>2198</v>
      </c>
      <c r="B7" s="59" t="s">
        <v>2199</v>
      </c>
      <c r="C7" s="171" t="s">
        <v>2196</v>
      </c>
      <c r="D7" s="172"/>
      <c r="E7" s="173" t="s">
        <v>2200</v>
      </c>
      <c r="F7" s="174"/>
      <c r="G7" s="177"/>
      <c r="H7" s="19"/>
    </row>
    <row r="8" spans="1:8" ht="25.5" customHeight="1">
      <c r="A8" s="58" t="s">
        <v>2201</v>
      </c>
      <c r="B8" s="59" t="s">
        <v>2202</v>
      </c>
      <c r="C8" s="171" t="s">
        <v>2196</v>
      </c>
      <c r="D8" s="172"/>
      <c r="E8" s="173" t="s">
        <v>2203</v>
      </c>
      <c r="F8" s="174"/>
      <c r="G8" s="177"/>
      <c r="H8" s="19"/>
    </row>
    <row r="9" spans="1:8" ht="25.5" customHeight="1">
      <c r="A9" s="58" t="s">
        <v>2204</v>
      </c>
      <c r="B9" s="59" t="s">
        <v>2205</v>
      </c>
      <c r="C9" s="171" t="s">
        <v>2196</v>
      </c>
      <c r="D9" s="172"/>
      <c r="E9" s="173" t="s">
        <v>2206</v>
      </c>
      <c r="F9" s="174"/>
      <c r="G9" s="177"/>
      <c r="H9" s="19"/>
    </row>
    <row r="10" spans="1:8" ht="25.5" customHeight="1">
      <c r="A10" s="58" t="s">
        <v>2207</v>
      </c>
      <c r="B10" s="59" t="s">
        <v>2208</v>
      </c>
      <c r="C10" s="171" t="s">
        <v>2196</v>
      </c>
      <c r="D10" s="172"/>
      <c r="E10" s="173" t="s">
        <v>2200</v>
      </c>
      <c r="F10" s="174"/>
      <c r="G10" s="177"/>
      <c r="H10" s="19"/>
    </row>
    <row r="11" spans="1:8" ht="25.5" customHeight="1">
      <c r="A11" s="58" t="s">
        <v>2209</v>
      </c>
      <c r="B11" s="59" t="s">
        <v>2210</v>
      </c>
      <c r="C11" s="171" t="s">
        <v>2196</v>
      </c>
      <c r="D11" s="172"/>
      <c r="E11" s="173" t="s">
        <v>2200</v>
      </c>
      <c r="F11" s="174"/>
      <c r="G11" s="177"/>
      <c r="H11" s="19"/>
    </row>
    <row r="12" spans="1:8" ht="25.5" customHeight="1">
      <c r="A12" s="58" t="s">
        <v>2211</v>
      </c>
      <c r="B12" s="59" t="s">
        <v>2212</v>
      </c>
      <c r="C12" s="171" t="s">
        <v>2196</v>
      </c>
      <c r="D12" s="172" t="s">
        <v>73</v>
      </c>
      <c r="E12" s="173" t="s">
        <v>73</v>
      </c>
      <c r="F12" s="174"/>
      <c r="G12" s="177"/>
      <c r="H12" s="19"/>
    </row>
    <row r="13" spans="1:8" ht="25.5" customHeight="1">
      <c r="A13" s="58" t="s">
        <v>2213</v>
      </c>
      <c r="B13" s="59" t="s">
        <v>2214</v>
      </c>
      <c r="C13" s="171" t="s">
        <v>2196</v>
      </c>
      <c r="D13" s="172"/>
      <c r="E13" s="173" t="s">
        <v>2206</v>
      </c>
      <c r="F13" s="174"/>
      <c r="G13" s="177"/>
      <c r="H13" s="19"/>
    </row>
    <row r="14" spans="1:8" ht="25.5" customHeight="1">
      <c r="A14" s="58" t="s">
        <v>2215</v>
      </c>
      <c r="B14" s="59" t="s">
        <v>2216</v>
      </c>
      <c r="C14" s="171" t="s">
        <v>2196</v>
      </c>
      <c r="D14" s="172"/>
      <c r="E14" s="173" t="s">
        <v>2217</v>
      </c>
      <c r="F14" s="174"/>
      <c r="G14" s="177"/>
      <c r="H14" s="19"/>
    </row>
    <row r="15" spans="1:8" ht="25.5" customHeight="1">
      <c r="A15" s="58" t="s">
        <v>2218</v>
      </c>
      <c r="B15" s="59" t="s">
        <v>2219</v>
      </c>
      <c r="C15" s="171" t="s">
        <v>2196</v>
      </c>
      <c r="D15" s="172"/>
      <c r="E15" s="173" t="s">
        <v>2206</v>
      </c>
      <c r="F15" s="174"/>
      <c r="G15" s="177"/>
      <c r="H15" s="19"/>
    </row>
    <row r="16" spans="1:8" ht="25.5" customHeight="1">
      <c r="A16" s="58" t="s">
        <v>2220</v>
      </c>
      <c r="B16" s="59" t="s">
        <v>2221</v>
      </c>
      <c r="C16" s="171" t="s">
        <v>2196</v>
      </c>
      <c r="D16" s="172"/>
      <c r="E16" s="173" t="s">
        <v>2206</v>
      </c>
      <c r="F16" s="174"/>
      <c r="G16" s="177"/>
      <c r="H16" s="19"/>
    </row>
    <row r="17" spans="1:8" ht="25.5" customHeight="1">
      <c r="A17" s="58" t="s">
        <v>2222</v>
      </c>
      <c r="B17" s="59" t="s">
        <v>2223</v>
      </c>
      <c r="C17" s="171" t="s">
        <v>2196</v>
      </c>
      <c r="D17" s="172"/>
      <c r="E17" s="173" t="s">
        <v>2224</v>
      </c>
      <c r="F17" s="174"/>
      <c r="G17" s="177"/>
      <c r="H17" s="19"/>
    </row>
    <row r="18" spans="1:8" ht="25.5" customHeight="1">
      <c r="A18" s="58" t="s">
        <v>2225</v>
      </c>
      <c r="B18" s="59" t="s">
        <v>2226</v>
      </c>
      <c r="C18" s="171" t="s">
        <v>2196</v>
      </c>
      <c r="D18" s="172" t="s">
        <v>73</v>
      </c>
      <c r="E18" s="173" t="s">
        <v>73</v>
      </c>
      <c r="F18" s="174"/>
      <c r="G18" s="177"/>
      <c r="H18" s="19"/>
    </row>
    <row r="19" spans="1:8" ht="25.5" customHeight="1">
      <c r="A19" s="58" t="s">
        <v>2227</v>
      </c>
      <c r="B19" s="59" t="s">
        <v>2228</v>
      </c>
      <c r="C19" s="171" t="s">
        <v>2196</v>
      </c>
      <c r="D19" s="172"/>
      <c r="E19" s="173" t="s">
        <v>2224</v>
      </c>
      <c r="F19" s="174"/>
      <c r="G19" s="177"/>
      <c r="H19" s="19"/>
    </row>
    <row r="20" spans="1:8" ht="25.5" customHeight="1">
      <c r="A20" s="58" t="s">
        <v>2229</v>
      </c>
      <c r="B20" s="59" t="s">
        <v>2230</v>
      </c>
      <c r="C20" s="171" t="s">
        <v>2196</v>
      </c>
      <c r="D20" s="172"/>
      <c r="E20" s="173" t="s">
        <v>2224</v>
      </c>
      <c r="F20" s="174"/>
      <c r="G20" s="177"/>
      <c r="H20" s="19"/>
    </row>
    <row r="21" spans="1:8" ht="25.5" customHeight="1">
      <c r="A21" s="58" t="s">
        <v>2231</v>
      </c>
      <c r="B21" s="59" t="s">
        <v>2232</v>
      </c>
      <c r="C21" s="171" t="s">
        <v>2196</v>
      </c>
      <c r="D21" s="172"/>
      <c r="E21" s="173" t="s">
        <v>2224</v>
      </c>
      <c r="F21" s="174"/>
      <c r="G21" s="177"/>
      <c r="H21" s="19"/>
    </row>
    <row r="22" spans="1:8" ht="25.5" customHeight="1">
      <c r="A22" s="58" t="s">
        <v>2233</v>
      </c>
      <c r="B22" s="59" t="s">
        <v>2234</v>
      </c>
      <c r="C22" s="171" t="s">
        <v>2196</v>
      </c>
      <c r="D22" s="172"/>
      <c r="E22" s="173" t="s">
        <v>2235</v>
      </c>
      <c r="F22" s="174"/>
      <c r="G22" s="177"/>
      <c r="H22" s="19"/>
    </row>
    <row r="23" spans="1:8" ht="25.5" customHeight="1">
      <c r="A23" s="58" t="s">
        <v>2236</v>
      </c>
      <c r="B23" s="59" t="s">
        <v>2237</v>
      </c>
      <c r="C23" s="171" t="s">
        <v>2196</v>
      </c>
      <c r="D23" s="172"/>
      <c r="E23" s="173" t="s">
        <v>2224</v>
      </c>
      <c r="F23" s="174"/>
      <c r="G23" s="177"/>
      <c r="H23" s="19"/>
    </row>
    <row r="24" spans="1:8" ht="25.5" customHeight="1">
      <c r="A24" s="58" t="s">
        <v>2238</v>
      </c>
      <c r="B24" s="59" t="s">
        <v>2239</v>
      </c>
      <c r="C24" s="171" t="s">
        <v>2196</v>
      </c>
      <c r="D24" s="172"/>
      <c r="E24" s="173" t="s">
        <v>73</v>
      </c>
      <c r="F24" s="174"/>
      <c r="G24" s="177"/>
      <c r="H24" s="19"/>
    </row>
    <row r="25" spans="1:8" ht="25.5" customHeight="1">
      <c r="A25" s="58" t="s">
        <v>2240</v>
      </c>
      <c r="B25" s="59" t="s">
        <v>2241</v>
      </c>
      <c r="C25" s="171" t="s">
        <v>2196</v>
      </c>
      <c r="D25" s="172"/>
      <c r="E25" s="173" t="s">
        <v>2242</v>
      </c>
      <c r="F25" s="174"/>
      <c r="G25" s="177"/>
      <c r="H25" s="19"/>
    </row>
    <row r="26" spans="1:8" ht="25.5" customHeight="1">
      <c r="A26" s="58" t="s">
        <v>2243</v>
      </c>
      <c r="B26" s="59" t="s">
        <v>2244</v>
      </c>
      <c r="C26" s="171" t="s">
        <v>2196</v>
      </c>
      <c r="D26" s="172"/>
      <c r="E26" s="173" t="s">
        <v>2224</v>
      </c>
      <c r="F26" s="174"/>
      <c r="G26" s="177"/>
      <c r="H26" s="19"/>
    </row>
    <row r="27" spans="1:8" ht="25.5" customHeight="1">
      <c r="A27" s="58" t="s">
        <v>2245</v>
      </c>
      <c r="B27" s="59" t="s">
        <v>2246</v>
      </c>
      <c r="C27" s="171" t="s">
        <v>2196</v>
      </c>
      <c r="D27" s="172"/>
      <c r="E27" s="173" t="s">
        <v>2247</v>
      </c>
      <c r="F27" s="174"/>
      <c r="G27" s="177"/>
      <c r="H27" s="19"/>
    </row>
    <row r="28" spans="1:8" ht="25.5" customHeight="1">
      <c r="A28" s="58" t="s">
        <v>2248</v>
      </c>
      <c r="B28" s="59" t="s">
        <v>2249</v>
      </c>
      <c r="C28" s="171" t="s">
        <v>2196</v>
      </c>
      <c r="D28" s="172"/>
      <c r="E28" s="173" t="s">
        <v>2224</v>
      </c>
      <c r="F28" s="174"/>
      <c r="G28" s="177"/>
      <c r="H28" s="19"/>
    </row>
    <row r="29" spans="1:8" ht="25.5" customHeight="1">
      <c r="A29" s="58" t="s">
        <v>2250</v>
      </c>
      <c r="B29" s="59" t="s">
        <v>2251</v>
      </c>
      <c r="C29" s="171" t="s">
        <v>2196</v>
      </c>
      <c r="D29" s="172"/>
      <c r="E29" s="173" t="s">
        <v>2252</v>
      </c>
      <c r="F29" s="174"/>
      <c r="G29" s="177"/>
      <c r="H29" s="19"/>
    </row>
    <row r="30" spans="1:8" ht="25.5" customHeight="1">
      <c r="A30" s="58" t="s">
        <v>2253</v>
      </c>
      <c r="B30" s="59" t="s">
        <v>2254</v>
      </c>
      <c r="C30" s="171" t="s">
        <v>2196</v>
      </c>
      <c r="D30" s="172"/>
      <c r="E30" s="173" t="s">
        <v>2255</v>
      </c>
      <c r="F30" s="174"/>
      <c r="G30" s="177"/>
      <c r="H30" s="19"/>
    </row>
    <row r="31" spans="1:8" ht="25.5" customHeight="1">
      <c r="A31" s="58" t="s">
        <v>2256</v>
      </c>
      <c r="B31" s="59" t="s">
        <v>2257</v>
      </c>
      <c r="C31" s="171" t="s">
        <v>2196</v>
      </c>
      <c r="D31" s="172"/>
      <c r="E31" s="173" t="s">
        <v>2242</v>
      </c>
      <c r="F31" s="174"/>
      <c r="G31" s="177"/>
      <c r="H31" s="19"/>
    </row>
    <row r="32" spans="1:8" ht="25.5" customHeight="1">
      <c r="A32" s="58" t="s">
        <v>2258</v>
      </c>
      <c r="B32" s="59" t="s">
        <v>2259</v>
      </c>
      <c r="C32" s="171" t="s">
        <v>2196</v>
      </c>
      <c r="D32" s="172"/>
      <c r="E32" s="173" t="s">
        <v>2224</v>
      </c>
      <c r="F32" s="174"/>
      <c r="G32" s="177"/>
      <c r="H32" s="19"/>
    </row>
    <row r="33" spans="1:8" ht="25.5" customHeight="1">
      <c r="A33" s="58" t="s">
        <v>2260</v>
      </c>
      <c r="B33" s="59" t="s">
        <v>2261</v>
      </c>
      <c r="C33" s="171" t="s">
        <v>2196</v>
      </c>
      <c r="D33" s="172"/>
      <c r="E33" s="173" t="s">
        <v>2262</v>
      </c>
      <c r="F33" s="174"/>
      <c r="G33" s="177"/>
      <c r="H33" s="19"/>
    </row>
    <row r="34" spans="1:8" ht="25.5" customHeight="1">
      <c r="A34" s="58" t="s">
        <v>2263</v>
      </c>
      <c r="B34" s="59" t="s">
        <v>2264</v>
      </c>
      <c r="C34" s="171" t="s">
        <v>2196</v>
      </c>
      <c r="D34" s="172"/>
      <c r="E34" s="173" t="s">
        <v>2242</v>
      </c>
      <c r="F34" s="174"/>
      <c r="G34" s="177"/>
      <c r="H34" s="19"/>
    </row>
    <row r="35" spans="1:8" ht="25.5" customHeight="1">
      <c r="A35" s="58" t="s">
        <v>2265</v>
      </c>
      <c r="B35" s="59" t="s">
        <v>2266</v>
      </c>
      <c r="C35" s="171" t="s">
        <v>2196</v>
      </c>
      <c r="D35" s="172"/>
      <c r="E35" s="173" t="s">
        <v>2242</v>
      </c>
      <c r="F35" s="174"/>
      <c r="G35" s="177"/>
      <c r="H35" s="19"/>
    </row>
    <row r="36" spans="1:8" ht="25.5" customHeight="1">
      <c r="A36" s="58" t="s">
        <v>2267</v>
      </c>
      <c r="B36" s="59" t="s">
        <v>2268</v>
      </c>
      <c r="C36" s="171" t="s">
        <v>2196</v>
      </c>
      <c r="D36" s="172"/>
      <c r="E36" s="173" t="s">
        <v>2247</v>
      </c>
      <c r="F36" s="174"/>
      <c r="G36" s="177"/>
      <c r="H36" s="19"/>
    </row>
    <row r="37" spans="1:8" ht="25.5" customHeight="1">
      <c r="A37" s="58" t="s">
        <v>2269</v>
      </c>
      <c r="B37" s="59" t="s">
        <v>2270</v>
      </c>
      <c r="C37" s="171" t="s">
        <v>2196</v>
      </c>
      <c r="D37" s="172"/>
      <c r="E37" s="173" t="s">
        <v>2224</v>
      </c>
      <c r="F37" s="174"/>
      <c r="G37" s="177"/>
      <c r="H37" s="19"/>
    </row>
    <row r="38" spans="1:8" ht="25.5" customHeight="1">
      <c r="A38" s="58" t="s">
        <v>2271</v>
      </c>
      <c r="B38" s="59" t="s">
        <v>2208</v>
      </c>
      <c r="C38" s="171" t="s">
        <v>2196</v>
      </c>
      <c r="D38" s="172"/>
      <c r="E38" s="173" t="s">
        <v>2224</v>
      </c>
      <c r="F38" s="174"/>
      <c r="G38" s="177"/>
      <c r="H38" s="19"/>
    </row>
    <row r="39" spans="1:8" ht="25.5" customHeight="1">
      <c r="A39" s="58" t="s">
        <v>2272</v>
      </c>
      <c r="B39" s="59" t="s">
        <v>2273</v>
      </c>
      <c r="C39" s="171" t="s">
        <v>2196</v>
      </c>
      <c r="D39" s="172"/>
      <c r="E39" s="173" t="s">
        <v>2242</v>
      </c>
      <c r="F39" s="174"/>
      <c r="G39" s="177"/>
      <c r="H39" s="19"/>
    </row>
    <row r="40" spans="1:8" ht="25.5" customHeight="1">
      <c r="A40" s="4" t="s">
        <v>3</v>
      </c>
      <c r="B40" s="135" t="s">
        <v>2274</v>
      </c>
      <c r="C40" s="135"/>
      <c r="D40" s="135"/>
      <c r="E40" s="4" t="s">
        <v>5</v>
      </c>
      <c r="F40" s="12">
        <v>68847</v>
      </c>
      <c r="G40" s="135" t="s">
        <v>1</v>
      </c>
      <c r="H40" s="136" t="s">
        <v>2275</v>
      </c>
    </row>
    <row r="41" spans="1:8" ht="25.5" customHeight="1">
      <c r="A41" s="4" t="s">
        <v>6</v>
      </c>
      <c r="B41" s="135" t="s">
        <v>2276</v>
      </c>
      <c r="C41" s="135"/>
      <c r="D41" s="135"/>
      <c r="E41" s="175" t="s">
        <v>2193</v>
      </c>
      <c r="F41" s="176"/>
      <c r="G41" s="135"/>
      <c r="H41" s="136"/>
    </row>
    <row r="42" spans="1:8" ht="25.5" customHeight="1">
      <c r="A42" s="137" t="s">
        <v>9</v>
      </c>
      <c r="B42" s="137" t="s">
        <v>10</v>
      </c>
      <c r="C42" s="159" t="s">
        <v>11</v>
      </c>
      <c r="D42" s="160"/>
      <c r="E42" s="163" t="s">
        <v>12</v>
      </c>
      <c r="F42" s="164"/>
      <c r="G42" s="135"/>
      <c r="H42" s="136"/>
    </row>
    <row r="43" spans="1:8" ht="25.5" customHeight="1">
      <c r="A43" s="137"/>
      <c r="B43" s="137"/>
      <c r="C43" s="161"/>
      <c r="D43" s="162"/>
      <c r="E43" s="165"/>
      <c r="F43" s="166"/>
      <c r="G43" s="135"/>
      <c r="H43" s="136"/>
    </row>
    <row r="44" spans="1:8" ht="25.5" customHeight="1">
      <c r="A44" s="58" t="s">
        <v>2277</v>
      </c>
      <c r="B44" s="59" t="s">
        <v>2278</v>
      </c>
      <c r="C44" s="171" t="s">
        <v>2196</v>
      </c>
      <c r="D44" s="172"/>
      <c r="E44" s="173" t="s">
        <v>328</v>
      </c>
      <c r="F44" s="174"/>
      <c r="G44" s="2">
        <f>COUNTA(A44:A44)</f>
        <v>1</v>
      </c>
    </row>
    <row r="45" spans="1:8" ht="25.5" customHeight="1">
      <c r="A45" s="47" t="s">
        <v>3</v>
      </c>
      <c r="B45" s="135" t="s">
        <v>2279</v>
      </c>
      <c r="C45" s="135"/>
      <c r="D45" s="135"/>
      <c r="E45" s="4" t="s">
        <v>5</v>
      </c>
      <c r="F45" s="12">
        <v>89900</v>
      </c>
      <c r="G45" s="135" t="s">
        <v>1</v>
      </c>
      <c r="H45" s="136" t="s">
        <v>1876</v>
      </c>
    </row>
    <row r="46" spans="1:8" ht="25.5" customHeight="1">
      <c r="A46" s="47" t="s">
        <v>6</v>
      </c>
      <c r="B46" s="135" t="s">
        <v>1402</v>
      </c>
      <c r="C46" s="135"/>
      <c r="D46" s="135"/>
      <c r="E46" s="175" t="s">
        <v>2193</v>
      </c>
      <c r="F46" s="176"/>
      <c r="G46" s="135"/>
      <c r="H46" s="136"/>
    </row>
    <row r="47" spans="1:8" ht="25.5" customHeight="1">
      <c r="A47" s="170" t="s">
        <v>9</v>
      </c>
      <c r="B47" s="135" t="s">
        <v>10</v>
      </c>
      <c r="C47" s="159" t="s">
        <v>11</v>
      </c>
      <c r="D47" s="160"/>
      <c r="E47" s="163" t="s">
        <v>12</v>
      </c>
      <c r="F47" s="164"/>
      <c r="G47" s="135"/>
      <c r="H47" s="136"/>
    </row>
    <row r="48" spans="1:8" ht="25.5" customHeight="1">
      <c r="A48" s="170"/>
      <c r="B48" s="135"/>
      <c r="C48" s="161"/>
      <c r="D48" s="162"/>
      <c r="E48" s="165"/>
      <c r="F48" s="166"/>
      <c r="G48" s="135"/>
      <c r="H48" s="136"/>
    </row>
    <row r="49" spans="1:7" ht="25.5" customHeight="1">
      <c r="A49" s="10" t="s">
        <v>2280</v>
      </c>
      <c r="B49" s="3" t="s">
        <v>2281</v>
      </c>
      <c r="C49" s="171" t="s">
        <v>2196</v>
      </c>
      <c r="D49" s="172"/>
      <c r="E49" s="173" t="s">
        <v>407</v>
      </c>
      <c r="F49" s="174"/>
      <c r="G49" s="158">
        <f>COUNTA(A49:A110)</f>
        <v>62</v>
      </c>
    </row>
    <row r="50" spans="1:7" ht="25.5" customHeight="1">
      <c r="A50" s="58" t="s">
        <v>2282</v>
      </c>
      <c r="B50" s="59" t="s">
        <v>2283</v>
      </c>
      <c r="C50" s="250" t="s">
        <v>2196</v>
      </c>
      <c r="D50" s="250"/>
      <c r="E50" s="250" t="s">
        <v>106</v>
      </c>
      <c r="F50" s="250"/>
      <c r="G50" s="158"/>
    </row>
    <row r="51" spans="1:7" ht="25.5" customHeight="1">
      <c r="A51" s="10" t="s">
        <v>2284</v>
      </c>
      <c r="B51" s="3" t="s">
        <v>2285</v>
      </c>
      <c r="C51" s="171" t="s">
        <v>2196</v>
      </c>
      <c r="D51" s="172"/>
      <c r="E51" s="173" t="s">
        <v>106</v>
      </c>
      <c r="F51" s="174"/>
      <c r="G51" s="158"/>
    </row>
    <row r="52" spans="1:7" ht="25.5" customHeight="1">
      <c r="A52" s="10" t="s">
        <v>2286</v>
      </c>
      <c r="B52" s="3" t="s">
        <v>2287</v>
      </c>
      <c r="C52" s="171" t="s">
        <v>2196</v>
      </c>
      <c r="D52" s="172"/>
      <c r="E52" s="173" t="s">
        <v>106</v>
      </c>
      <c r="F52" s="174"/>
      <c r="G52" s="158"/>
    </row>
    <row r="53" spans="1:7" ht="25.5" customHeight="1">
      <c r="A53" s="10" t="s">
        <v>2288</v>
      </c>
      <c r="B53" s="3" t="s">
        <v>2289</v>
      </c>
      <c r="C53" s="171" t="s">
        <v>2196</v>
      </c>
      <c r="D53" s="172"/>
      <c r="E53" s="173" t="s">
        <v>106</v>
      </c>
      <c r="F53" s="174"/>
      <c r="G53" s="158"/>
    </row>
    <row r="54" spans="1:7" ht="25.5" customHeight="1">
      <c r="A54" s="10" t="s">
        <v>2290</v>
      </c>
      <c r="B54" s="3" t="s">
        <v>2291</v>
      </c>
      <c r="C54" s="171" t="s">
        <v>2196</v>
      </c>
      <c r="D54" s="172"/>
      <c r="E54" s="173" t="s">
        <v>106</v>
      </c>
      <c r="F54" s="174"/>
      <c r="G54" s="158"/>
    </row>
    <row r="55" spans="1:7" ht="25.5" customHeight="1">
      <c r="A55" s="10" t="s">
        <v>2292</v>
      </c>
      <c r="B55" s="3" t="s">
        <v>2293</v>
      </c>
      <c r="C55" s="171" t="s">
        <v>2196</v>
      </c>
      <c r="D55" s="172"/>
      <c r="E55" s="173" t="s">
        <v>106</v>
      </c>
      <c r="F55" s="174"/>
      <c r="G55" s="158"/>
    </row>
    <row r="56" spans="1:7" ht="25.5" customHeight="1">
      <c r="A56" s="10" t="s">
        <v>2294</v>
      </c>
      <c r="B56" s="3" t="s">
        <v>2295</v>
      </c>
      <c r="C56" s="171" t="s">
        <v>2196</v>
      </c>
      <c r="D56" s="172"/>
      <c r="E56" s="173" t="s">
        <v>106</v>
      </c>
      <c r="F56" s="174"/>
      <c r="G56" s="158"/>
    </row>
    <row r="57" spans="1:7" ht="25.5" customHeight="1">
      <c r="A57" s="10" t="s">
        <v>2296</v>
      </c>
      <c r="B57" s="3" t="s">
        <v>2297</v>
      </c>
      <c r="C57" s="171" t="s">
        <v>2196</v>
      </c>
      <c r="D57" s="172"/>
      <c r="E57" s="173" t="s">
        <v>106</v>
      </c>
      <c r="F57" s="174"/>
      <c r="G57" s="158"/>
    </row>
    <row r="58" spans="1:7" ht="25.5" customHeight="1">
      <c r="A58" s="10" t="s">
        <v>2298</v>
      </c>
      <c r="B58" s="3" t="s">
        <v>2299</v>
      </c>
      <c r="C58" s="171" t="s">
        <v>2196</v>
      </c>
      <c r="D58" s="172"/>
      <c r="E58" s="173" t="s">
        <v>106</v>
      </c>
      <c r="F58" s="174"/>
      <c r="G58" s="158"/>
    </row>
    <row r="59" spans="1:7" ht="25.5" customHeight="1">
      <c r="A59" s="10" t="s">
        <v>2300</v>
      </c>
      <c r="B59" s="3" t="s">
        <v>2301</v>
      </c>
      <c r="C59" s="171" t="s">
        <v>2196</v>
      </c>
      <c r="D59" s="172"/>
      <c r="E59" s="173" t="s">
        <v>106</v>
      </c>
      <c r="F59" s="174"/>
      <c r="G59" s="158"/>
    </row>
    <row r="60" spans="1:7" ht="25.5" customHeight="1">
      <c r="A60" s="10" t="s">
        <v>2302</v>
      </c>
      <c r="B60" s="3" t="s">
        <v>2303</v>
      </c>
      <c r="C60" s="171" t="s">
        <v>2196</v>
      </c>
      <c r="D60" s="172"/>
      <c r="E60" s="171" t="s">
        <v>106</v>
      </c>
      <c r="F60" s="172"/>
      <c r="G60" s="158"/>
    </row>
    <row r="61" spans="1:7" ht="25.5" customHeight="1">
      <c r="A61" s="10" t="s">
        <v>2304</v>
      </c>
      <c r="B61" s="3" t="s">
        <v>2305</v>
      </c>
      <c r="C61" s="171" t="s">
        <v>2196</v>
      </c>
      <c r="D61" s="172"/>
      <c r="E61" s="173" t="s">
        <v>106</v>
      </c>
      <c r="F61" s="174"/>
      <c r="G61" s="158"/>
    </row>
    <row r="62" spans="1:7" ht="25.5" customHeight="1">
      <c r="A62" s="10" t="s">
        <v>2306</v>
      </c>
      <c r="B62" s="3" t="s">
        <v>2307</v>
      </c>
      <c r="C62" s="171" t="s">
        <v>2196</v>
      </c>
      <c r="D62" s="172"/>
      <c r="E62" s="173" t="s">
        <v>106</v>
      </c>
      <c r="F62" s="174"/>
      <c r="G62" s="158"/>
    </row>
    <row r="63" spans="1:7" ht="25.5" customHeight="1">
      <c r="A63" s="13" t="s">
        <v>2308</v>
      </c>
      <c r="B63" s="3" t="s">
        <v>2309</v>
      </c>
      <c r="C63" s="157" t="s">
        <v>2196</v>
      </c>
      <c r="D63" s="157"/>
      <c r="E63" s="158" t="s">
        <v>106</v>
      </c>
      <c r="F63" s="158"/>
      <c r="G63" s="158"/>
    </row>
    <row r="64" spans="1:7" ht="25.5" customHeight="1">
      <c r="A64" s="10" t="s">
        <v>2310</v>
      </c>
      <c r="B64" s="3" t="s">
        <v>2311</v>
      </c>
      <c r="C64" s="171" t="s">
        <v>2196</v>
      </c>
      <c r="D64" s="172"/>
      <c r="E64" s="173" t="s">
        <v>106</v>
      </c>
      <c r="F64" s="174"/>
      <c r="G64" s="158"/>
    </row>
    <row r="65" spans="1:7" ht="25.5" customHeight="1">
      <c r="A65" s="10" t="s">
        <v>2312</v>
      </c>
      <c r="B65" s="3" t="s">
        <v>2313</v>
      </c>
      <c r="C65" s="171" t="s">
        <v>2196</v>
      </c>
      <c r="D65" s="172"/>
      <c r="E65" s="173" t="s">
        <v>106</v>
      </c>
      <c r="F65" s="174"/>
      <c r="G65" s="158"/>
    </row>
    <row r="66" spans="1:7" ht="25.5" customHeight="1">
      <c r="A66" s="10" t="s">
        <v>2314</v>
      </c>
      <c r="B66" s="3" t="s">
        <v>2315</v>
      </c>
      <c r="C66" s="171" t="s">
        <v>2196</v>
      </c>
      <c r="D66" s="172"/>
      <c r="E66" s="173" t="s">
        <v>106</v>
      </c>
      <c r="F66" s="174"/>
      <c r="G66" s="158"/>
    </row>
    <row r="67" spans="1:7" ht="25.5" customHeight="1">
      <c r="A67" s="10" t="s">
        <v>2316</v>
      </c>
      <c r="B67" s="3" t="s">
        <v>2317</v>
      </c>
      <c r="C67" s="171" t="s">
        <v>2196</v>
      </c>
      <c r="D67" s="172"/>
      <c r="E67" s="173" t="s">
        <v>106</v>
      </c>
      <c r="F67" s="174"/>
      <c r="G67" s="158"/>
    </row>
    <row r="68" spans="1:7" ht="25.5" customHeight="1">
      <c r="A68" s="10" t="s">
        <v>2318</v>
      </c>
      <c r="B68" s="3" t="s">
        <v>2319</v>
      </c>
      <c r="C68" s="171" t="s">
        <v>2196</v>
      </c>
      <c r="D68" s="172"/>
      <c r="E68" s="173" t="s">
        <v>407</v>
      </c>
      <c r="F68" s="174"/>
      <c r="G68" s="158"/>
    </row>
    <row r="69" spans="1:7" ht="25.5" customHeight="1">
      <c r="A69" s="10" t="s">
        <v>2320</v>
      </c>
      <c r="B69" s="3" t="s">
        <v>2321</v>
      </c>
      <c r="C69" s="171" t="s">
        <v>2196</v>
      </c>
      <c r="D69" s="172"/>
      <c r="E69" s="173" t="s">
        <v>106</v>
      </c>
      <c r="F69" s="174"/>
      <c r="G69" s="158"/>
    </row>
    <row r="70" spans="1:7" ht="25.5" customHeight="1">
      <c r="A70" s="10" t="s">
        <v>2322</v>
      </c>
      <c r="B70" s="3" t="s">
        <v>2323</v>
      </c>
      <c r="C70" s="171" t="s">
        <v>2196</v>
      </c>
      <c r="D70" s="172"/>
      <c r="E70" s="173" t="s">
        <v>407</v>
      </c>
      <c r="F70" s="174"/>
      <c r="G70" s="158"/>
    </row>
    <row r="71" spans="1:7" ht="25.5" customHeight="1">
      <c r="A71" s="10" t="s">
        <v>2324</v>
      </c>
      <c r="B71" s="3" t="s">
        <v>2325</v>
      </c>
      <c r="C71" s="171" t="s">
        <v>2196</v>
      </c>
      <c r="D71" s="172"/>
      <c r="E71" s="173" t="s">
        <v>106</v>
      </c>
      <c r="F71" s="174"/>
      <c r="G71" s="158"/>
    </row>
    <row r="72" spans="1:7" ht="25.5" customHeight="1">
      <c r="A72" s="10" t="s">
        <v>2326</v>
      </c>
      <c r="B72" s="3" t="s">
        <v>2327</v>
      </c>
      <c r="C72" s="171" t="s">
        <v>2196</v>
      </c>
      <c r="D72" s="172"/>
      <c r="E72" s="173" t="s">
        <v>106</v>
      </c>
      <c r="F72" s="174"/>
      <c r="G72" s="158"/>
    </row>
    <row r="73" spans="1:7" ht="25.5" customHeight="1">
      <c r="A73" s="13" t="s">
        <v>2328</v>
      </c>
      <c r="B73" s="3" t="s">
        <v>2329</v>
      </c>
      <c r="C73" s="157" t="s">
        <v>2196</v>
      </c>
      <c r="D73" s="157" t="s">
        <v>106</v>
      </c>
      <c r="E73" s="158" t="s">
        <v>106</v>
      </c>
      <c r="F73" s="158"/>
      <c r="G73" s="158"/>
    </row>
    <row r="74" spans="1:7" ht="25.5" customHeight="1">
      <c r="A74" s="10" t="s">
        <v>2330</v>
      </c>
      <c r="B74" s="3" t="s">
        <v>2331</v>
      </c>
      <c r="C74" s="171" t="s">
        <v>2196</v>
      </c>
      <c r="D74" s="172"/>
      <c r="E74" s="173" t="s">
        <v>106</v>
      </c>
      <c r="F74" s="174"/>
      <c r="G74" s="158"/>
    </row>
    <row r="75" spans="1:7" ht="25.5" customHeight="1">
      <c r="A75" s="10" t="s">
        <v>2332</v>
      </c>
      <c r="B75" s="3" t="s">
        <v>2333</v>
      </c>
      <c r="C75" s="171" t="s">
        <v>2196</v>
      </c>
      <c r="D75" s="172"/>
      <c r="E75" s="173" t="s">
        <v>106</v>
      </c>
      <c r="F75" s="174"/>
      <c r="G75" s="158"/>
    </row>
    <row r="76" spans="1:7" ht="25.5" customHeight="1">
      <c r="A76" s="10" t="s">
        <v>2334</v>
      </c>
      <c r="B76" s="3" t="s">
        <v>2335</v>
      </c>
      <c r="C76" s="171" t="s">
        <v>2196</v>
      </c>
      <c r="D76" s="172"/>
      <c r="E76" s="173" t="s">
        <v>106</v>
      </c>
      <c r="F76" s="174"/>
      <c r="G76" s="158"/>
    </row>
    <row r="77" spans="1:7" ht="25.5" customHeight="1">
      <c r="A77" s="10" t="s">
        <v>2336</v>
      </c>
      <c r="B77" s="3" t="s">
        <v>2337</v>
      </c>
      <c r="C77" s="171" t="s">
        <v>2196</v>
      </c>
      <c r="D77" s="172"/>
      <c r="E77" s="173" t="s">
        <v>106</v>
      </c>
      <c r="F77" s="174"/>
      <c r="G77" s="158"/>
    </row>
    <row r="78" spans="1:7" ht="25.5" customHeight="1">
      <c r="A78" s="10" t="s">
        <v>2338</v>
      </c>
      <c r="B78" s="3" t="s">
        <v>2339</v>
      </c>
      <c r="C78" s="171" t="s">
        <v>2196</v>
      </c>
      <c r="D78" s="172"/>
      <c r="E78" s="173" t="s">
        <v>106</v>
      </c>
      <c r="F78" s="174"/>
      <c r="G78" s="158"/>
    </row>
    <row r="79" spans="1:7" ht="25.5" customHeight="1">
      <c r="A79" s="10" t="s">
        <v>2340</v>
      </c>
      <c r="B79" s="3" t="s">
        <v>2341</v>
      </c>
      <c r="C79" s="171" t="s">
        <v>2196</v>
      </c>
      <c r="D79" s="172"/>
      <c r="E79" s="173" t="s">
        <v>106</v>
      </c>
      <c r="F79" s="174"/>
      <c r="G79" s="158"/>
    </row>
    <row r="80" spans="1:7" ht="25.5" customHeight="1">
      <c r="A80" s="10" t="s">
        <v>2342</v>
      </c>
      <c r="B80" s="3" t="s">
        <v>2343</v>
      </c>
      <c r="C80" s="171" t="s">
        <v>2196</v>
      </c>
      <c r="D80" s="172"/>
      <c r="E80" s="173" t="s">
        <v>106</v>
      </c>
      <c r="F80" s="174"/>
      <c r="G80" s="158"/>
    </row>
    <row r="81" spans="1:7" ht="25.5" customHeight="1">
      <c r="A81" s="10" t="s">
        <v>2344</v>
      </c>
      <c r="B81" s="3" t="s">
        <v>2345</v>
      </c>
      <c r="C81" s="171" t="s">
        <v>2196</v>
      </c>
      <c r="D81" s="172"/>
      <c r="E81" s="173" t="s">
        <v>106</v>
      </c>
      <c r="F81" s="174"/>
      <c r="G81" s="158"/>
    </row>
    <row r="82" spans="1:7" ht="25.5" customHeight="1">
      <c r="A82" s="10" t="s">
        <v>2346</v>
      </c>
      <c r="B82" s="3" t="s">
        <v>2347</v>
      </c>
      <c r="C82" s="171" t="s">
        <v>2196</v>
      </c>
      <c r="D82" s="172"/>
      <c r="E82" s="173" t="s">
        <v>106</v>
      </c>
      <c r="F82" s="174"/>
      <c r="G82" s="158"/>
    </row>
    <row r="83" spans="1:7" ht="25.5" customHeight="1">
      <c r="A83" s="10" t="s">
        <v>2348</v>
      </c>
      <c r="B83" s="3" t="s">
        <v>2349</v>
      </c>
      <c r="C83" s="171" t="s">
        <v>2196</v>
      </c>
      <c r="D83" s="172"/>
      <c r="E83" s="173" t="s">
        <v>106</v>
      </c>
      <c r="F83" s="174"/>
      <c r="G83" s="158"/>
    </row>
    <row r="84" spans="1:7" ht="25.5" customHeight="1">
      <c r="A84" s="10" t="s">
        <v>2350</v>
      </c>
      <c r="B84" s="3" t="s">
        <v>2351</v>
      </c>
      <c r="C84" s="171" t="s">
        <v>2196</v>
      </c>
      <c r="D84" s="172"/>
      <c r="E84" s="173" t="s">
        <v>106</v>
      </c>
      <c r="F84" s="174"/>
      <c r="G84" s="158"/>
    </row>
    <row r="85" spans="1:7" ht="25.5" customHeight="1">
      <c r="A85" s="10" t="s">
        <v>2352</v>
      </c>
      <c r="B85" s="3" t="s">
        <v>2353</v>
      </c>
      <c r="C85" s="171" t="s">
        <v>2196</v>
      </c>
      <c r="D85" s="172"/>
      <c r="E85" s="173" t="s">
        <v>106</v>
      </c>
      <c r="F85" s="174"/>
      <c r="G85" s="158"/>
    </row>
    <row r="86" spans="1:7" ht="25.5" customHeight="1">
      <c r="A86" s="10" t="s">
        <v>2354</v>
      </c>
      <c r="B86" s="3" t="s">
        <v>2355</v>
      </c>
      <c r="C86" s="171" t="s">
        <v>2196</v>
      </c>
      <c r="D86" s="172"/>
      <c r="E86" s="173" t="s">
        <v>106</v>
      </c>
      <c r="F86" s="174"/>
      <c r="G86" s="158"/>
    </row>
    <row r="87" spans="1:7" ht="25.5" customHeight="1">
      <c r="A87" s="13" t="s">
        <v>2356</v>
      </c>
      <c r="B87" s="3" t="s">
        <v>2357</v>
      </c>
      <c r="C87" s="157" t="s">
        <v>2196</v>
      </c>
      <c r="D87" s="157" t="s">
        <v>106</v>
      </c>
      <c r="E87" s="158" t="s">
        <v>106</v>
      </c>
      <c r="F87" s="158"/>
      <c r="G87" s="158"/>
    </row>
    <row r="88" spans="1:7" ht="25.5" customHeight="1">
      <c r="A88" s="13" t="s">
        <v>2358</v>
      </c>
      <c r="B88" s="3" t="s">
        <v>2359</v>
      </c>
      <c r="C88" s="157" t="s">
        <v>2196</v>
      </c>
      <c r="D88" s="157" t="s">
        <v>106</v>
      </c>
      <c r="E88" s="158" t="s">
        <v>106</v>
      </c>
      <c r="F88" s="158"/>
      <c r="G88" s="158"/>
    </row>
    <row r="89" spans="1:7" ht="25.5" customHeight="1">
      <c r="A89" s="10" t="s">
        <v>2360</v>
      </c>
      <c r="B89" s="3" t="s">
        <v>2361</v>
      </c>
      <c r="C89" s="171" t="s">
        <v>2196</v>
      </c>
      <c r="D89" s="172"/>
      <c r="E89" s="173" t="s">
        <v>407</v>
      </c>
      <c r="F89" s="174"/>
      <c r="G89" s="158"/>
    </row>
    <row r="90" spans="1:7" ht="25.5" customHeight="1">
      <c r="A90" s="10" t="s">
        <v>2362</v>
      </c>
      <c r="B90" s="3" t="s">
        <v>2363</v>
      </c>
      <c r="C90" s="171" t="s">
        <v>2196</v>
      </c>
      <c r="D90" s="172"/>
      <c r="E90" s="173" t="s">
        <v>106</v>
      </c>
      <c r="F90" s="174"/>
      <c r="G90" s="158"/>
    </row>
    <row r="91" spans="1:7" ht="25.5" customHeight="1">
      <c r="A91" s="10" t="s">
        <v>2364</v>
      </c>
      <c r="B91" s="3" t="s">
        <v>2365</v>
      </c>
      <c r="C91" s="171" t="s">
        <v>2196</v>
      </c>
      <c r="D91" s="172"/>
      <c r="E91" s="173" t="s">
        <v>106</v>
      </c>
      <c r="F91" s="174"/>
      <c r="G91" s="158"/>
    </row>
    <row r="92" spans="1:7" ht="25.5" customHeight="1">
      <c r="A92" s="13" t="s">
        <v>2366</v>
      </c>
      <c r="B92" s="3" t="s">
        <v>2367</v>
      </c>
      <c r="C92" s="157" t="s">
        <v>2196</v>
      </c>
      <c r="D92" s="157"/>
      <c r="E92" s="158" t="s">
        <v>106</v>
      </c>
      <c r="F92" s="158"/>
      <c r="G92" s="158"/>
    </row>
    <row r="93" spans="1:7" ht="25.5" customHeight="1">
      <c r="A93" s="10" t="s">
        <v>2368</v>
      </c>
      <c r="B93" s="3" t="s">
        <v>2369</v>
      </c>
      <c r="C93" s="171" t="s">
        <v>2196</v>
      </c>
      <c r="D93" s="172"/>
      <c r="E93" s="173" t="s">
        <v>106</v>
      </c>
      <c r="F93" s="174"/>
      <c r="G93" s="158"/>
    </row>
    <row r="94" spans="1:7" ht="25.5" customHeight="1">
      <c r="A94" s="10" t="s">
        <v>2366</v>
      </c>
      <c r="B94" s="3" t="s">
        <v>2367</v>
      </c>
      <c r="C94" s="171" t="s">
        <v>2196</v>
      </c>
      <c r="D94" s="172"/>
      <c r="E94" s="173" t="s">
        <v>106</v>
      </c>
      <c r="F94" s="174"/>
      <c r="G94" s="158"/>
    </row>
    <row r="95" spans="1:7" ht="25.5" customHeight="1">
      <c r="A95" s="10" t="s">
        <v>2370</v>
      </c>
      <c r="B95" s="3" t="s">
        <v>2371</v>
      </c>
      <c r="C95" s="171" t="s">
        <v>2196</v>
      </c>
      <c r="D95" s="172"/>
      <c r="E95" s="173" t="s">
        <v>106</v>
      </c>
      <c r="F95" s="174"/>
      <c r="G95" s="158"/>
    </row>
    <row r="96" spans="1:7" ht="25.5" customHeight="1">
      <c r="A96" s="10" t="s">
        <v>2372</v>
      </c>
      <c r="B96" s="3" t="s">
        <v>2373</v>
      </c>
      <c r="C96" s="171" t="s">
        <v>2196</v>
      </c>
      <c r="D96" s="172"/>
      <c r="E96" s="173" t="s">
        <v>106</v>
      </c>
      <c r="F96" s="174"/>
      <c r="G96" s="158"/>
    </row>
    <row r="97" spans="1:8" ht="25.5" customHeight="1">
      <c r="A97" s="10" t="s">
        <v>2374</v>
      </c>
      <c r="B97" s="3" t="s">
        <v>2375</v>
      </c>
      <c r="C97" s="171" t="s">
        <v>2196</v>
      </c>
      <c r="D97" s="172"/>
      <c r="E97" s="173" t="s">
        <v>106</v>
      </c>
      <c r="F97" s="174"/>
      <c r="G97" s="158"/>
    </row>
    <row r="98" spans="1:8" ht="25.5" customHeight="1">
      <c r="A98" s="10" t="s">
        <v>2376</v>
      </c>
      <c r="B98" s="3" t="s">
        <v>2377</v>
      </c>
      <c r="C98" s="171" t="s">
        <v>2196</v>
      </c>
      <c r="D98" s="172"/>
      <c r="E98" s="173" t="s">
        <v>106</v>
      </c>
      <c r="F98" s="174"/>
      <c r="G98" s="158"/>
    </row>
    <row r="99" spans="1:8" ht="25.5" customHeight="1">
      <c r="A99" s="10" t="s">
        <v>2378</v>
      </c>
      <c r="B99" s="3" t="s">
        <v>2379</v>
      </c>
      <c r="C99" s="171" t="s">
        <v>2196</v>
      </c>
      <c r="D99" s="172"/>
      <c r="E99" s="173" t="s">
        <v>106</v>
      </c>
      <c r="F99" s="174"/>
      <c r="G99" s="158"/>
    </row>
    <row r="100" spans="1:8" ht="25.5" customHeight="1">
      <c r="A100" s="10" t="s">
        <v>2380</v>
      </c>
      <c r="B100" s="3" t="s">
        <v>2381</v>
      </c>
      <c r="C100" s="171" t="s">
        <v>2196</v>
      </c>
      <c r="D100" s="172"/>
      <c r="E100" s="173" t="s">
        <v>106</v>
      </c>
      <c r="F100" s="174"/>
      <c r="G100" s="158"/>
    </row>
    <row r="101" spans="1:8" ht="25.5" customHeight="1">
      <c r="A101" s="10" t="s">
        <v>2382</v>
      </c>
      <c r="B101" s="3" t="s">
        <v>2383</v>
      </c>
      <c r="C101" s="171" t="s">
        <v>2196</v>
      </c>
      <c r="D101" s="172"/>
      <c r="E101" s="173" t="s">
        <v>106</v>
      </c>
      <c r="F101" s="174"/>
      <c r="G101" s="158"/>
    </row>
    <row r="102" spans="1:8" ht="25.5" customHeight="1">
      <c r="A102" s="13" t="s">
        <v>2384</v>
      </c>
      <c r="B102" s="3" t="s">
        <v>2385</v>
      </c>
      <c r="C102" s="157" t="s">
        <v>2196</v>
      </c>
      <c r="D102" s="157" t="s">
        <v>106</v>
      </c>
      <c r="E102" s="158" t="s">
        <v>106</v>
      </c>
      <c r="F102" s="158"/>
      <c r="G102" s="158"/>
    </row>
    <row r="103" spans="1:8" ht="25.5" customHeight="1">
      <c r="A103" s="10" t="s">
        <v>2386</v>
      </c>
      <c r="B103" s="3" t="s">
        <v>2387</v>
      </c>
      <c r="C103" s="171" t="s">
        <v>2196</v>
      </c>
      <c r="D103" s="172"/>
      <c r="E103" s="173" t="s">
        <v>106</v>
      </c>
      <c r="F103" s="174"/>
      <c r="G103" s="158"/>
    </row>
    <row r="104" spans="1:8" ht="25.5" customHeight="1">
      <c r="A104" s="10" t="s">
        <v>2388</v>
      </c>
      <c r="B104" s="3" t="s">
        <v>2389</v>
      </c>
      <c r="C104" s="171" t="s">
        <v>2196</v>
      </c>
      <c r="D104" s="172"/>
      <c r="E104" s="173" t="s">
        <v>106</v>
      </c>
      <c r="F104" s="174"/>
      <c r="G104" s="158"/>
    </row>
    <row r="105" spans="1:8" ht="25.5" customHeight="1">
      <c r="A105" s="13" t="s">
        <v>2390</v>
      </c>
      <c r="B105" s="3" t="s">
        <v>2391</v>
      </c>
      <c r="C105" s="157" t="s">
        <v>2196</v>
      </c>
      <c r="D105" s="157"/>
      <c r="E105" s="158" t="s">
        <v>106</v>
      </c>
      <c r="F105" s="158"/>
      <c r="G105" s="158"/>
    </row>
    <row r="106" spans="1:8" ht="25.5" customHeight="1">
      <c r="A106" s="10" t="s">
        <v>2392</v>
      </c>
      <c r="B106" s="3" t="s">
        <v>2393</v>
      </c>
      <c r="C106" s="171" t="s">
        <v>2196</v>
      </c>
      <c r="D106" s="172"/>
      <c r="E106" s="173" t="s">
        <v>106</v>
      </c>
      <c r="F106" s="174"/>
      <c r="G106" s="158"/>
    </row>
    <row r="107" spans="1:8" ht="25.5" customHeight="1">
      <c r="A107" s="10" t="s">
        <v>2390</v>
      </c>
      <c r="B107" s="3" t="s">
        <v>2391</v>
      </c>
      <c r="C107" s="171" t="s">
        <v>2196</v>
      </c>
      <c r="D107" s="172"/>
      <c r="E107" s="173" t="s">
        <v>106</v>
      </c>
      <c r="F107" s="174"/>
      <c r="G107" s="158"/>
    </row>
    <row r="108" spans="1:8" ht="25.5" customHeight="1">
      <c r="A108" s="13" t="s">
        <v>2394</v>
      </c>
      <c r="B108" s="3" t="s">
        <v>2395</v>
      </c>
      <c r="C108" s="157" t="s">
        <v>2196</v>
      </c>
      <c r="D108" s="157"/>
      <c r="E108" s="158" t="s">
        <v>106</v>
      </c>
      <c r="F108" s="158"/>
      <c r="G108" s="158"/>
    </row>
    <row r="109" spans="1:8" ht="25.5" customHeight="1">
      <c r="A109" s="13" t="s">
        <v>2396</v>
      </c>
      <c r="B109" s="3" t="s">
        <v>2397</v>
      </c>
      <c r="C109" s="157" t="s">
        <v>2196</v>
      </c>
      <c r="D109" s="157"/>
      <c r="E109" s="158" t="s">
        <v>106</v>
      </c>
      <c r="F109" s="158"/>
      <c r="G109" s="158"/>
    </row>
    <row r="110" spans="1:8" ht="25.5" customHeight="1">
      <c r="A110" s="13" t="s">
        <v>2398</v>
      </c>
      <c r="B110" s="3" t="s">
        <v>2399</v>
      </c>
      <c r="C110" s="157" t="s">
        <v>2196</v>
      </c>
      <c r="D110" s="157"/>
      <c r="E110" s="158" t="s">
        <v>106</v>
      </c>
      <c r="F110" s="158"/>
      <c r="G110" s="158"/>
    </row>
    <row r="111" spans="1:8" ht="25.5" customHeight="1">
      <c r="A111" s="47" t="s">
        <v>3</v>
      </c>
      <c r="B111" s="135" t="s">
        <v>2400</v>
      </c>
      <c r="C111" s="135"/>
      <c r="D111" s="135"/>
      <c r="E111" s="4" t="s">
        <v>5</v>
      </c>
      <c r="F111" s="12">
        <v>89430</v>
      </c>
      <c r="G111" s="135" t="s">
        <v>1</v>
      </c>
      <c r="H111" s="136" t="s">
        <v>2401</v>
      </c>
    </row>
    <row r="112" spans="1:8" ht="25.5" customHeight="1">
      <c r="A112" s="47" t="s">
        <v>6</v>
      </c>
      <c r="B112" s="135" t="s">
        <v>2402</v>
      </c>
      <c r="C112" s="135"/>
      <c r="D112" s="135"/>
      <c r="E112" s="175" t="s">
        <v>2193</v>
      </c>
      <c r="F112" s="176"/>
      <c r="G112" s="135"/>
      <c r="H112" s="136"/>
    </row>
    <row r="113" spans="1:8" ht="25.5" customHeight="1">
      <c r="A113" s="170" t="s">
        <v>9</v>
      </c>
      <c r="B113" s="135" t="s">
        <v>10</v>
      </c>
      <c r="C113" s="159" t="s">
        <v>11</v>
      </c>
      <c r="D113" s="160"/>
      <c r="E113" s="163" t="s">
        <v>12</v>
      </c>
      <c r="F113" s="164"/>
      <c r="G113" s="135"/>
      <c r="H113" s="136"/>
    </row>
    <row r="114" spans="1:8" ht="25.5" customHeight="1">
      <c r="A114" s="170"/>
      <c r="B114" s="135"/>
      <c r="C114" s="161"/>
      <c r="D114" s="162"/>
      <c r="E114" s="165"/>
      <c r="F114" s="166"/>
      <c r="G114" s="135"/>
      <c r="H114" s="136"/>
    </row>
    <row r="115" spans="1:8" ht="25.5" customHeight="1">
      <c r="A115" s="13" t="s">
        <v>2403</v>
      </c>
      <c r="B115" s="3" t="s">
        <v>2404</v>
      </c>
      <c r="C115" s="171" t="s">
        <v>2196</v>
      </c>
      <c r="D115" s="172"/>
      <c r="E115" s="173" t="s">
        <v>267</v>
      </c>
      <c r="F115" s="174"/>
      <c r="G115" s="158">
        <f>COUNTA(A115:A119)</f>
        <v>5</v>
      </c>
    </row>
    <row r="116" spans="1:8" ht="25.5" customHeight="1">
      <c r="A116" s="13" t="s">
        <v>2405</v>
      </c>
      <c r="B116" s="3" t="s">
        <v>2406</v>
      </c>
      <c r="C116" s="171" t="s">
        <v>2196</v>
      </c>
      <c r="D116" s="172"/>
      <c r="E116" s="173" t="s">
        <v>267</v>
      </c>
      <c r="F116" s="174"/>
      <c r="G116" s="158"/>
    </row>
    <row r="117" spans="1:8" ht="25.5" customHeight="1">
      <c r="A117" s="13" t="s">
        <v>2407</v>
      </c>
      <c r="B117" s="3" t="s">
        <v>2408</v>
      </c>
      <c r="C117" s="171" t="s">
        <v>2196</v>
      </c>
      <c r="D117" s="172"/>
      <c r="E117" s="173" t="s">
        <v>267</v>
      </c>
      <c r="F117" s="174"/>
      <c r="G117" s="158"/>
    </row>
    <row r="118" spans="1:8" ht="25.5" customHeight="1">
      <c r="A118" s="13" t="s">
        <v>2409</v>
      </c>
      <c r="B118" s="3" t="s">
        <v>2410</v>
      </c>
      <c r="C118" s="171" t="s">
        <v>2196</v>
      </c>
      <c r="D118" s="172"/>
      <c r="E118" s="173" t="s">
        <v>267</v>
      </c>
      <c r="F118" s="174"/>
      <c r="G118" s="158"/>
    </row>
    <row r="119" spans="1:8" ht="25.5" customHeight="1">
      <c r="A119" s="13" t="s">
        <v>2411</v>
      </c>
      <c r="B119" s="3" t="s">
        <v>2412</v>
      </c>
      <c r="C119" s="171" t="s">
        <v>2196</v>
      </c>
      <c r="D119" s="172"/>
      <c r="E119" s="173" t="s">
        <v>267</v>
      </c>
      <c r="F119" s="174"/>
      <c r="G119" s="158"/>
    </row>
    <row r="120" spans="1:8" ht="25.5" customHeight="1">
      <c r="A120" s="4" t="s">
        <v>3</v>
      </c>
      <c r="B120" s="135" t="s">
        <v>2413</v>
      </c>
      <c r="C120" s="135"/>
      <c r="D120" s="135"/>
      <c r="E120" s="4" t="s">
        <v>5</v>
      </c>
      <c r="F120" s="12">
        <v>70941</v>
      </c>
      <c r="G120" s="135" t="s">
        <v>1</v>
      </c>
      <c r="H120" s="136" t="s">
        <v>2414</v>
      </c>
    </row>
    <row r="121" spans="1:8" ht="25.5" customHeight="1">
      <c r="A121" s="4" t="s">
        <v>6</v>
      </c>
      <c r="B121" s="135" t="s">
        <v>2415</v>
      </c>
      <c r="C121" s="135"/>
      <c r="D121" s="135"/>
      <c r="E121" s="175" t="s">
        <v>2193</v>
      </c>
      <c r="F121" s="176"/>
      <c r="G121" s="135"/>
      <c r="H121" s="136"/>
    </row>
    <row r="122" spans="1:8" ht="25.5" customHeight="1">
      <c r="A122" s="137" t="s">
        <v>9</v>
      </c>
      <c r="B122" s="137" t="s">
        <v>10</v>
      </c>
      <c r="C122" s="159" t="s">
        <v>11</v>
      </c>
      <c r="D122" s="160"/>
      <c r="E122" s="163" t="s">
        <v>12</v>
      </c>
      <c r="F122" s="164"/>
      <c r="G122" s="135"/>
      <c r="H122" s="136"/>
    </row>
    <row r="123" spans="1:8" ht="25.5" customHeight="1">
      <c r="A123" s="137"/>
      <c r="B123" s="137"/>
      <c r="C123" s="161"/>
      <c r="D123" s="162"/>
      <c r="E123" s="165"/>
      <c r="F123" s="166"/>
      <c r="G123" s="135"/>
      <c r="H123" s="136"/>
    </row>
    <row r="124" spans="1:8" ht="25.5" customHeight="1">
      <c r="A124" s="60" t="s">
        <v>2416</v>
      </c>
      <c r="B124" s="22" t="s">
        <v>2417</v>
      </c>
      <c r="C124" s="171" t="s">
        <v>2196</v>
      </c>
      <c r="D124" s="172"/>
      <c r="E124" s="173" t="s">
        <v>46</v>
      </c>
      <c r="F124" s="174"/>
      <c r="G124" s="158">
        <f>COUNTA(A124:A158)</f>
        <v>35</v>
      </c>
    </row>
    <row r="125" spans="1:8" ht="25.5" customHeight="1">
      <c r="A125" s="60" t="s">
        <v>2418</v>
      </c>
      <c r="B125" s="22" t="s">
        <v>2419</v>
      </c>
      <c r="C125" s="171" t="s">
        <v>2196</v>
      </c>
      <c r="D125" s="172"/>
      <c r="E125" s="173" t="s">
        <v>46</v>
      </c>
      <c r="F125" s="174"/>
      <c r="G125" s="158"/>
    </row>
    <row r="126" spans="1:8" ht="25.5" customHeight="1">
      <c r="A126" s="60" t="s">
        <v>2420</v>
      </c>
      <c r="B126" s="22" t="s">
        <v>2421</v>
      </c>
      <c r="C126" s="171" t="s">
        <v>2196</v>
      </c>
      <c r="D126" s="172"/>
      <c r="E126" s="173" t="s">
        <v>46</v>
      </c>
      <c r="F126" s="174"/>
      <c r="G126" s="158"/>
    </row>
    <row r="127" spans="1:8" ht="25.5" customHeight="1">
      <c r="A127" s="60" t="s">
        <v>2422</v>
      </c>
      <c r="B127" s="22" t="s">
        <v>2423</v>
      </c>
      <c r="C127" s="171" t="s">
        <v>2196</v>
      </c>
      <c r="D127" s="172"/>
      <c r="E127" s="173" t="s">
        <v>46</v>
      </c>
      <c r="F127" s="174"/>
      <c r="G127" s="158"/>
    </row>
    <row r="128" spans="1:8" ht="25.5" customHeight="1">
      <c r="A128" s="60" t="s">
        <v>2424</v>
      </c>
      <c r="B128" s="22" t="s">
        <v>2425</v>
      </c>
      <c r="C128" s="171" t="s">
        <v>2196</v>
      </c>
      <c r="D128" s="172"/>
      <c r="E128" s="173" t="s">
        <v>46</v>
      </c>
      <c r="F128" s="174"/>
      <c r="G128" s="158"/>
    </row>
    <row r="129" spans="1:7" ht="25.5" customHeight="1">
      <c r="A129" s="60" t="s">
        <v>2426</v>
      </c>
      <c r="B129" s="22" t="s">
        <v>2427</v>
      </c>
      <c r="C129" s="171" t="s">
        <v>2196</v>
      </c>
      <c r="D129" s="172"/>
      <c r="E129" s="173" t="s">
        <v>46</v>
      </c>
      <c r="F129" s="174"/>
      <c r="G129" s="158"/>
    </row>
    <row r="130" spans="1:7" ht="25.5" customHeight="1">
      <c r="A130" s="60" t="s">
        <v>2428</v>
      </c>
      <c r="B130" s="22" t="s">
        <v>2429</v>
      </c>
      <c r="C130" s="171" t="s">
        <v>2196</v>
      </c>
      <c r="D130" s="172"/>
      <c r="E130" s="173" t="s">
        <v>46</v>
      </c>
      <c r="F130" s="174"/>
      <c r="G130" s="158"/>
    </row>
    <row r="131" spans="1:7" ht="25.5" customHeight="1">
      <c r="A131" s="60" t="s">
        <v>2430</v>
      </c>
      <c r="B131" s="22" t="s">
        <v>2431</v>
      </c>
      <c r="C131" s="171" t="s">
        <v>2196</v>
      </c>
      <c r="D131" s="172"/>
      <c r="E131" s="173" t="s">
        <v>46</v>
      </c>
      <c r="F131" s="174"/>
      <c r="G131" s="158"/>
    </row>
    <row r="132" spans="1:7" ht="25.5" customHeight="1">
      <c r="A132" s="60" t="s">
        <v>2432</v>
      </c>
      <c r="B132" s="22" t="s">
        <v>2433</v>
      </c>
      <c r="C132" s="171" t="s">
        <v>2196</v>
      </c>
      <c r="D132" s="172"/>
      <c r="E132" s="173" t="s">
        <v>46</v>
      </c>
      <c r="F132" s="174"/>
      <c r="G132" s="158"/>
    </row>
    <row r="133" spans="1:7" ht="25.5" customHeight="1">
      <c r="A133" s="60" t="s">
        <v>2434</v>
      </c>
      <c r="B133" s="22" t="s">
        <v>2435</v>
      </c>
      <c r="C133" s="171" t="s">
        <v>2196</v>
      </c>
      <c r="D133" s="172"/>
      <c r="E133" s="173" t="s">
        <v>46</v>
      </c>
      <c r="F133" s="174"/>
      <c r="G133" s="158"/>
    </row>
    <row r="134" spans="1:7" ht="25.5" customHeight="1">
      <c r="A134" s="60" t="s">
        <v>2436</v>
      </c>
      <c r="B134" s="22" t="s">
        <v>2437</v>
      </c>
      <c r="C134" s="171" t="s">
        <v>2196</v>
      </c>
      <c r="D134" s="172"/>
      <c r="E134" s="173" t="s">
        <v>46</v>
      </c>
      <c r="F134" s="174"/>
      <c r="G134" s="158"/>
    </row>
    <row r="135" spans="1:7" ht="25.5" customHeight="1">
      <c r="A135" s="60" t="s">
        <v>2438</v>
      </c>
      <c r="B135" s="3" t="s">
        <v>2439</v>
      </c>
      <c r="C135" s="171" t="s">
        <v>2196</v>
      </c>
      <c r="D135" s="172"/>
      <c r="E135" s="173" t="s">
        <v>46</v>
      </c>
      <c r="F135" s="174"/>
      <c r="G135" s="158"/>
    </row>
    <row r="136" spans="1:7" ht="25.5" customHeight="1">
      <c r="A136" s="60" t="s">
        <v>2440</v>
      </c>
      <c r="B136" s="3" t="s">
        <v>2441</v>
      </c>
      <c r="C136" s="171" t="s">
        <v>2196</v>
      </c>
      <c r="D136" s="172"/>
      <c r="E136" s="173" t="s">
        <v>46</v>
      </c>
      <c r="F136" s="174"/>
      <c r="G136" s="158"/>
    </row>
    <row r="137" spans="1:7" ht="25.5" customHeight="1">
      <c r="A137" s="60" t="s">
        <v>2442</v>
      </c>
      <c r="B137" s="3" t="s">
        <v>2443</v>
      </c>
      <c r="C137" s="171" t="s">
        <v>2196</v>
      </c>
      <c r="D137" s="172"/>
      <c r="E137" s="173" t="s">
        <v>46</v>
      </c>
      <c r="F137" s="174"/>
      <c r="G137" s="158"/>
    </row>
    <row r="138" spans="1:7" ht="25.5" customHeight="1">
      <c r="A138" s="60" t="s">
        <v>2444</v>
      </c>
      <c r="B138" s="3" t="s">
        <v>2445</v>
      </c>
      <c r="C138" s="171" t="s">
        <v>2196</v>
      </c>
      <c r="D138" s="172"/>
      <c r="E138" s="173" t="s">
        <v>46</v>
      </c>
      <c r="F138" s="174"/>
      <c r="G138" s="158"/>
    </row>
    <row r="139" spans="1:7" ht="25.5" customHeight="1">
      <c r="A139" s="60" t="s">
        <v>2446</v>
      </c>
      <c r="B139" s="3" t="s">
        <v>2447</v>
      </c>
      <c r="C139" s="171" t="s">
        <v>2196</v>
      </c>
      <c r="D139" s="172"/>
      <c r="E139" s="173" t="s">
        <v>46</v>
      </c>
      <c r="F139" s="174"/>
      <c r="G139" s="158"/>
    </row>
    <row r="140" spans="1:7" ht="25.5" customHeight="1">
      <c r="A140" s="60" t="s">
        <v>2448</v>
      </c>
      <c r="B140" s="3" t="s">
        <v>2449</v>
      </c>
      <c r="C140" s="171" t="s">
        <v>2196</v>
      </c>
      <c r="D140" s="172"/>
      <c r="E140" s="173" t="s">
        <v>46</v>
      </c>
      <c r="F140" s="174"/>
      <c r="G140" s="158"/>
    </row>
    <row r="141" spans="1:7" ht="25.5" customHeight="1">
      <c r="A141" s="60" t="s">
        <v>2450</v>
      </c>
      <c r="B141" s="22" t="s">
        <v>2451</v>
      </c>
      <c r="C141" s="171" t="s">
        <v>2196</v>
      </c>
      <c r="D141" s="172"/>
      <c r="E141" s="173" t="s">
        <v>46</v>
      </c>
      <c r="F141" s="174"/>
      <c r="G141" s="158"/>
    </row>
    <row r="142" spans="1:7" ht="25.5" customHeight="1">
      <c r="A142" s="60" t="s">
        <v>2452</v>
      </c>
      <c r="B142" s="22" t="s">
        <v>2453</v>
      </c>
      <c r="C142" s="171" t="s">
        <v>2196</v>
      </c>
      <c r="D142" s="172"/>
      <c r="E142" s="173" t="s">
        <v>46</v>
      </c>
      <c r="F142" s="174"/>
      <c r="G142" s="158"/>
    </row>
    <row r="143" spans="1:7" ht="25.5" customHeight="1">
      <c r="A143" s="60" t="s">
        <v>2454</v>
      </c>
      <c r="B143" s="22" t="s">
        <v>2455</v>
      </c>
      <c r="C143" s="171" t="s">
        <v>2196</v>
      </c>
      <c r="D143" s="172"/>
      <c r="E143" s="173" t="s">
        <v>46</v>
      </c>
      <c r="F143" s="174"/>
      <c r="G143" s="158"/>
    </row>
    <row r="144" spans="1:7" ht="25.5" customHeight="1">
      <c r="A144" s="60" t="s">
        <v>2456</v>
      </c>
      <c r="B144" s="22" t="s">
        <v>2457</v>
      </c>
      <c r="C144" s="171" t="s">
        <v>2196</v>
      </c>
      <c r="D144" s="172"/>
      <c r="E144" s="173" t="s">
        <v>46</v>
      </c>
      <c r="F144" s="174"/>
      <c r="G144" s="158"/>
    </row>
    <row r="145" spans="1:8" ht="25.5" customHeight="1">
      <c r="A145" s="60" t="s">
        <v>2458</v>
      </c>
      <c r="B145" s="22" t="s">
        <v>2459</v>
      </c>
      <c r="C145" s="171" t="s">
        <v>2196</v>
      </c>
      <c r="D145" s="172"/>
      <c r="E145" s="173" t="s">
        <v>46</v>
      </c>
      <c r="F145" s="174"/>
      <c r="G145" s="158"/>
    </row>
    <row r="146" spans="1:8" ht="25.5" customHeight="1">
      <c r="A146" s="60" t="s">
        <v>2460</v>
      </c>
      <c r="B146" s="22" t="s">
        <v>2461</v>
      </c>
      <c r="C146" s="171" t="s">
        <v>2196</v>
      </c>
      <c r="D146" s="172"/>
      <c r="E146" s="173" t="s">
        <v>46</v>
      </c>
      <c r="F146" s="174"/>
      <c r="G146" s="158"/>
    </row>
    <row r="147" spans="1:8" ht="25.5" customHeight="1">
      <c r="A147" s="60" t="s">
        <v>2462</v>
      </c>
      <c r="B147" s="22" t="s">
        <v>2463</v>
      </c>
      <c r="C147" s="171" t="s">
        <v>2196</v>
      </c>
      <c r="D147" s="172"/>
      <c r="E147" s="173" t="s">
        <v>46</v>
      </c>
      <c r="F147" s="174"/>
      <c r="G147" s="158"/>
    </row>
    <row r="148" spans="1:8" ht="25.5" customHeight="1">
      <c r="A148" s="60" t="s">
        <v>2464</v>
      </c>
      <c r="B148" s="22" t="s">
        <v>2465</v>
      </c>
      <c r="C148" s="171" t="s">
        <v>2196</v>
      </c>
      <c r="D148" s="172"/>
      <c r="E148" s="173" t="s">
        <v>46</v>
      </c>
      <c r="F148" s="174"/>
      <c r="G148" s="158"/>
    </row>
    <row r="149" spans="1:8" ht="25.5" customHeight="1">
      <c r="A149" s="60" t="s">
        <v>2466</v>
      </c>
      <c r="B149" s="22" t="s">
        <v>2467</v>
      </c>
      <c r="C149" s="171" t="s">
        <v>2196</v>
      </c>
      <c r="D149" s="172"/>
      <c r="E149" s="173" t="s">
        <v>46</v>
      </c>
      <c r="F149" s="174"/>
      <c r="G149" s="158"/>
    </row>
    <row r="150" spans="1:8" ht="25.5" customHeight="1">
      <c r="A150" s="60" t="s">
        <v>2468</v>
      </c>
      <c r="B150" s="22" t="s">
        <v>2469</v>
      </c>
      <c r="C150" s="171" t="s">
        <v>2196</v>
      </c>
      <c r="D150" s="172"/>
      <c r="E150" s="173" t="s">
        <v>46</v>
      </c>
      <c r="F150" s="174"/>
      <c r="G150" s="158"/>
    </row>
    <row r="151" spans="1:8" ht="25.5" customHeight="1">
      <c r="A151" s="60" t="s">
        <v>2470</v>
      </c>
      <c r="B151" s="22" t="s">
        <v>2471</v>
      </c>
      <c r="C151" s="171" t="s">
        <v>2196</v>
      </c>
      <c r="D151" s="172"/>
      <c r="E151" s="173" t="s">
        <v>46</v>
      </c>
      <c r="F151" s="174"/>
      <c r="G151" s="158"/>
    </row>
    <row r="152" spans="1:8" ht="25.5" customHeight="1">
      <c r="A152" s="60" t="s">
        <v>2472</v>
      </c>
      <c r="B152" s="22" t="s">
        <v>2473</v>
      </c>
      <c r="C152" s="171" t="s">
        <v>2196</v>
      </c>
      <c r="D152" s="172"/>
      <c r="E152" s="173" t="s">
        <v>46</v>
      </c>
      <c r="F152" s="174"/>
      <c r="G152" s="158"/>
    </row>
    <row r="153" spans="1:8" ht="25.5" customHeight="1">
      <c r="A153" s="60" t="s">
        <v>2474</v>
      </c>
      <c r="B153" s="22" t="s">
        <v>2475</v>
      </c>
      <c r="C153" s="171" t="s">
        <v>2196</v>
      </c>
      <c r="D153" s="172"/>
      <c r="E153" s="173" t="s">
        <v>46</v>
      </c>
      <c r="F153" s="174"/>
      <c r="G153" s="158"/>
    </row>
    <row r="154" spans="1:8" ht="25.5" customHeight="1">
      <c r="A154" s="60" t="s">
        <v>2476</v>
      </c>
      <c r="B154" s="22" t="s">
        <v>2477</v>
      </c>
      <c r="C154" s="171" t="s">
        <v>2196</v>
      </c>
      <c r="D154" s="172"/>
      <c r="E154" s="173" t="s">
        <v>46</v>
      </c>
      <c r="F154" s="174"/>
      <c r="G154" s="158"/>
    </row>
    <row r="155" spans="1:8" ht="25.5" customHeight="1">
      <c r="A155" s="60" t="s">
        <v>2478</v>
      </c>
      <c r="B155" s="22" t="s">
        <v>2479</v>
      </c>
      <c r="C155" s="171" t="s">
        <v>2196</v>
      </c>
      <c r="D155" s="172"/>
      <c r="E155" s="173" t="s">
        <v>46</v>
      </c>
      <c r="F155" s="174"/>
      <c r="G155" s="158"/>
    </row>
    <row r="156" spans="1:8" ht="25.5" customHeight="1">
      <c r="A156" s="60" t="s">
        <v>2480</v>
      </c>
      <c r="B156" s="22" t="s">
        <v>2481</v>
      </c>
      <c r="C156" s="171" t="s">
        <v>2196</v>
      </c>
      <c r="D156" s="172"/>
      <c r="E156" s="173" t="s">
        <v>46</v>
      </c>
      <c r="F156" s="174"/>
      <c r="G156" s="158"/>
    </row>
    <row r="157" spans="1:8" ht="25.5" customHeight="1">
      <c r="A157" s="60" t="s">
        <v>2482</v>
      </c>
      <c r="B157" s="22" t="s">
        <v>2483</v>
      </c>
      <c r="C157" s="171" t="s">
        <v>2196</v>
      </c>
      <c r="D157" s="172"/>
      <c r="E157" s="173" t="s">
        <v>46</v>
      </c>
      <c r="F157" s="174"/>
      <c r="G157" s="158"/>
    </row>
    <row r="158" spans="1:8" ht="25.5" customHeight="1">
      <c r="A158" s="60" t="s">
        <v>2484</v>
      </c>
      <c r="B158" s="22" t="s">
        <v>2485</v>
      </c>
      <c r="C158" s="171" t="s">
        <v>2196</v>
      </c>
      <c r="D158" s="172"/>
      <c r="E158" s="173" t="s">
        <v>46</v>
      </c>
      <c r="F158" s="174"/>
      <c r="G158" s="158"/>
    </row>
    <row r="159" spans="1:8" ht="25.5" customHeight="1">
      <c r="A159" s="4" t="s">
        <v>3</v>
      </c>
      <c r="B159" s="135" t="s">
        <v>2486</v>
      </c>
      <c r="C159" s="135"/>
      <c r="D159" s="135"/>
      <c r="E159" s="4" t="s">
        <v>5</v>
      </c>
      <c r="F159" s="12">
        <v>113350</v>
      </c>
      <c r="G159" s="135" t="s">
        <v>1</v>
      </c>
      <c r="H159" s="136" t="s">
        <v>1329</v>
      </c>
    </row>
    <row r="160" spans="1:8" ht="25.5" customHeight="1">
      <c r="A160" s="4" t="s">
        <v>6</v>
      </c>
      <c r="B160" s="135" t="s">
        <v>2487</v>
      </c>
      <c r="C160" s="135"/>
      <c r="D160" s="135"/>
      <c r="E160" s="175" t="s">
        <v>2193</v>
      </c>
      <c r="F160" s="176"/>
      <c r="G160" s="135"/>
      <c r="H160" s="136"/>
    </row>
    <row r="161" spans="1:8" ht="25.5" customHeight="1">
      <c r="A161" s="137" t="s">
        <v>9</v>
      </c>
      <c r="B161" s="137" t="s">
        <v>10</v>
      </c>
      <c r="C161" s="159" t="s">
        <v>11</v>
      </c>
      <c r="D161" s="160"/>
      <c r="E161" s="163" t="s">
        <v>12</v>
      </c>
      <c r="F161" s="164"/>
      <c r="G161" s="135"/>
      <c r="H161" s="136"/>
    </row>
    <row r="162" spans="1:8" ht="25.5" customHeight="1">
      <c r="A162" s="137"/>
      <c r="B162" s="137"/>
      <c r="C162" s="161"/>
      <c r="D162" s="162"/>
      <c r="E162" s="165"/>
      <c r="F162" s="166"/>
      <c r="G162" s="135"/>
      <c r="H162" s="136"/>
    </row>
    <row r="163" spans="1:8" ht="25.5" customHeight="1">
      <c r="A163" s="48" t="s">
        <v>2488</v>
      </c>
      <c r="B163" s="22" t="s">
        <v>2489</v>
      </c>
      <c r="C163" s="157" t="s">
        <v>2490</v>
      </c>
      <c r="D163" s="157"/>
      <c r="E163" s="158" t="s">
        <v>64</v>
      </c>
      <c r="F163" s="158"/>
      <c r="G163" s="167">
        <f>COUNTA(A163:A165)</f>
        <v>3</v>
      </c>
      <c r="H163" s="51"/>
    </row>
    <row r="164" spans="1:8" ht="25.5" customHeight="1">
      <c r="A164" s="48" t="s">
        <v>2491</v>
      </c>
      <c r="B164" s="22" t="s">
        <v>2492</v>
      </c>
      <c r="C164" s="157" t="s">
        <v>2490</v>
      </c>
      <c r="D164" s="157"/>
      <c r="E164" s="158" t="s">
        <v>64</v>
      </c>
      <c r="F164" s="158"/>
      <c r="G164" s="168"/>
      <c r="H164" s="51"/>
    </row>
    <row r="165" spans="1:8" ht="25.5" customHeight="1">
      <c r="A165" s="48" t="s">
        <v>2493</v>
      </c>
      <c r="B165" s="22" t="s">
        <v>2494</v>
      </c>
      <c r="C165" s="157" t="s">
        <v>2490</v>
      </c>
      <c r="D165" s="157"/>
      <c r="E165" s="158" t="s">
        <v>38</v>
      </c>
      <c r="F165" s="158"/>
      <c r="G165" s="168"/>
    </row>
    <row r="166" spans="1:8" ht="25.5" customHeight="1">
      <c r="A166" s="4" t="s">
        <v>3</v>
      </c>
      <c r="B166" s="135" t="s">
        <v>2495</v>
      </c>
      <c r="C166" s="135"/>
      <c r="D166" s="135"/>
      <c r="E166" s="4" t="s">
        <v>5</v>
      </c>
      <c r="F166" s="12">
        <v>141290</v>
      </c>
      <c r="G166" s="135" t="s">
        <v>1</v>
      </c>
      <c r="H166" s="136" t="s">
        <v>2496</v>
      </c>
    </row>
    <row r="167" spans="1:8" ht="25.5" customHeight="1">
      <c r="A167" s="4" t="s">
        <v>6</v>
      </c>
      <c r="B167" s="135" t="s">
        <v>2497</v>
      </c>
      <c r="C167" s="135"/>
      <c r="D167" s="135"/>
      <c r="E167" s="139" t="s">
        <v>2193</v>
      </c>
      <c r="F167" s="139"/>
      <c r="G167" s="135"/>
      <c r="H167" s="136"/>
    </row>
    <row r="168" spans="1:8" ht="25.5" customHeight="1">
      <c r="A168" s="137" t="s">
        <v>9</v>
      </c>
      <c r="B168" s="137" t="s">
        <v>10</v>
      </c>
      <c r="C168" s="138" t="s">
        <v>11</v>
      </c>
      <c r="D168" s="138"/>
      <c r="E168" s="139" t="s">
        <v>12</v>
      </c>
      <c r="F168" s="139"/>
      <c r="G168" s="135"/>
      <c r="H168" s="136"/>
    </row>
    <row r="169" spans="1:8" ht="25.5" customHeight="1">
      <c r="A169" s="137"/>
      <c r="B169" s="137"/>
      <c r="C169" s="138"/>
      <c r="D169" s="138"/>
      <c r="E169" s="139"/>
      <c r="F169" s="139"/>
      <c r="G169" s="135"/>
      <c r="H169" s="136"/>
    </row>
    <row r="170" spans="1:8" ht="25.5" customHeight="1">
      <c r="A170" s="48" t="s">
        <v>2498</v>
      </c>
      <c r="B170" s="22" t="s">
        <v>2499</v>
      </c>
      <c r="C170" s="157" t="s">
        <v>2490</v>
      </c>
      <c r="D170" s="157"/>
      <c r="E170" s="158" t="s">
        <v>2500</v>
      </c>
      <c r="F170" s="158"/>
      <c r="G170" s="158">
        <f>COUNTA(A170:A171)</f>
        <v>2</v>
      </c>
      <c r="H170" s="169"/>
    </row>
    <row r="171" spans="1:8" ht="25.5" customHeight="1">
      <c r="A171" s="48" t="s">
        <v>2501</v>
      </c>
      <c r="B171" s="22" t="s">
        <v>2502</v>
      </c>
      <c r="C171" s="157" t="s">
        <v>2490</v>
      </c>
      <c r="D171" s="157"/>
      <c r="E171" s="158" t="s">
        <v>2500</v>
      </c>
      <c r="F171" s="158"/>
      <c r="G171" s="158" t="s">
        <v>2503</v>
      </c>
      <c r="H171" s="169"/>
    </row>
    <row r="172" spans="1:8" ht="25.5" customHeight="1">
      <c r="A172" s="4" t="s">
        <v>3</v>
      </c>
      <c r="B172" s="135" t="s">
        <v>2504</v>
      </c>
      <c r="C172" s="135"/>
      <c r="D172" s="135"/>
      <c r="E172" s="4" t="s">
        <v>5</v>
      </c>
      <c r="F172" s="12">
        <v>138215</v>
      </c>
      <c r="G172" s="135" t="s">
        <v>1</v>
      </c>
      <c r="H172" s="136" t="s">
        <v>2496</v>
      </c>
    </row>
    <row r="173" spans="1:8" ht="25.5" customHeight="1">
      <c r="A173" s="4" t="s">
        <v>6</v>
      </c>
      <c r="B173" s="135" t="s">
        <v>2505</v>
      </c>
      <c r="C173" s="135"/>
      <c r="D173" s="135"/>
      <c r="E173" s="139" t="s">
        <v>2193</v>
      </c>
      <c r="F173" s="139"/>
      <c r="G173" s="135"/>
      <c r="H173" s="136"/>
    </row>
    <row r="174" spans="1:8" ht="25.5" customHeight="1">
      <c r="A174" s="137" t="s">
        <v>9</v>
      </c>
      <c r="B174" s="137" t="s">
        <v>10</v>
      </c>
      <c r="C174" s="138" t="s">
        <v>11</v>
      </c>
      <c r="D174" s="138"/>
      <c r="E174" s="139" t="s">
        <v>12</v>
      </c>
      <c r="F174" s="139"/>
      <c r="G174" s="135"/>
      <c r="H174" s="136"/>
    </row>
    <row r="175" spans="1:8" ht="25.5" customHeight="1">
      <c r="A175" s="137"/>
      <c r="B175" s="137"/>
      <c r="C175" s="138"/>
      <c r="D175" s="138"/>
      <c r="E175" s="139"/>
      <c r="F175" s="139"/>
      <c r="G175" s="135"/>
      <c r="H175" s="136"/>
    </row>
    <row r="176" spans="1:8" ht="25.5" customHeight="1">
      <c r="A176" s="48" t="s">
        <v>2506</v>
      </c>
      <c r="B176" s="22" t="s">
        <v>2507</v>
      </c>
      <c r="C176" s="157" t="s">
        <v>2490</v>
      </c>
      <c r="D176" s="157"/>
      <c r="E176" s="158" t="s">
        <v>948</v>
      </c>
      <c r="F176" s="158"/>
      <c r="G176" s="140">
        <f>COUNTA(A176:A220)</f>
        <v>45</v>
      </c>
      <c r="H176" s="51"/>
    </row>
    <row r="177" spans="1:8" ht="25.5" customHeight="1">
      <c r="A177" s="48" t="s">
        <v>2508</v>
      </c>
      <c r="B177" s="22" t="s">
        <v>2509</v>
      </c>
      <c r="C177" s="157" t="s">
        <v>2490</v>
      </c>
      <c r="D177" s="157"/>
      <c r="E177" s="158" t="s">
        <v>948</v>
      </c>
      <c r="F177" s="158"/>
      <c r="G177" s="140"/>
      <c r="H177" s="51"/>
    </row>
    <row r="178" spans="1:8" ht="25.5" customHeight="1">
      <c r="A178" s="48" t="s">
        <v>2510</v>
      </c>
      <c r="B178" s="22" t="s">
        <v>2511</v>
      </c>
      <c r="C178" s="157" t="s">
        <v>2490</v>
      </c>
      <c r="D178" s="157"/>
      <c r="E178" s="158" t="s">
        <v>948</v>
      </c>
      <c r="F178" s="158"/>
      <c r="G178" s="140"/>
      <c r="H178" s="51"/>
    </row>
    <row r="179" spans="1:8" ht="25.5" customHeight="1">
      <c r="A179" s="48" t="s">
        <v>2512</v>
      </c>
      <c r="B179" s="22" t="s">
        <v>2513</v>
      </c>
      <c r="C179" s="157" t="s">
        <v>2490</v>
      </c>
      <c r="D179" s="157"/>
      <c r="E179" s="158" t="s">
        <v>948</v>
      </c>
      <c r="F179" s="158"/>
      <c r="G179" s="140"/>
      <c r="H179" s="51"/>
    </row>
    <row r="180" spans="1:8" ht="25.5" customHeight="1">
      <c r="A180" s="48" t="s">
        <v>2514</v>
      </c>
      <c r="B180" s="22" t="s">
        <v>2515</v>
      </c>
      <c r="C180" s="157" t="s">
        <v>2490</v>
      </c>
      <c r="D180" s="157"/>
      <c r="E180" s="158" t="s">
        <v>948</v>
      </c>
      <c r="F180" s="158"/>
      <c r="G180" s="140"/>
      <c r="H180" s="51"/>
    </row>
    <row r="181" spans="1:8" ht="25.5" customHeight="1">
      <c r="A181" s="48" t="s">
        <v>2516</v>
      </c>
      <c r="B181" s="22" t="s">
        <v>2517</v>
      </c>
      <c r="C181" s="157" t="s">
        <v>2490</v>
      </c>
      <c r="D181" s="157"/>
      <c r="E181" s="158" t="s">
        <v>948</v>
      </c>
      <c r="F181" s="158"/>
      <c r="G181" s="140"/>
      <c r="H181" s="51"/>
    </row>
    <row r="182" spans="1:8" ht="25.5" customHeight="1">
      <c r="A182" s="48" t="s">
        <v>2518</v>
      </c>
      <c r="B182" s="22" t="s">
        <v>2519</v>
      </c>
      <c r="C182" s="157" t="s">
        <v>2490</v>
      </c>
      <c r="D182" s="157"/>
      <c r="E182" s="158" t="s">
        <v>948</v>
      </c>
      <c r="F182" s="158"/>
      <c r="G182" s="140"/>
      <c r="H182" s="51"/>
    </row>
    <row r="183" spans="1:8" ht="25.5" customHeight="1">
      <c r="A183" s="48" t="s">
        <v>2520</v>
      </c>
      <c r="B183" s="22" t="s">
        <v>2521</v>
      </c>
      <c r="C183" s="157" t="s">
        <v>2490</v>
      </c>
      <c r="D183" s="157"/>
      <c r="E183" s="158" t="s">
        <v>948</v>
      </c>
      <c r="F183" s="158"/>
      <c r="G183" s="140"/>
      <c r="H183" s="51"/>
    </row>
    <row r="184" spans="1:8" ht="25.5" customHeight="1">
      <c r="A184" s="48" t="s">
        <v>2522</v>
      </c>
      <c r="B184" s="22" t="s">
        <v>2523</v>
      </c>
      <c r="C184" s="157" t="s">
        <v>2490</v>
      </c>
      <c r="D184" s="157"/>
      <c r="E184" s="158" t="s">
        <v>948</v>
      </c>
      <c r="F184" s="158"/>
      <c r="G184" s="140"/>
      <c r="H184" s="51"/>
    </row>
    <row r="185" spans="1:8" ht="25.5" customHeight="1">
      <c r="A185" s="48" t="s">
        <v>2524</v>
      </c>
      <c r="B185" s="22" t="s">
        <v>2525</v>
      </c>
      <c r="C185" s="157" t="s">
        <v>2490</v>
      </c>
      <c r="D185" s="157"/>
      <c r="E185" s="158" t="s">
        <v>529</v>
      </c>
      <c r="F185" s="158"/>
      <c r="G185" s="140"/>
      <c r="H185" s="51"/>
    </row>
    <row r="186" spans="1:8" ht="25.5" customHeight="1">
      <c r="A186" s="48" t="s">
        <v>2526</v>
      </c>
      <c r="B186" s="22" t="s">
        <v>2527</v>
      </c>
      <c r="C186" s="157" t="s">
        <v>2490</v>
      </c>
      <c r="D186" s="157"/>
      <c r="E186" s="158" t="s">
        <v>948</v>
      </c>
      <c r="F186" s="158"/>
      <c r="G186" s="140"/>
      <c r="H186" s="51"/>
    </row>
    <row r="187" spans="1:8" ht="25.5" customHeight="1">
      <c r="A187" s="48" t="s">
        <v>2528</v>
      </c>
      <c r="B187" s="22" t="s">
        <v>2529</v>
      </c>
      <c r="C187" s="157" t="s">
        <v>2490</v>
      </c>
      <c r="D187" s="157"/>
      <c r="E187" s="158" t="s">
        <v>948</v>
      </c>
      <c r="F187" s="158"/>
      <c r="G187" s="140"/>
      <c r="H187" s="51"/>
    </row>
    <row r="188" spans="1:8" ht="25.5" customHeight="1">
      <c r="A188" s="48" t="s">
        <v>2530</v>
      </c>
      <c r="B188" s="22" t="s">
        <v>2531</v>
      </c>
      <c r="C188" s="157" t="s">
        <v>2490</v>
      </c>
      <c r="D188" s="157"/>
      <c r="E188" s="158" t="s">
        <v>948</v>
      </c>
      <c r="F188" s="158"/>
      <c r="G188" s="140"/>
      <c r="H188" s="51"/>
    </row>
    <row r="189" spans="1:8" ht="25.5" customHeight="1">
      <c r="A189" s="48" t="s">
        <v>2532</v>
      </c>
      <c r="B189" s="22" t="s">
        <v>2533</v>
      </c>
      <c r="C189" s="157" t="s">
        <v>2490</v>
      </c>
      <c r="D189" s="157"/>
      <c r="E189" s="158" t="s">
        <v>948</v>
      </c>
      <c r="F189" s="158"/>
      <c r="G189" s="140"/>
      <c r="H189" s="51"/>
    </row>
    <row r="190" spans="1:8" ht="25.5" customHeight="1">
      <c r="A190" s="48" t="s">
        <v>2534</v>
      </c>
      <c r="B190" s="22" t="s">
        <v>2535</v>
      </c>
      <c r="C190" s="157" t="s">
        <v>2490</v>
      </c>
      <c r="D190" s="157"/>
      <c r="E190" s="158" t="s">
        <v>529</v>
      </c>
      <c r="F190" s="158"/>
      <c r="G190" s="140"/>
      <c r="H190" s="51"/>
    </row>
    <row r="191" spans="1:8" ht="25.5" customHeight="1">
      <c r="A191" s="48" t="s">
        <v>2536</v>
      </c>
      <c r="B191" s="22" t="s">
        <v>2537</v>
      </c>
      <c r="C191" s="157" t="s">
        <v>2490</v>
      </c>
      <c r="D191" s="157"/>
      <c r="E191" s="158" t="s">
        <v>948</v>
      </c>
      <c r="F191" s="158"/>
      <c r="G191" s="140"/>
      <c r="H191" s="51"/>
    </row>
    <row r="192" spans="1:8" ht="25.5" customHeight="1">
      <c r="A192" s="48" t="s">
        <v>2538</v>
      </c>
      <c r="B192" s="22" t="s">
        <v>2539</v>
      </c>
      <c r="C192" s="157" t="s">
        <v>2490</v>
      </c>
      <c r="D192" s="157"/>
      <c r="E192" s="158" t="s">
        <v>948</v>
      </c>
      <c r="F192" s="158"/>
      <c r="G192" s="140"/>
      <c r="H192" s="51"/>
    </row>
    <row r="193" spans="1:8" ht="25.5" customHeight="1">
      <c r="A193" s="48" t="s">
        <v>2540</v>
      </c>
      <c r="B193" s="22" t="s">
        <v>2541</v>
      </c>
      <c r="C193" s="157" t="s">
        <v>2490</v>
      </c>
      <c r="D193" s="157"/>
      <c r="E193" s="158" t="s">
        <v>948</v>
      </c>
      <c r="F193" s="158"/>
      <c r="G193" s="140"/>
      <c r="H193" s="51"/>
    </row>
    <row r="194" spans="1:8" ht="25.5" customHeight="1">
      <c r="A194" s="48" t="s">
        <v>2542</v>
      </c>
      <c r="B194" s="22" t="s">
        <v>2543</v>
      </c>
      <c r="C194" s="157" t="s">
        <v>2490</v>
      </c>
      <c r="D194" s="157"/>
      <c r="E194" s="158" t="s">
        <v>948</v>
      </c>
      <c r="F194" s="158"/>
      <c r="G194" s="140"/>
      <c r="H194" s="51"/>
    </row>
    <row r="195" spans="1:8" ht="25.5" customHeight="1">
      <c r="A195" s="48" t="s">
        <v>2544</v>
      </c>
      <c r="B195" s="22" t="s">
        <v>2545</v>
      </c>
      <c r="C195" s="157" t="s">
        <v>2490</v>
      </c>
      <c r="D195" s="157"/>
      <c r="E195" s="158" t="s">
        <v>948</v>
      </c>
      <c r="F195" s="158"/>
      <c r="G195" s="140"/>
      <c r="H195" s="51"/>
    </row>
    <row r="196" spans="1:8" ht="25.5" customHeight="1">
      <c r="A196" s="48" t="s">
        <v>2546</v>
      </c>
      <c r="B196" s="22" t="s">
        <v>2547</v>
      </c>
      <c r="C196" s="157" t="s">
        <v>2490</v>
      </c>
      <c r="D196" s="157"/>
      <c r="E196" s="158" t="s">
        <v>948</v>
      </c>
      <c r="F196" s="158"/>
      <c r="G196" s="140"/>
      <c r="H196" s="51"/>
    </row>
    <row r="197" spans="1:8" ht="25.5" customHeight="1">
      <c r="A197" s="48" t="s">
        <v>2548</v>
      </c>
      <c r="B197" s="22" t="s">
        <v>2549</v>
      </c>
      <c r="C197" s="157" t="s">
        <v>2490</v>
      </c>
      <c r="D197" s="157"/>
      <c r="E197" s="158" t="s">
        <v>948</v>
      </c>
      <c r="F197" s="158"/>
      <c r="G197" s="140"/>
      <c r="H197" s="51"/>
    </row>
    <row r="198" spans="1:8" ht="25.5" customHeight="1">
      <c r="A198" s="48" t="s">
        <v>2550</v>
      </c>
      <c r="B198" s="22" t="s">
        <v>2551</v>
      </c>
      <c r="C198" s="157" t="s">
        <v>2490</v>
      </c>
      <c r="D198" s="157"/>
      <c r="E198" s="158" t="s">
        <v>948</v>
      </c>
      <c r="F198" s="158"/>
      <c r="G198" s="140"/>
      <c r="H198" s="51"/>
    </row>
    <row r="199" spans="1:8" ht="25.5" customHeight="1">
      <c r="A199" s="48" t="s">
        <v>2552</v>
      </c>
      <c r="B199" s="22" t="s">
        <v>2553</v>
      </c>
      <c r="C199" s="157" t="s">
        <v>2490</v>
      </c>
      <c r="D199" s="157"/>
      <c r="E199" s="158" t="s">
        <v>948</v>
      </c>
      <c r="F199" s="158"/>
      <c r="G199" s="140"/>
      <c r="H199" s="51"/>
    </row>
    <row r="200" spans="1:8" ht="25.5" customHeight="1">
      <c r="A200" s="48" t="s">
        <v>2554</v>
      </c>
      <c r="B200" s="22" t="s">
        <v>2555</v>
      </c>
      <c r="C200" s="157" t="s">
        <v>2490</v>
      </c>
      <c r="D200" s="157"/>
      <c r="E200" s="158" t="s">
        <v>574</v>
      </c>
      <c r="F200" s="158"/>
      <c r="G200" s="140"/>
      <c r="H200" s="51"/>
    </row>
    <row r="201" spans="1:8" ht="25.5" customHeight="1">
      <c r="A201" s="48" t="s">
        <v>2556</v>
      </c>
      <c r="B201" s="22" t="s">
        <v>2557</v>
      </c>
      <c r="C201" s="157" t="s">
        <v>2490</v>
      </c>
      <c r="D201" s="157"/>
      <c r="E201" s="158" t="s">
        <v>574</v>
      </c>
      <c r="F201" s="158"/>
      <c r="G201" s="140"/>
      <c r="H201" s="51"/>
    </row>
    <row r="202" spans="1:8" ht="25.5" customHeight="1">
      <c r="A202" s="48" t="s">
        <v>2558</v>
      </c>
      <c r="B202" s="22" t="s">
        <v>2559</v>
      </c>
      <c r="C202" s="157" t="s">
        <v>2490</v>
      </c>
      <c r="D202" s="157"/>
      <c r="E202" s="158" t="s">
        <v>252</v>
      </c>
      <c r="F202" s="158"/>
      <c r="G202" s="140"/>
      <c r="H202" s="51"/>
    </row>
    <row r="203" spans="1:8" ht="25.5" customHeight="1">
      <c r="A203" s="48" t="s">
        <v>2560</v>
      </c>
      <c r="B203" s="22" t="s">
        <v>2561</v>
      </c>
      <c r="C203" s="157" t="s">
        <v>2490</v>
      </c>
      <c r="D203" s="157"/>
      <c r="E203" s="158" t="s">
        <v>252</v>
      </c>
      <c r="F203" s="158"/>
      <c r="G203" s="140"/>
      <c r="H203" s="51"/>
    </row>
    <row r="204" spans="1:8" ht="25.5" customHeight="1">
      <c r="A204" s="48" t="s">
        <v>2562</v>
      </c>
      <c r="B204" s="22" t="s">
        <v>2563</v>
      </c>
      <c r="C204" s="157" t="s">
        <v>2490</v>
      </c>
      <c r="D204" s="157"/>
      <c r="E204" s="158" t="s">
        <v>252</v>
      </c>
      <c r="F204" s="158"/>
      <c r="G204" s="140"/>
      <c r="H204" s="51"/>
    </row>
    <row r="205" spans="1:8" ht="25.5" customHeight="1">
      <c r="A205" s="48" t="s">
        <v>2564</v>
      </c>
      <c r="B205" s="22" t="s">
        <v>2565</v>
      </c>
      <c r="C205" s="157" t="s">
        <v>2490</v>
      </c>
      <c r="D205" s="157"/>
      <c r="E205" s="158" t="s">
        <v>252</v>
      </c>
      <c r="F205" s="158"/>
      <c r="G205" s="140"/>
      <c r="H205" s="51"/>
    </row>
    <row r="206" spans="1:8" ht="25.5" customHeight="1">
      <c r="A206" s="48" t="s">
        <v>2566</v>
      </c>
      <c r="B206" s="22" t="s">
        <v>2567</v>
      </c>
      <c r="C206" s="157" t="s">
        <v>2490</v>
      </c>
      <c r="D206" s="157"/>
      <c r="E206" s="158" t="s">
        <v>189</v>
      </c>
      <c r="F206" s="158"/>
      <c r="G206" s="140"/>
      <c r="H206" s="51"/>
    </row>
    <row r="207" spans="1:8" ht="25.5" customHeight="1">
      <c r="A207" s="48" t="s">
        <v>2568</v>
      </c>
      <c r="B207" s="22" t="s">
        <v>2569</v>
      </c>
      <c r="C207" s="157" t="s">
        <v>2490</v>
      </c>
      <c r="D207" s="157"/>
      <c r="E207" s="158" t="s">
        <v>189</v>
      </c>
      <c r="F207" s="158"/>
      <c r="G207" s="140"/>
      <c r="H207" s="51"/>
    </row>
    <row r="208" spans="1:8" ht="25.5" customHeight="1">
      <c r="A208" s="48" t="s">
        <v>2570</v>
      </c>
      <c r="B208" s="22" t="s">
        <v>2571</v>
      </c>
      <c r="C208" s="157" t="s">
        <v>2490</v>
      </c>
      <c r="D208" s="157"/>
      <c r="E208" s="158" t="s">
        <v>189</v>
      </c>
      <c r="F208" s="158"/>
      <c r="G208" s="140"/>
      <c r="H208" s="51"/>
    </row>
    <row r="209" spans="1:8" ht="25.5" customHeight="1">
      <c r="A209" s="48" t="s">
        <v>2572</v>
      </c>
      <c r="B209" s="22" t="s">
        <v>2573</v>
      </c>
      <c r="C209" s="157" t="s">
        <v>2490</v>
      </c>
      <c r="D209" s="157"/>
      <c r="E209" s="158" t="s">
        <v>189</v>
      </c>
      <c r="F209" s="158"/>
      <c r="G209" s="140"/>
      <c r="H209" s="51"/>
    </row>
    <row r="210" spans="1:8" ht="25.5" customHeight="1">
      <c r="A210" s="48" t="s">
        <v>2574</v>
      </c>
      <c r="B210" s="22" t="s">
        <v>2575</v>
      </c>
      <c r="C210" s="157" t="s">
        <v>2490</v>
      </c>
      <c r="D210" s="157"/>
      <c r="E210" s="158" t="s">
        <v>189</v>
      </c>
      <c r="F210" s="158"/>
      <c r="G210" s="140"/>
      <c r="H210" s="51"/>
    </row>
    <row r="211" spans="1:8" ht="25.5" customHeight="1">
      <c r="A211" s="48" t="s">
        <v>2576</v>
      </c>
      <c r="B211" s="22" t="s">
        <v>2577</v>
      </c>
      <c r="C211" s="157" t="s">
        <v>2490</v>
      </c>
      <c r="D211" s="157"/>
      <c r="E211" s="158" t="s">
        <v>189</v>
      </c>
      <c r="F211" s="158"/>
      <c r="G211" s="140"/>
      <c r="H211" s="51"/>
    </row>
    <row r="212" spans="1:8" ht="25.5" customHeight="1">
      <c r="A212" s="48" t="s">
        <v>2578</v>
      </c>
      <c r="B212" s="22" t="s">
        <v>2579</v>
      </c>
      <c r="C212" s="157" t="s">
        <v>2490</v>
      </c>
      <c r="D212" s="157"/>
      <c r="E212" s="158" t="s">
        <v>189</v>
      </c>
      <c r="F212" s="158"/>
      <c r="G212" s="140"/>
      <c r="H212" s="51"/>
    </row>
    <row r="213" spans="1:8" ht="25.5" customHeight="1">
      <c r="A213" s="48" t="s">
        <v>2580</v>
      </c>
      <c r="B213" s="22" t="s">
        <v>2581</v>
      </c>
      <c r="C213" s="157" t="s">
        <v>2490</v>
      </c>
      <c r="D213" s="157"/>
      <c r="E213" s="158" t="s">
        <v>189</v>
      </c>
      <c r="F213" s="158"/>
      <c r="G213" s="140"/>
      <c r="H213" s="51"/>
    </row>
    <row r="214" spans="1:8" ht="25.5" customHeight="1">
      <c r="A214" s="48" t="s">
        <v>2582</v>
      </c>
      <c r="B214" s="22" t="s">
        <v>2583</v>
      </c>
      <c r="C214" s="157" t="s">
        <v>2490</v>
      </c>
      <c r="D214" s="157"/>
      <c r="E214" s="158" t="s">
        <v>189</v>
      </c>
      <c r="F214" s="158"/>
      <c r="G214" s="140"/>
      <c r="H214" s="51"/>
    </row>
    <row r="215" spans="1:8" ht="25.5" customHeight="1">
      <c r="A215" s="48" t="s">
        <v>2584</v>
      </c>
      <c r="B215" s="22" t="s">
        <v>2585</v>
      </c>
      <c r="C215" s="157" t="s">
        <v>2490</v>
      </c>
      <c r="D215" s="157"/>
      <c r="E215" s="158" t="s">
        <v>189</v>
      </c>
      <c r="F215" s="158"/>
      <c r="G215" s="140"/>
      <c r="H215" s="51"/>
    </row>
    <row r="216" spans="1:8" ht="25.5" customHeight="1">
      <c r="A216" s="48" t="s">
        <v>2586</v>
      </c>
      <c r="B216" s="22" t="s">
        <v>2587</v>
      </c>
      <c r="C216" s="157" t="s">
        <v>2490</v>
      </c>
      <c r="D216" s="157"/>
      <c r="E216" s="158" t="s">
        <v>38</v>
      </c>
      <c r="F216" s="158"/>
      <c r="G216" s="140"/>
      <c r="H216" s="51"/>
    </row>
    <row r="217" spans="1:8" ht="25.5" customHeight="1">
      <c r="A217" s="48" t="s">
        <v>2588</v>
      </c>
      <c r="B217" s="22" t="s">
        <v>2589</v>
      </c>
      <c r="C217" s="157" t="s">
        <v>2490</v>
      </c>
      <c r="D217" s="157"/>
      <c r="E217" s="158" t="s">
        <v>38</v>
      </c>
      <c r="F217" s="158" t="s">
        <v>74</v>
      </c>
      <c r="G217" s="140"/>
      <c r="H217" s="51"/>
    </row>
    <row r="218" spans="1:8" ht="25.5" customHeight="1">
      <c r="A218" s="48" t="s">
        <v>2590</v>
      </c>
      <c r="B218" s="22" t="s">
        <v>2591</v>
      </c>
      <c r="C218" s="157" t="s">
        <v>2490</v>
      </c>
      <c r="D218" s="157"/>
      <c r="E218" s="158" t="s">
        <v>38</v>
      </c>
      <c r="F218" s="158" t="s">
        <v>74</v>
      </c>
      <c r="G218" s="140"/>
      <c r="H218" s="51"/>
    </row>
    <row r="219" spans="1:8" ht="25.5" customHeight="1">
      <c r="A219" s="48" t="s">
        <v>2592</v>
      </c>
      <c r="B219" s="22" t="s">
        <v>2593</v>
      </c>
      <c r="C219" s="157" t="s">
        <v>2490</v>
      </c>
      <c r="D219" s="157"/>
      <c r="E219" s="158" t="s">
        <v>38</v>
      </c>
      <c r="F219" s="158" t="s">
        <v>74</v>
      </c>
      <c r="G219" s="140"/>
      <c r="H219" s="141"/>
    </row>
    <row r="220" spans="1:8" ht="25.5" customHeight="1">
      <c r="A220" s="48" t="s">
        <v>2594</v>
      </c>
      <c r="B220" s="22" t="s">
        <v>2595</v>
      </c>
      <c r="C220" s="157" t="s">
        <v>2490</v>
      </c>
      <c r="D220" s="157"/>
      <c r="E220" s="158" t="s">
        <v>38</v>
      </c>
      <c r="F220" s="158" t="s">
        <v>74</v>
      </c>
      <c r="G220" s="140"/>
      <c r="H220" s="141"/>
    </row>
    <row r="221" spans="1:8" ht="25.5" customHeight="1">
      <c r="A221" s="142" t="s">
        <v>2596</v>
      </c>
      <c r="B221" s="142"/>
      <c r="C221" s="142"/>
      <c r="D221" s="142"/>
      <c r="E221" s="142"/>
      <c r="F221" s="142"/>
      <c r="G221" s="15">
        <f>G176+G170+G163+G124+G115+G44+G6+G49</f>
        <v>187</v>
      </c>
    </row>
  </sheetData>
  <mergeCells count="457"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19:D19"/>
    <mergeCell ref="E19:F19"/>
    <mergeCell ref="C16:D16"/>
    <mergeCell ref="E16:F16"/>
    <mergeCell ref="C17:D17"/>
    <mergeCell ref="E17:F17"/>
    <mergeCell ref="C13:D13"/>
    <mergeCell ref="E13:F13"/>
    <mergeCell ref="E15:F15"/>
    <mergeCell ref="C15:D15"/>
    <mergeCell ref="E18:F18"/>
    <mergeCell ref="C18:D18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C30:D30"/>
    <mergeCell ref="E30:F30"/>
    <mergeCell ref="E24:F24"/>
    <mergeCell ref="C25:D25"/>
    <mergeCell ref="E25:F25"/>
    <mergeCell ref="C26:D26"/>
    <mergeCell ref="E26:F26"/>
    <mergeCell ref="C27:D27"/>
    <mergeCell ref="E27:F27"/>
    <mergeCell ref="C53:D53"/>
    <mergeCell ref="E53:F53"/>
    <mergeCell ref="C54:D54"/>
    <mergeCell ref="E54:F54"/>
    <mergeCell ref="C55:D55"/>
    <mergeCell ref="E55:F55"/>
    <mergeCell ref="E49:F49"/>
    <mergeCell ref="C59:D59"/>
    <mergeCell ref="E59:F59"/>
    <mergeCell ref="E50:F50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C68:D68"/>
    <mergeCell ref="E68:F68"/>
    <mergeCell ref="E96:F96"/>
    <mergeCell ref="C66:D66"/>
    <mergeCell ref="E66:F66"/>
    <mergeCell ref="E67:F67"/>
    <mergeCell ref="C65:D65"/>
    <mergeCell ref="E65:F65"/>
    <mergeCell ref="C62:D62"/>
    <mergeCell ref="E62:F62"/>
    <mergeCell ref="C64:D64"/>
    <mergeCell ref="E64:F64"/>
    <mergeCell ref="C69:D69"/>
    <mergeCell ref="E69:F69"/>
    <mergeCell ref="C70:D70"/>
    <mergeCell ref="E70:F70"/>
    <mergeCell ref="C71:D71"/>
    <mergeCell ref="E71:F71"/>
    <mergeCell ref="C92:D92"/>
    <mergeCell ref="E92:F92"/>
    <mergeCell ref="C96:D96"/>
    <mergeCell ref="E78:F78"/>
    <mergeCell ref="C79:D79"/>
    <mergeCell ref="E79:F79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C83:D83"/>
    <mergeCell ref="E83:F83"/>
    <mergeCell ref="C84:D84"/>
    <mergeCell ref="E84:F84"/>
    <mergeCell ref="C85:D85"/>
    <mergeCell ref="E85:F85"/>
    <mergeCell ref="C86:D86"/>
    <mergeCell ref="C80:D80"/>
    <mergeCell ref="E80:F80"/>
    <mergeCell ref="E93:F93"/>
    <mergeCell ref="C94:D94"/>
    <mergeCell ref="E94:F94"/>
    <mergeCell ref="C95:D95"/>
    <mergeCell ref="E95:F95"/>
    <mergeCell ref="E86:F86"/>
    <mergeCell ref="C89:D89"/>
    <mergeCell ref="E89:F89"/>
    <mergeCell ref="C90:D90"/>
    <mergeCell ref="E90:F90"/>
    <mergeCell ref="C91:D91"/>
    <mergeCell ref="E91:F91"/>
    <mergeCell ref="C125:D125"/>
    <mergeCell ref="E125:F125"/>
    <mergeCell ref="G176:G220"/>
    <mergeCell ref="C177:D177"/>
    <mergeCell ref="E177:F177"/>
    <mergeCell ref="C178:D178"/>
    <mergeCell ref="E121:F121"/>
    <mergeCell ref="E178:F178"/>
    <mergeCell ref="C179:D179"/>
    <mergeCell ref="C217:D217"/>
    <mergeCell ref="E217:F217"/>
    <mergeCell ref="E179:F179"/>
    <mergeCell ref="C180:D180"/>
    <mergeCell ref="E180:F180"/>
    <mergeCell ref="C181:D181"/>
    <mergeCell ref="C214:D214"/>
    <mergeCell ref="E214:F214"/>
    <mergeCell ref="C215:D215"/>
    <mergeCell ref="C216:D216"/>
    <mergeCell ref="E216:F216"/>
    <mergeCell ref="E181:F181"/>
    <mergeCell ref="C182:D182"/>
    <mergeCell ref="E182:F182"/>
    <mergeCell ref="C144:D144"/>
    <mergeCell ref="C137:D137"/>
    <mergeCell ref="E137:F137"/>
    <mergeCell ref="G163:G165"/>
    <mergeCell ref="A174:A175"/>
    <mergeCell ref="C132:D132"/>
    <mergeCell ref="E132:F132"/>
    <mergeCell ref="E134:F134"/>
    <mergeCell ref="G124:G158"/>
    <mergeCell ref="C133:D133"/>
    <mergeCell ref="E133:F133"/>
    <mergeCell ref="C129:D129"/>
    <mergeCell ref="E129:F129"/>
    <mergeCell ref="C130:D130"/>
    <mergeCell ref="E130:F130"/>
    <mergeCell ref="C131:D131"/>
    <mergeCell ref="E131:F131"/>
    <mergeCell ref="C126:D126"/>
    <mergeCell ref="E126:F126"/>
    <mergeCell ref="C127:D127"/>
    <mergeCell ref="E127:F127"/>
    <mergeCell ref="C128:D128"/>
    <mergeCell ref="E128:F128"/>
    <mergeCell ref="C124:D124"/>
    <mergeCell ref="E124:F124"/>
    <mergeCell ref="E141:F141"/>
    <mergeCell ref="C142:D142"/>
    <mergeCell ref="E142:F142"/>
    <mergeCell ref="C143:D143"/>
    <mergeCell ref="E143:F143"/>
    <mergeCell ref="C145:D145"/>
    <mergeCell ref="E145:F145"/>
    <mergeCell ref="C138:D138"/>
    <mergeCell ref="E138:F138"/>
    <mergeCell ref="C139:D139"/>
    <mergeCell ref="E139:F139"/>
    <mergeCell ref="C140:D140"/>
    <mergeCell ref="E140:F140"/>
    <mergeCell ref="C141:D141"/>
    <mergeCell ref="E144:F144"/>
    <mergeCell ref="E154:F154"/>
    <mergeCell ref="C149:D149"/>
    <mergeCell ref="E149:F149"/>
    <mergeCell ref="C150:D150"/>
    <mergeCell ref="E150:F150"/>
    <mergeCell ref="C151:D151"/>
    <mergeCell ref="E151:F151"/>
    <mergeCell ref="C146:D146"/>
    <mergeCell ref="E146:F146"/>
    <mergeCell ref="C147:D147"/>
    <mergeCell ref="E147:F147"/>
    <mergeCell ref="C148:D148"/>
    <mergeCell ref="E148:F148"/>
    <mergeCell ref="C165:D165"/>
    <mergeCell ref="E165:F165"/>
    <mergeCell ref="C163:D163"/>
    <mergeCell ref="E163:F163"/>
    <mergeCell ref="C164:D164"/>
    <mergeCell ref="E164:F164"/>
    <mergeCell ref="C158:D158"/>
    <mergeCell ref="E158:F158"/>
    <mergeCell ref="E160:F160"/>
    <mergeCell ref="G166:G169"/>
    <mergeCell ref="C170:D170"/>
    <mergeCell ref="E170:F170"/>
    <mergeCell ref="G170:G171"/>
    <mergeCell ref="E174:F175"/>
    <mergeCell ref="C176:D176"/>
    <mergeCell ref="E176:F176"/>
    <mergeCell ref="B166:D166"/>
    <mergeCell ref="E38:F38"/>
    <mergeCell ref="C39:D39"/>
    <mergeCell ref="E39:F39"/>
    <mergeCell ref="G45:G48"/>
    <mergeCell ref="C72:D72"/>
    <mergeCell ref="E72:F72"/>
    <mergeCell ref="C73:D73"/>
    <mergeCell ref="E73:F73"/>
    <mergeCell ref="C49:D49"/>
    <mergeCell ref="G49:G110"/>
    <mergeCell ref="C51:D51"/>
    <mergeCell ref="E51:F51"/>
    <mergeCell ref="C52:D52"/>
    <mergeCell ref="E52:F52"/>
    <mergeCell ref="C67:D67"/>
    <mergeCell ref="C50:D50"/>
    <mergeCell ref="A1:F1"/>
    <mergeCell ref="G1:G5"/>
    <mergeCell ref="H1:H5"/>
    <mergeCell ref="B2:D2"/>
    <mergeCell ref="B3:D3"/>
    <mergeCell ref="A4:A5"/>
    <mergeCell ref="B4:B5"/>
    <mergeCell ref="C4:D5"/>
    <mergeCell ref="E4:F5"/>
    <mergeCell ref="E3:F3"/>
    <mergeCell ref="C12:D12"/>
    <mergeCell ref="E12:F12"/>
    <mergeCell ref="E37:F37"/>
    <mergeCell ref="G6:G39"/>
    <mergeCell ref="C14:D14"/>
    <mergeCell ref="E14:F14"/>
    <mergeCell ref="C34:D34"/>
    <mergeCell ref="E34:F34"/>
    <mergeCell ref="C35:D35"/>
    <mergeCell ref="E35:F35"/>
    <mergeCell ref="C36:D36"/>
    <mergeCell ref="E36:F36"/>
    <mergeCell ref="C37:D37"/>
    <mergeCell ref="C38:D38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H45:H48"/>
    <mergeCell ref="B46:D46"/>
    <mergeCell ref="E46:F46"/>
    <mergeCell ref="A47:A48"/>
    <mergeCell ref="B47:B48"/>
    <mergeCell ref="C47:D48"/>
    <mergeCell ref="E47:F48"/>
    <mergeCell ref="B40:D40"/>
    <mergeCell ref="G40:G43"/>
    <mergeCell ref="H40:H43"/>
    <mergeCell ref="B41:D41"/>
    <mergeCell ref="A42:A43"/>
    <mergeCell ref="B42:B43"/>
    <mergeCell ref="C42:D43"/>
    <mergeCell ref="E42:F43"/>
    <mergeCell ref="C44:D44"/>
    <mergeCell ref="E44:F44"/>
    <mergeCell ref="B45:D45"/>
    <mergeCell ref="E41:F41"/>
    <mergeCell ref="C63:D63"/>
    <mergeCell ref="E63:F63"/>
    <mergeCell ref="C108:D108"/>
    <mergeCell ref="E108:F108"/>
    <mergeCell ref="C109:D109"/>
    <mergeCell ref="E109:F109"/>
    <mergeCell ref="C110:D110"/>
    <mergeCell ref="E110:F110"/>
    <mergeCell ref="C105:D105"/>
    <mergeCell ref="E105:F105"/>
    <mergeCell ref="C106:D106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3:D93"/>
    <mergeCell ref="G111:G114"/>
    <mergeCell ref="H111:H114"/>
    <mergeCell ref="B112:D112"/>
    <mergeCell ref="A113:A114"/>
    <mergeCell ref="B113:B114"/>
    <mergeCell ref="C113:D114"/>
    <mergeCell ref="E113:F114"/>
    <mergeCell ref="C81:D81"/>
    <mergeCell ref="E81:F81"/>
    <mergeCell ref="C82:D82"/>
    <mergeCell ref="E82:F82"/>
    <mergeCell ref="B111:D111"/>
    <mergeCell ref="C87:D87"/>
    <mergeCell ref="E87:F87"/>
    <mergeCell ref="C88:D88"/>
    <mergeCell ref="E88:F88"/>
    <mergeCell ref="E112:F112"/>
    <mergeCell ref="E106:F106"/>
    <mergeCell ref="C107:D107"/>
    <mergeCell ref="E107:F107"/>
    <mergeCell ref="C103:D103"/>
    <mergeCell ref="E103:F103"/>
    <mergeCell ref="C104:D104"/>
    <mergeCell ref="E104:F104"/>
    <mergeCell ref="G115:G119"/>
    <mergeCell ref="B120:D120"/>
    <mergeCell ref="G120:G123"/>
    <mergeCell ref="H120:H123"/>
    <mergeCell ref="B121:D121"/>
    <mergeCell ref="A122:A123"/>
    <mergeCell ref="B122:B123"/>
    <mergeCell ref="C122:D123"/>
    <mergeCell ref="E122:F123"/>
    <mergeCell ref="C117:D117"/>
    <mergeCell ref="E117:F117"/>
    <mergeCell ref="C118:D118"/>
    <mergeCell ref="E118:F118"/>
    <mergeCell ref="C119:D119"/>
    <mergeCell ref="E119:F119"/>
    <mergeCell ref="C115:D115"/>
    <mergeCell ref="E115:F115"/>
    <mergeCell ref="C116:D116"/>
    <mergeCell ref="E116:F116"/>
    <mergeCell ref="G159:G162"/>
    <mergeCell ref="H159:H162"/>
    <mergeCell ref="B160:D160"/>
    <mergeCell ref="A161:A162"/>
    <mergeCell ref="B161:B162"/>
    <mergeCell ref="C161:D162"/>
    <mergeCell ref="E161:F162"/>
    <mergeCell ref="C134:D134"/>
    <mergeCell ref="C135:D135"/>
    <mergeCell ref="E135:F135"/>
    <mergeCell ref="C136:D136"/>
    <mergeCell ref="E136:F136"/>
    <mergeCell ref="B159:D159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H166:H169"/>
    <mergeCell ref="B167:D167"/>
    <mergeCell ref="E167:F167"/>
    <mergeCell ref="A168:A169"/>
    <mergeCell ref="B168:B169"/>
    <mergeCell ref="C168:D169"/>
    <mergeCell ref="E168:F169"/>
    <mergeCell ref="A221:F221"/>
    <mergeCell ref="C183:D183"/>
    <mergeCell ref="E183:F183"/>
    <mergeCell ref="C184:D184"/>
    <mergeCell ref="H170:H171"/>
    <mergeCell ref="C171:D171"/>
    <mergeCell ref="E171:F171"/>
    <mergeCell ref="B172:D172"/>
    <mergeCell ref="G172:G175"/>
    <mergeCell ref="H172:H175"/>
    <mergeCell ref="B173:D173"/>
    <mergeCell ref="E173:F173"/>
    <mergeCell ref="B174:B175"/>
    <mergeCell ref="C174:D175"/>
    <mergeCell ref="C188:D188"/>
    <mergeCell ref="E188:F188"/>
    <mergeCell ref="C186:D186"/>
    <mergeCell ref="E186:F186"/>
    <mergeCell ref="C187:D187"/>
    <mergeCell ref="E187:F187"/>
    <mergeCell ref="C185:D185"/>
    <mergeCell ref="E185:F185"/>
    <mergeCell ref="E184:F184"/>
    <mergeCell ref="C192:D192"/>
    <mergeCell ref="E192:F192"/>
    <mergeCell ref="C193:D193"/>
    <mergeCell ref="E193:F193"/>
    <mergeCell ref="C189:D189"/>
    <mergeCell ref="E189:F189"/>
    <mergeCell ref="C190:D190"/>
    <mergeCell ref="E190:F190"/>
    <mergeCell ref="C191:D191"/>
    <mergeCell ref="E191:F191"/>
    <mergeCell ref="C197:D197"/>
    <mergeCell ref="E197:F197"/>
    <mergeCell ref="C198:D198"/>
    <mergeCell ref="E198:F198"/>
    <mergeCell ref="C199:D199"/>
    <mergeCell ref="E199:F199"/>
    <mergeCell ref="C194:D194"/>
    <mergeCell ref="E194:F194"/>
    <mergeCell ref="C195:D195"/>
    <mergeCell ref="E195:F195"/>
    <mergeCell ref="C196:D196"/>
    <mergeCell ref="E196:F196"/>
    <mergeCell ref="C203:D203"/>
    <mergeCell ref="E203:F203"/>
    <mergeCell ref="C204:D204"/>
    <mergeCell ref="E204:F204"/>
    <mergeCell ref="C205:D205"/>
    <mergeCell ref="E205:F205"/>
    <mergeCell ref="C200:D200"/>
    <mergeCell ref="E200:F200"/>
    <mergeCell ref="C201:D201"/>
    <mergeCell ref="E201:F201"/>
    <mergeCell ref="C202:D202"/>
    <mergeCell ref="E202:F202"/>
    <mergeCell ref="C209:D209"/>
    <mergeCell ref="E209:F209"/>
    <mergeCell ref="C210:D210"/>
    <mergeCell ref="E210:F210"/>
    <mergeCell ref="C211:D211"/>
    <mergeCell ref="E211:F211"/>
    <mergeCell ref="C206:D206"/>
    <mergeCell ref="E206:F206"/>
    <mergeCell ref="C207:D207"/>
    <mergeCell ref="E207:F207"/>
    <mergeCell ref="C208:D208"/>
    <mergeCell ref="E208:F208"/>
    <mergeCell ref="C219:D219"/>
    <mergeCell ref="E219:F219"/>
    <mergeCell ref="H219:H220"/>
    <mergeCell ref="C220:D220"/>
    <mergeCell ref="E220:F220"/>
    <mergeCell ref="C212:D212"/>
    <mergeCell ref="E212:F212"/>
    <mergeCell ref="C213:D213"/>
    <mergeCell ref="E213:F213"/>
    <mergeCell ref="E215:F215"/>
    <mergeCell ref="C218:D218"/>
    <mergeCell ref="E218:F21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75C0-BFCF-45E9-94EA-A4C0A1FEEA39}">
  <dimension ref="A1:AMG153"/>
  <sheetViews>
    <sheetView topLeftCell="A143" workbookViewId="0">
      <selection activeCell="G6" sqref="G6:G151"/>
    </sheetView>
  </sheetViews>
  <sheetFormatPr defaultColWidth="7.75" defaultRowHeight="14.25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43" t="s">
        <v>2597</v>
      </c>
      <c r="B1" s="144"/>
      <c r="C1" s="144"/>
      <c r="D1" s="144"/>
      <c r="E1" s="144"/>
      <c r="F1" s="145"/>
      <c r="G1" s="135" t="s">
        <v>1</v>
      </c>
      <c r="H1" s="146" t="s">
        <v>2891</v>
      </c>
    </row>
    <row r="2" spans="1:8" ht="25.5" customHeight="1">
      <c r="A2" s="4" t="s">
        <v>3</v>
      </c>
      <c r="B2" s="135" t="s">
        <v>2599</v>
      </c>
      <c r="C2" s="135"/>
      <c r="D2" s="135"/>
      <c r="E2" s="4" t="s">
        <v>68</v>
      </c>
      <c r="F2" s="12">
        <v>123334</v>
      </c>
      <c r="G2" s="135"/>
      <c r="H2" s="146"/>
    </row>
    <row r="3" spans="1:8" ht="25.5" customHeight="1">
      <c r="A3" s="4" t="s">
        <v>6</v>
      </c>
      <c r="B3" s="135" t="s">
        <v>2600</v>
      </c>
      <c r="C3" s="135"/>
      <c r="D3" s="135"/>
      <c r="E3" s="155" t="s">
        <v>2601</v>
      </c>
      <c r="F3" s="156"/>
      <c r="G3" s="135"/>
      <c r="H3" s="146"/>
    </row>
    <row r="4" spans="1:8" ht="25.5" customHeight="1">
      <c r="A4" s="137" t="s">
        <v>9</v>
      </c>
      <c r="B4" s="137" t="s">
        <v>10</v>
      </c>
      <c r="C4" s="147" t="s">
        <v>11</v>
      </c>
      <c r="D4" s="148"/>
      <c r="E4" s="151" t="s">
        <v>12</v>
      </c>
      <c r="F4" s="152"/>
      <c r="G4" s="135"/>
      <c r="H4" s="146"/>
    </row>
    <row r="5" spans="1:8" ht="25.5" customHeight="1">
      <c r="A5" s="137"/>
      <c r="B5" s="137"/>
      <c r="C5" s="149"/>
      <c r="D5" s="150"/>
      <c r="E5" s="153"/>
      <c r="F5" s="154"/>
      <c r="G5" s="135"/>
      <c r="H5" s="146"/>
    </row>
    <row r="6" spans="1:8" ht="25.5" customHeight="1">
      <c r="A6" s="109" t="s">
        <v>2602</v>
      </c>
      <c r="B6" s="107" t="s">
        <v>2603</v>
      </c>
      <c r="C6" s="128" t="s">
        <v>15</v>
      </c>
      <c r="D6" s="129"/>
      <c r="E6" s="130" t="s">
        <v>2604</v>
      </c>
      <c r="F6" s="131"/>
      <c r="G6" s="132">
        <f>COUNTA(A6:A151)</f>
        <v>146</v>
      </c>
      <c r="H6" s="104"/>
    </row>
    <row r="7" spans="1:8" ht="25.5" customHeight="1">
      <c r="A7" s="92" t="s">
        <v>2605</v>
      </c>
      <c r="B7" s="108" t="s">
        <v>2606</v>
      </c>
      <c r="C7" s="128" t="s">
        <v>15</v>
      </c>
      <c r="D7" s="129"/>
      <c r="E7" s="130" t="s">
        <v>2604</v>
      </c>
      <c r="F7" s="131"/>
      <c r="G7" s="133"/>
      <c r="H7" s="105"/>
    </row>
    <row r="8" spans="1:8" ht="25.5" customHeight="1">
      <c r="A8" s="92" t="s">
        <v>2607</v>
      </c>
      <c r="B8" s="108" t="s">
        <v>2608</v>
      </c>
      <c r="C8" s="128" t="s">
        <v>15</v>
      </c>
      <c r="D8" s="129"/>
      <c r="E8" s="130" t="s">
        <v>2604</v>
      </c>
      <c r="F8" s="131"/>
      <c r="G8" s="133"/>
      <c r="H8" s="105"/>
    </row>
    <row r="9" spans="1:8" ht="25.5" customHeight="1">
      <c r="A9" s="92" t="s">
        <v>2609</v>
      </c>
      <c r="B9" s="108" t="s">
        <v>2610</v>
      </c>
      <c r="C9" s="128" t="s">
        <v>15</v>
      </c>
      <c r="D9" s="129"/>
      <c r="E9" s="130" t="s">
        <v>2604</v>
      </c>
      <c r="F9" s="131"/>
      <c r="G9" s="133"/>
      <c r="H9" s="105"/>
    </row>
    <row r="10" spans="1:8" ht="25.5" customHeight="1">
      <c r="A10" s="92" t="s">
        <v>2611</v>
      </c>
      <c r="B10" s="108" t="s">
        <v>2612</v>
      </c>
      <c r="C10" s="128" t="s">
        <v>15</v>
      </c>
      <c r="D10" s="129"/>
      <c r="E10" s="130" t="s">
        <v>2604</v>
      </c>
      <c r="F10" s="131"/>
      <c r="G10" s="133"/>
      <c r="H10" s="105"/>
    </row>
    <row r="11" spans="1:8" ht="25.5" customHeight="1">
      <c r="A11" s="92" t="s">
        <v>2613</v>
      </c>
      <c r="B11" s="108" t="s">
        <v>2614</v>
      </c>
      <c r="C11" s="128" t="s">
        <v>70</v>
      </c>
      <c r="D11" s="129"/>
      <c r="E11" s="130" t="s">
        <v>2604</v>
      </c>
      <c r="F11" s="131"/>
      <c r="G11" s="133"/>
      <c r="H11" s="105"/>
    </row>
    <row r="12" spans="1:8" ht="25.5" customHeight="1">
      <c r="A12" s="92" t="s">
        <v>2615</v>
      </c>
      <c r="B12" s="108" t="s">
        <v>2616</v>
      </c>
      <c r="C12" s="128" t="s">
        <v>70</v>
      </c>
      <c r="D12" s="129"/>
      <c r="E12" s="130" t="s">
        <v>2604</v>
      </c>
      <c r="F12" s="131"/>
      <c r="G12" s="133"/>
      <c r="H12" s="105"/>
    </row>
    <row r="13" spans="1:8" ht="25.5" customHeight="1">
      <c r="A13" s="92" t="s">
        <v>2617</v>
      </c>
      <c r="B13" s="108" t="s">
        <v>2618</v>
      </c>
      <c r="C13" s="128" t="s">
        <v>70</v>
      </c>
      <c r="D13" s="129"/>
      <c r="E13" s="130" t="s">
        <v>2604</v>
      </c>
      <c r="F13" s="131"/>
      <c r="G13" s="133"/>
      <c r="H13" s="105"/>
    </row>
    <row r="14" spans="1:8" ht="25.5" customHeight="1">
      <c r="A14" s="92" t="s">
        <v>2619</v>
      </c>
      <c r="B14" s="108" t="s">
        <v>2620</v>
      </c>
      <c r="C14" s="128" t="s">
        <v>70</v>
      </c>
      <c r="D14" s="129"/>
      <c r="E14" s="130" t="s">
        <v>2604</v>
      </c>
      <c r="F14" s="131"/>
      <c r="G14" s="133"/>
      <c r="H14" s="105"/>
    </row>
    <row r="15" spans="1:8" ht="25.5" customHeight="1">
      <c r="A15" s="92" t="s">
        <v>2621</v>
      </c>
      <c r="B15" s="108" t="s">
        <v>2622</v>
      </c>
      <c r="C15" s="128" t="s">
        <v>70</v>
      </c>
      <c r="D15" s="129"/>
      <c r="E15" s="130" t="s">
        <v>2604</v>
      </c>
      <c r="F15" s="131"/>
      <c r="G15" s="133"/>
      <c r="H15" s="105"/>
    </row>
    <row r="16" spans="1:8" ht="25.5" customHeight="1">
      <c r="A16" s="92" t="s">
        <v>2623</v>
      </c>
      <c r="B16" s="108" t="s">
        <v>2624</v>
      </c>
      <c r="C16" s="128" t="s">
        <v>70</v>
      </c>
      <c r="D16" s="129"/>
      <c r="E16" s="130" t="s">
        <v>2604</v>
      </c>
      <c r="F16" s="131"/>
      <c r="G16" s="133"/>
      <c r="H16" s="105"/>
    </row>
    <row r="17" spans="1:8" ht="25.5" customHeight="1">
      <c r="A17" s="92" t="s">
        <v>2625</v>
      </c>
      <c r="B17" s="108" t="s">
        <v>2626</v>
      </c>
      <c r="C17" s="128" t="s">
        <v>70</v>
      </c>
      <c r="D17" s="129"/>
      <c r="E17" s="130" t="s">
        <v>2604</v>
      </c>
      <c r="F17" s="131"/>
      <c r="G17" s="133"/>
      <c r="H17" s="105"/>
    </row>
    <row r="18" spans="1:8" ht="25.5" customHeight="1">
      <c r="A18" s="92" t="s">
        <v>2627</v>
      </c>
      <c r="B18" s="108" t="s">
        <v>2628</v>
      </c>
      <c r="C18" s="128" t="s">
        <v>70</v>
      </c>
      <c r="D18" s="129"/>
      <c r="E18" s="130" t="s">
        <v>2604</v>
      </c>
      <c r="F18" s="131"/>
      <c r="G18" s="133"/>
      <c r="H18" s="105"/>
    </row>
    <row r="19" spans="1:8" ht="25.5" customHeight="1">
      <c r="A19" s="92" t="s">
        <v>2629</v>
      </c>
      <c r="B19" s="108" t="s">
        <v>2630</v>
      </c>
      <c r="C19" s="128" t="s">
        <v>70</v>
      </c>
      <c r="D19" s="129"/>
      <c r="E19" s="130" t="s">
        <v>2604</v>
      </c>
      <c r="F19" s="131"/>
      <c r="G19" s="133"/>
      <c r="H19" s="105"/>
    </row>
    <row r="20" spans="1:8" ht="25.5" customHeight="1">
      <c r="A20" s="92" t="s">
        <v>2631</v>
      </c>
      <c r="B20" s="108" t="s">
        <v>2632</v>
      </c>
      <c r="C20" s="128" t="s">
        <v>70</v>
      </c>
      <c r="D20" s="129"/>
      <c r="E20" s="130" t="s">
        <v>2604</v>
      </c>
      <c r="F20" s="131"/>
      <c r="G20" s="133"/>
      <c r="H20" s="105"/>
    </row>
    <row r="21" spans="1:8" ht="25.5" customHeight="1">
      <c r="A21" s="92" t="s">
        <v>2633</v>
      </c>
      <c r="B21" s="108" t="s">
        <v>2634</v>
      </c>
      <c r="C21" s="128" t="s">
        <v>70</v>
      </c>
      <c r="D21" s="129"/>
      <c r="E21" s="130" t="s">
        <v>2604</v>
      </c>
      <c r="F21" s="131"/>
      <c r="G21" s="133"/>
      <c r="H21" s="105"/>
    </row>
    <row r="22" spans="1:8" ht="25.5" customHeight="1">
      <c r="A22" s="92" t="s">
        <v>2635</v>
      </c>
      <c r="B22" s="108" t="s">
        <v>2636</v>
      </c>
      <c r="C22" s="128" t="s">
        <v>70</v>
      </c>
      <c r="D22" s="129"/>
      <c r="E22" s="130" t="s">
        <v>2604</v>
      </c>
      <c r="F22" s="131"/>
      <c r="G22" s="133"/>
      <c r="H22" s="105"/>
    </row>
    <row r="23" spans="1:8" ht="25.5" customHeight="1">
      <c r="A23" s="92" t="s">
        <v>2637</v>
      </c>
      <c r="B23" s="108" t="s">
        <v>2638</v>
      </c>
      <c r="C23" s="128" t="s">
        <v>70</v>
      </c>
      <c r="D23" s="129"/>
      <c r="E23" s="130" t="s">
        <v>2604</v>
      </c>
      <c r="F23" s="131"/>
      <c r="G23" s="133"/>
      <c r="H23" s="105"/>
    </row>
    <row r="24" spans="1:8" ht="25.5" customHeight="1">
      <c r="A24" s="92" t="s">
        <v>2639</v>
      </c>
      <c r="B24" s="108" t="s">
        <v>2640</v>
      </c>
      <c r="C24" s="128" t="s">
        <v>70</v>
      </c>
      <c r="D24" s="129"/>
      <c r="E24" s="130" t="s">
        <v>2604</v>
      </c>
      <c r="F24" s="131"/>
      <c r="G24" s="133"/>
      <c r="H24" s="105"/>
    </row>
    <row r="25" spans="1:8" ht="25.5" customHeight="1">
      <c r="A25" s="92" t="s">
        <v>2641</v>
      </c>
      <c r="B25" s="108" t="s">
        <v>2642</v>
      </c>
      <c r="C25" s="128" t="s">
        <v>70</v>
      </c>
      <c r="D25" s="129"/>
      <c r="E25" s="130" t="s">
        <v>2604</v>
      </c>
      <c r="F25" s="131"/>
      <c r="G25" s="133"/>
      <c r="H25" s="105"/>
    </row>
    <row r="26" spans="1:8" ht="25.5" customHeight="1">
      <c r="A26" s="92" t="s">
        <v>2643</v>
      </c>
      <c r="B26" s="108" t="s">
        <v>2644</v>
      </c>
      <c r="C26" s="128" t="s">
        <v>70</v>
      </c>
      <c r="D26" s="129"/>
      <c r="E26" s="130" t="s">
        <v>2604</v>
      </c>
      <c r="F26" s="131"/>
      <c r="G26" s="133"/>
      <c r="H26" s="105"/>
    </row>
    <row r="27" spans="1:8" ht="25.5" customHeight="1">
      <c r="A27" s="92" t="s">
        <v>2645</v>
      </c>
      <c r="B27" s="108" t="s">
        <v>2646</v>
      </c>
      <c r="C27" s="128" t="s">
        <v>306</v>
      </c>
      <c r="D27" s="129"/>
      <c r="E27" s="130" t="s">
        <v>2604</v>
      </c>
      <c r="F27" s="131"/>
      <c r="G27" s="133"/>
      <c r="H27" s="105"/>
    </row>
    <row r="28" spans="1:8" ht="25.5" customHeight="1">
      <c r="A28" s="92" t="s">
        <v>2647</v>
      </c>
      <c r="B28" s="108" t="s">
        <v>2648</v>
      </c>
      <c r="C28" s="128" t="s">
        <v>306</v>
      </c>
      <c r="D28" s="129"/>
      <c r="E28" s="130" t="s">
        <v>2604</v>
      </c>
      <c r="F28" s="131"/>
      <c r="G28" s="133"/>
      <c r="H28" s="105"/>
    </row>
    <row r="29" spans="1:8" ht="25.5" customHeight="1">
      <c r="A29" s="92" t="s">
        <v>2649</v>
      </c>
      <c r="B29" s="108" t="s">
        <v>2650</v>
      </c>
      <c r="C29" s="128" t="s">
        <v>306</v>
      </c>
      <c r="D29" s="129"/>
      <c r="E29" s="130" t="s">
        <v>2604</v>
      </c>
      <c r="F29" s="131"/>
      <c r="G29" s="133"/>
      <c r="H29" s="105"/>
    </row>
    <row r="30" spans="1:8" ht="25.5" customHeight="1">
      <c r="A30" s="92" t="s">
        <v>2651</v>
      </c>
      <c r="B30" s="108" t="s">
        <v>2652</v>
      </c>
      <c r="C30" s="128" t="s">
        <v>306</v>
      </c>
      <c r="D30" s="129"/>
      <c r="E30" s="130" t="s">
        <v>2604</v>
      </c>
      <c r="F30" s="131"/>
      <c r="G30" s="133"/>
      <c r="H30" s="105"/>
    </row>
    <row r="31" spans="1:8" ht="25.5" customHeight="1">
      <c r="A31" s="92" t="s">
        <v>2653</v>
      </c>
      <c r="B31" s="108" t="s">
        <v>2654</v>
      </c>
      <c r="C31" s="128" t="s">
        <v>306</v>
      </c>
      <c r="D31" s="129"/>
      <c r="E31" s="130" t="s">
        <v>2604</v>
      </c>
      <c r="F31" s="131"/>
      <c r="G31" s="133"/>
      <c r="H31" s="105"/>
    </row>
    <row r="32" spans="1:8" ht="25.5" customHeight="1">
      <c r="A32" s="92" t="s">
        <v>2655</v>
      </c>
      <c r="B32" s="108" t="s">
        <v>2656</v>
      </c>
      <c r="C32" s="128" t="s">
        <v>306</v>
      </c>
      <c r="D32" s="129"/>
      <c r="E32" s="130" t="s">
        <v>2604</v>
      </c>
      <c r="F32" s="131"/>
      <c r="G32" s="133"/>
      <c r="H32" s="105"/>
    </row>
    <row r="33" spans="1:8" ht="25.5" customHeight="1">
      <c r="A33" s="92" t="s">
        <v>2657</v>
      </c>
      <c r="B33" s="108" t="s">
        <v>2658</v>
      </c>
      <c r="C33" s="128" t="s">
        <v>2659</v>
      </c>
      <c r="D33" s="129"/>
      <c r="E33" s="130" t="s">
        <v>2604</v>
      </c>
      <c r="F33" s="131"/>
      <c r="G33" s="133"/>
      <c r="H33" s="105"/>
    </row>
    <row r="34" spans="1:8" ht="25.5" customHeight="1">
      <c r="A34" s="92" t="s">
        <v>2660</v>
      </c>
      <c r="B34" s="108" t="s">
        <v>2661</v>
      </c>
      <c r="C34" s="128" t="s">
        <v>2659</v>
      </c>
      <c r="D34" s="129"/>
      <c r="E34" s="130" t="s">
        <v>2604</v>
      </c>
      <c r="F34" s="131"/>
      <c r="G34" s="133"/>
      <c r="H34" s="105"/>
    </row>
    <row r="35" spans="1:8" ht="25.5" customHeight="1">
      <c r="A35" s="92" t="s">
        <v>2662</v>
      </c>
      <c r="B35" s="108" t="s">
        <v>2663</v>
      </c>
      <c r="C35" s="128" t="s">
        <v>2659</v>
      </c>
      <c r="D35" s="129"/>
      <c r="E35" s="130" t="s">
        <v>2604</v>
      </c>
      <c r="F35" s="131"/>
      <c r="G35" s="133"/>
      <c r="H35" s="105"/>
    </row>
    <row r="36" spans="1:8" ht="25.5" customHeight="1">
      <c r="A36" s="92" t="s">
        <v>2660</v>
      </c>
      <c r="B36" s="108" t="s">
        <v>2661</v>
      </c>
      <c r="C36" s="128" t="s">
        <v>2659</v>
      </c>
      <c r="D36" s="129"/>
      <c r="E36" s="130" t="s">
        <v>2604</v>
      </c>
      <c r="F36" s="131"/>
      <c r="G36" s="133"/>
      <c r="H36" s="105"/>
    </row>
    <row r="37" spans="1:8" ht="25.5" customHeight="1">
      <c r="A37" s="92" t="s">
        <v>2664</v>
      </c>
      <c r="B37" s="108" t="s">
        <v>2665</v>
      </c>
      <c r="C37" s="128" t="s">
        <v>2659</v>
      </c>
      <c r="D37" s="129"/>
      <c r="E37" s="130" t="s">
        <v>2604</v>
      </c>
      <c r="F37" s="131"/>
      <c r="G37" s="133"/>
      <c r="H37" s="105"/>
    </row>
    <row r="38" spans="1:8" ht="25.5" customHeight="1">
      <c r="A38" s="92" t="s">
        <v>2666</v>
      </c>
      <c r="B38" s="108" t="s">
        <v>2667</v>
      </c>
      <c r="C38" s="128" t="s">
        <v>2659</v>
      </c>
      <c r="D38" s="129"/>
      <c r="E38" s="130" t="s">
        <v>2604</v>
      </c>
      <c r="F38" s="131"/>
      <c r="G38" s="133"/>
      <c r="H38" s="105"/>
    </row>
    <row r="39" spans="1:8" ht="25.5" customHeight="1">
      <c r="A39" s="92" t="s">
        <v>2668</v>
      </c>
      <c r="B39" s="108" t="s">
        <v>2669</v>
      </c>
      <c r="C39" s="128" t="s">
        <v>2659</v>
      </c>
      <c r="D39" s="129"/>
      <c r="E39" s="130" t="s">
        <v>2604</v>
      </c>
      <c r="F39" s="131"/>
      <c r="G39" s="133"/>
      <c r="H39" s="105"/>
    </row>
    <row r="40" spans="1:8" ht="25.5" customHeight="1">
      <c r="A40" s="92" t="s">
        <v>2670</v>
      </c>
      <c r="B40" s="108" t="s">
        <v>2671</v>
      </c>
      <c r="C40" s="128" t="s">
        <v>2659</v>
      </c>
      <c r="D40" s="129"/>
      <c r="E40" s="130" t="s">
        <v>2604</v>
      </c>
      <c r="F40" s="131"/>
      <c r="G40" s="133"/>
      <c r="H40" s="105"/>
    </row>
    <row r="41" spans="1:8" ht="25.5" customHeight="1">
      <c r="A41" s="92" t="s">
        <v>2672</v>
      </c>
      <c r="B41" s="108" t="s">
        <v>2673</v>
      </c>
      <c r="C41" s="128" t="s">
        <v>2659</v>
      </c>
      <c r="D41" s="129"/>
      <c r="E41" s="130" t="s">
        <v>2604</v>
      </c>
      <c r="F41" s="131"/>
      <c r="G41" s="133"/>
      <c r="H41" s="105"/>
    </row>
    <row r="42" spans="1:8" ht="25.5" customHeight="1">
      <c r="A42" s="92" t="s">
        <v>2674</v>
      </c>
      <c r="B42" s="108" t="s">
        <v>2675</v>
      </c>
      <c r="C42" s="128" t="s">
        <v>2659</v>
      </c>
      <c r="D42" s="129"/>
      <c r="E42" s="130" t="s">
        <v>2604</v>
      </c>
      <c r="F42" s="131"/>
      <c r="G42" s="133"/>
      <c r="H42" s="105"/>
    </row>
    <row r="43" spans="1:8" ht="25.5" customHeight="1">
      <c r="A43" s="92" t="s">
        <v>2676</v>
      </c>
      <c r="B43" s="108" t="s">
        <v>2677</v>
      </c>
      <c r="C43" s="128" t="s">
        <v>2659</v>
      </c>
      <c r="D43" s="129"/>
      <c r="E43" s="130" t="s">
        <v>2604</v>
      </c>
      <c r="F43" s="131"/>
      <c r="G43" s="133"/>
      <c r="H43" s="105"/>
    </row>
    <row r="44" spans="1:8" ht="25.5" customHeight="1">
      <c r="A44" s="92" t="s">
        <v>2678</v>
      </c>
      <c r="B44" s="108" t="s">
        <v>2679</v>
      </c>
      <c r="C44" s="128" t="s">
        <v>2659</v>
      </c>
      <c r="D44" s="129"/>
      <c r="E44" s="130" t="s">
        <v>2604</v>
      </c>
      <c r="F44" s="131"/>
      <c r="G44" s="133"/>
      <c r="H44" s="105"/>
    </row>
    <row r="45" spans="1:8" ht="25.5" customHeight="1">
      <c r="A45" s="92" t="s">
        <v>2680</v>
      </c>
      <c r="B45" s="108" t="s">
        <v>2681</v>
      </c>
      <c r="C45" s="128" t="s">
        <v>2659</v>
      </c>
      <c r="D45" s="129"/>
      <c r="E45" s="130" t="s">
        <v>2604</v>
      </c>
      <c r="F45" s="131"/>
      <c r="G45" s="133"/>
      <c r="H45" s="105"/>
    </row>
    <row r="46" spans="1:8" ht="25.5" customHeight="1">
      <c r="A46" s="92" t="s">
        <v>2682</v>
      </c>
      <c r="B46" s="108" t="s">
        <v>2683</v>
      </c>
      <c r="C46" s="128" t="s">
        <v>2659</v>
      </c>
      <c r="D46" s="129"/>
      <c r="E46" s="130" t="s">
        <v>2604</v>
      </c>
      <c r="F46" s="131"/>
      <c r="G46" s="133"/>
      <c r="H46" s="105"/>
    </row>
    <row r="47" spans="1:8" ht="25.5" customHeight="1">
      <c r="A47" s="92" t="s">
        <v>2684</v>
      </c>
      <c r="B47" s="108" t="s">
        <v>2685</v>
      </c>
      <c r="C47" s="128" t="s">
        <v>2659</v>
      </c>
      <c r="D47" s="129"/>
      <c r="E47" s="130" t="s">
        <v>2604</v>
      </c>
      <c r="F47" s="131"/>
      <c r="G47" s="133"/>
      <c r="H47" s="105"/>
    </row>
    <row r="48" spans="1:8" ht="25.5" customHeight="1">
      <c r="A48" s="92" t="s">
        <v>2686</v>
      </c>
      <c r="B48" s="108" t="s">
        <v>2687</v>
      </c>
      <c r="C48" s="128" t="s">
        <v>2659</v>
      </c>
      <c r="D48" s="129"/>
      <c r="E48" s="130" t="s">
        <v>2604</v>
      </c>
      <c r="F48" s="131"/>
      <c r="G48" s="133"/>
      <c r="H48" s="105"/>
    </row>
    <row r="49" spans="1:8" ht="25.5" customHeight="1">
      <c r="A49" s="92" t="s">
        <v>2688</v>
      </c>
      <c r="B49" s="108" t="s">
        <v>2689</v>
      </c>
      <c r="C49" s="128" t="s">
        <v>2659</v>
      </c>
      <c r="D49" s="129"/>
      <c r="E49" s="130" t="s">
        <v>2604</v>
      </c>
      <c r="F49" s="131"/>
      <c r="G49" s="133"/>
      <c r="H49" s="105"/>
    </row>
    <row r="50" spans="1:8" ht="25.5" customHeight="1">
      <c r="A50" s="92" t="s">
        <v>2690</v>
      </c>
      <c r="B50" s="108" t="s">
        <v>2691</v>
      </c>
      <c r="C50" s="128" t="s">
        <v>2659</v>
      </c>
      <c r="D50" s="129"/>
      <c r="E50" s="130" t="s">
        <v>2604</v>
      </c>
      <c r="F50" s="131"/>
      <c r="G50" s="133"/>
      <c r="H50" s="105"/>
    </row>
    <row r="51" spans="1:8" ht="25.5" customHeight="1">
      <c r="A51" s="92" t="s">
        <v>2692</v>
      </c>
      <c r="B51" s="108" t="s">
        <v>2693</v>
      </c>
      <c r="C51" s="128" t="s">
        <v>2659</v>
      </c>
      <c r="D51" s="129"/>
      <c r="E51" s="130" t="s">
        <v>2604</v>
      </c>
      <c r="F51" s="131"/>
      <c r="G51" s="133"/>
      <c r="H51" s="105"/>
    </row>
    <row r="52" spans="1:8" ht="25.5" customHeight="1">
      <c r="A52" s="92" t="s">
        <v>2694</v>
      </c>
      <c r="B52" s="108" t="s">
        <v>2695</v>
      </c>
      <c r="C52" s="128" t="s">
        <v>2659</v>
      </c>
      <c r="D52" s="129"/>
      <c r="E52" s="130" t="s">
        <v>2604</v>
      </c>
      <c r="F52" s="131"/>
      <c r="G52" s="133"/>
      <c r="H52" s="105"/>
    </row>
    <row r="53" spans="1:8" ht="25.5" customHeight="1">
      <c r="A53" s="92" t="s">
        <v>2696</v>
      </c>
      <c r="B53" s="108" t="s">
        <v>2606</v>
      </c>
      <c r="C53" s="128" t="s">
        <v>2659</v>
      </c>
      <c r="D53" s="129"/>
      <c r="E53" s="130" t="s">
        <v>2604</v>
      </c>
      <c r="F53" s="131"/>
      <c r="G53" s="133"/>
      <c r="H53" s="105"/>
    </row>
    <row r="54" spans="1:8" ht="25.5" customHeight="1">
      <c r="A54" s="92" t="s">
        <v>2697</v>
      </c>
      <c r="B54" s="108" t="s">
        <v>2698</v>
      </c>
      <c r="C54" s="128" t="s">
        <v>2659</v>
      </c>
      <c r="D54" s="129"/>
      <c r="E54" s="130" t="s">
        <v>2604</v>
      </c>
      <c r="F54" s="131"/>
      <c r="G54" s="133"/>
      <c r="H54" s="105"/>
    </row>
    <row r="55" spans="1:8" ht="25.5" customHeight="1">
      <c r="A55" s="92" t="s">
        <v>2617</v>
      </c>
      <c r="B55" s="108" t="s">
        <v>2618</v>
      </c>
      <c r="C55" s="128" t="s">
        <v>2659</v>
      </c>
      <c r="D55" s="129"/>
      <c r="E55" s="130" t="s">
        <v>2604</v>
      </c>
      <c r="F55" s="131"/>
      <c r="G55" s="133"/>
      <c r="H55" s="105"/>
    </row>
    <row r="56" spans="1:8" ht="25.5" customHeight="1">
      <c r="A56" s="92" t="s">
        <v>2699</v>
      </c>
      <c r="B56" s="108" t="s">
        <v>2700</v>
      </c>
      <c r="C56" s="128" t="s">
        <v>2659</v>
      </c>
      <c r="D56" s="129"/>
      <c r="E56" s="130" t="s">
        <v>2604</v>
      </c>
      <c r="F56" s="131"/>
      <c r="G56" s="133"/>
      <c r="H56" s="105"/>
    </row>
    <row r="57" spans="1:8" ht="25.5" customHeight="1">
      <c r="A57" s="92" t="s">
        <v>2701</v>
      </c>
      <c r="B57" s="108" t="s">
        <v>2702</v>
      </c>
      <c r="C57" s="128" t="s">
        <v>2659</v>
      </c>
      <c r="D57" s="129"/>
      <c r="E57" s="130" t="s">
        <v>2604</v>
      </c>
      <c r="F57" s="131"/>
      <c r="G57" s="133"/>
      <c r="H57" s="105"/>
    </row>
    <row r="58" spans="1:8" ht="25.5" customHeight="1">
      <c r="A58" s="92" t="s">
        <v>2703</v>
      </c>
      <c r="B58" s="108" t="s">
        <v>2704</v>
      </c>
      <c r="C58" s="128" t="s">
        <v>2659</v>
      </c>
      <c r="D58" s="129"/>
      <c r="E58" s="130" t="s">
        <v>2604</v>
      </c>
      <c r="F58" s="131"/>
      <c r="G58" s="133"/>
      <c r="H58" s="105"/>
    </row>
    <row r="59" spans="1:8" ht="25.5" customHeight="1">
      <c r="A59" s="92" t="s">
        <v>2705</v>
      </c>
      <c r="B59" s="108" t="s">
        <v>2706</v>
      </c>
      <c r="C59" s="128" t="s">
        <v>2659</v>
      </c>
      <c r="D59" s="129"/>
      <c r="E59" s="130" t="s">
        <v>2604</v>
      </c>
      <c r="F59" s="131"/>
      <c r="G59" s="133"/>
      <c r="H59" s="105"/>
    </row>
    <row r="60" spans="1:8" ht="25.5" customHeight="1">
      <c r="A60" s="92" t="s">
        <v>2707</v>
      </c>
      <c r="B60" s="108" t="s">
        <v>2708</v>
      </c>
      <c r="C60" s="128" t="s">
        <v>2659</v>
      </c>
      <c r="D60" s="129"/>
      <c r="E60" s="130" t="s">
        <v>2604</v>
      </c>
      <c r="F60" s="131"/>
      <c r="G60" s="133"/>
      <c r="H60" s="105"/>
    </row>
    <row r="61" spans="1:8" ht="25.5" customHeight="1">
      <c r="A61" s="92" t="s">
        <v>2709</v>
      </c>
      <c r="B61" s="108" t="s">
        <v>2710</v>
      </c>
      <c r="C61" s="128" t="s">
        <v>2659</v>
      </c>
      <c r="D61" s="129"/>
      <c r="E61" s="130" t="s">
        <v>2604</v>
      </c>
      <c r="F61" s="131"/>
      <c r="G61" s="133"/>
      <c r="H61" s="105"/>
    </row>
    <row r="62" spans="1:8" ht="25.5" customHeight="1">
      <c r="A62" s="92" t="s">
        <v>2711</v>
      </c>
      <c r="B62" s="108" t="s">
        <v>2712</v>
      </c>
      <c r="C62" s="128" t="s">
        <v>2659</v>
      </c>
      <c r="D62" s="129"/>
      <c r="E62" s="130" t="s">
        <v>2604</v>
      </c>
      <c r="F62" s="131"/>
      <c r="G62" s="133"/>
      <c r="H62" s="105"/>
    </row>
    <row r="63" spans="1:8" ht="25.5" customHeight="1">
      <c r="A63" s="92" t="s">
        <v>2713</v>
      </c>
      <c r="B63" s="108" t="s">
        <v>2714</v>
      </c>
      <c r="C63" s="128" t="s">
        <v>2659</v>
      </c>
      <c r="D63" s="129"/>
      <c r="E63" s="130" t="s">
        <v>2604</v>
      </c>
      <c r="F63" s="131"/>
      <c r="G63" s="133"/>
      <c r="H63" s="105"/>
    </row>
    <row r="64" spans="1:8" ht="25.5" customHeight="1">
      <c r="A64" s="92" t="s">
        <v>2715</v>
      </c>
      <c r="B64" s="108" t="s">
        <v>2716</v>
      </c>
      <c r="C64" s="128" t="s">
        <v>2659</v>
      </c>
      <c r="D64" s="129"/>
      <c r="E64" s="130" t="s">
        <v>2604</v>
      </c>
      <c r="F64" s="131"/>
      <c r="G64" s="133"/>
      <c r="H64" s="105"/>
    </row>
    <row r="65" spans="1:8" ht="25.5" customHeight="1">
      <c r="A65" s="92" t="s">
        <v>2717</v>
      </c>
      <c r="B65" s="108" t="s">
        <v>2718</v>
      </c>
      <c r="C65" s="128" t="s">
        <v>2659</v>
      </c>
      <c r="D65" s="129"/>
      <c r="E65" s="130" t="s">
        <v>2604</v>
      </c>
      <c r="F65" s="131"/>
      <c r="G65" s="133"/>
      <c r="H65" s="105"/>
    </row>
    <row r="66" spans="1:8" ht="25.5" customHeight="1">
      <c r="A66" s="92" t="s">
        <v>2719</v>
      </c>
      <c r="B66" s="108" t="s">
        <v>2720</v>
      </c>
      <c r="C66" s="128" t="s">
        <v>2659</v>
      </c>
      <c r="D66" s="129"/>
      <c r="E66" s="130" t="s">
        <v>2604</v>
      </c>
      <c r="F66" s="131"/>
      <c r="G66" s="133"/>
      <c r="H66" s="105"/>
    </row>
    <row r="67" spans="1:8" ht="25.5" customHeight="1">
      <c r="A67" s="92" t="s">
        <v>2721</v>
      </c>
      <c r="B67" s="108" t="s">
        <v>2722</v>
      </c>
      <c r="C67" s="128" t="s">
        <v>2659</v>
      </c>
      <c r="D67" s="129"/>
      <c r="E67" s="130" t="s">
        <v>2604</v>
      </c>
      <c r="F67" s="131"/>
      <c r="G67" s="133"/>
      <c r="H67" s="105"/>
    </row>
    <row r="68" spans="1:8" ht="25.5" customHeight="1">
      <c r="A68" s="92" t="s">
        <v>2723</v>
      </c>
      <c r="B68" s="108" t="s">
        <v>2724</v>
      </c>
      <c r="C68" s="128" t="s">
        <v>2659</v>
      </c>
      <c r="D68" s="129"/>
      <c r="E68" s="130" t="s">
        <v>2604</v>
      </c>
      <c r="F68" s="131"/>
      <c r="G68" s="133"/>
      <c r="H68" s="105"/>
    </row>
    <row r="69" spans="1:8" ht="25.5" customHeight="1">
      <c r="A69" s="92" t="s">
        <v>2725</v>
      </c>
      <c r="B69" s="108" t="s">
        <v>2726</v>
      </c>
      <c r="C69" s="128" t="s">
        <v>2659</v>
      </c>
      <c r="D69" s="129"/>
      <c r="E69" s="130" t="s">
        <v>2604</v>
      </c>
      <c r="F69" s="131"/>
      <c r="G69" s="133"/>
      <c r="H69" s="105"/>
    </row>
    <row r="70" spans="1:8" ht="25.5" customHeight="1">
      <c r="A70" s="92" t="s">
        <v>2727</v>
      </c>
      <c r="B70" s="108" t="s">
        <v>2728</v>
      </c>
      <c r="C70" s="128" t="s">
        <v>2659</v>
      </c>
      <c r="D70" s="129"/>
      <c r="E70" s="130" t="s">
        <v>2604</v>
      </c>
      <c r="F70" s="131"/>
      <c r="G70" s="133"/>
      <c r="H70" s="105"/>
    </row>
    <row r="71" spans="1:8" ht="25.5" customHeight="1">
      <c r="A71" s="92" t="s">
        <v>2729</v>
      </c>
      <c r="B71" s="108" t="s">
        <v>2730</v>
      </c>
      <c r="C71" s="128" t="s">
        <v>2659</v>
      </c>
      <c r="D71" s="129"/>
      <c r="E71" s="130" t="s">
        <v>2604</v>
      </c>
      <c r="F71" s="131"/>
      <c r="G71" s="133"/>
      <c r="H71" s="105"/>
    </row>
    <row r="72" spans="1:8" ht="25.5" customHeight="1">
      <c r="A72" s="92" t="s">
        <v>2731</v>
      </c>
      <c r="B72" s="108" t="s">
        <v>2732</v>
      </c>
      <c r="C72" s="128" t="s">
        <v>2659</v>
      </c>
      <c r="D72" s="129"/>
      <c r="E72" s="130" t="s">
        <v>2604</v>
      </c>
      <c r="F72" s="131"/>
      <c r="G72" s="133"/>
      <c r="H72" s="105"/>
    </row>
    <row r="73" spans="1:8" ht="25.5" customHeight="1">
      <c r="A73" s="92" t="s">
        <v>2733</v>
      </c>
      <c r="B73" s="108" t="s">
        <v>2734</v>
      </c>
      <c r="C73" s="128" t="s">
        <v>2659</v>
      </c>
      <c r="D73" s="129"/>
      <c r="E73" s="130" t="s">
        <v>2604</v>
      </c>
      <c r="F73" s="131"/>
      <c r="G73" s="133"/>
      <c r="H73" s="105"/>
    </row>
    <row r="74" spans="1:8" ht="25.5" customHeight="1">
      <c r="A74" s="92" t="s">
        <v>2735</v>
      </c>
      <c r="B74" s="108" t="s">
        <v>2736</v>
      </c>
      <c r="C74" s="128" t="s">
        <v>2659</v>
      </c>
      <c r="D74" s="129"/>
      <c r="E74" s="130" t="s">
        <v>2604</v>
      </c>
      <c r="F74" s="131"/>
      <c r="G74" s="133"/>
      <c r="H74" s="105"/>
    </row>
    <row r="75" spans="1:8" ht="25.5" customHeight="1">
      <c r="A75" s="92" t="s">
        <v>2737</v>
      </c>
      <c r="B75" s="108" t="s">
        <v>2738</v>
      </c>
      <c r="C75" s="128" t="s">
        <v>2659</v>
      </c>
      <c r="D75" s="129"/>
      <c r="E75" s="130" t="s">
        <v>2604</v>
      </c>
      <c r="F75" s="131"/>
      <c r="G75" s="133"/>
      <c r="H75" s="105"/>
    </row>
    <row r="76" spans="1:8" ht="25.5" customHeight="1">
      <c r="A76" s="92" t="s">
        <v>2739</v>
      </c>
      <c r="B76" s="108" t="s">
        <v>2740</v>
      </c>
      <c r="C76" s="128" t="s">
        <v>2659</v>
      </c>
      <c r="D76" s="129"/>
      <c r="E76" s="130" t="s">
        <v>2604</v>
      </c>
      <c r="F76" s="131"/>
      <c r="G76" s="133"/>
      <c r="H76" s="105"/>
    </row>
    <row r="77" spans="1:8" ht="25.5" customHeight="1">
      <c r="A77" s="92" t="s">
        <v>2741</v>
      </c>
      <c r="B77" s="108" t="s">
        <v>2742</v>
      </c>
      <c r="C77" s="128" t="s">
        <v>2659</v>
      </c>
      <c r="D77" s="129"/>
      <c r="E77" s="130" t="s">
        <v>2604</v>
      </c>
      <c r="F77" s="131"/>
      <c r="G77" s="133"/>
      <c r="H77" s="105"/>
    </row>
    <row r="78" spans="1:8" ht="25.5" customHeight="1">
      <c r="A78" s="92" t="s">
        <v>2743</v>
      </c>
      <c r="B78" s="108" t="s">
        <v>2744</v>
      </c>
      <c r="C78" s="128" t="s">
        <v>2659</v>
      </c>
      <c r="D78" s="129"/>
      <c r="E78" s="130" t="s">
        <v>2604</v>
      </c>
      <c r="F78" s="131"/>
      <c r="G78" s="133"/>
      <c r="H78" s="105"/>
    </row>
    <row r="79" spans="1:8" ht="25.5" customHeight="1">
      <c r="A79" s="92" t="s">
        <v>2745</v>
      </c>
      <c r="B79" s="108" t="s">
        <v>2746</v>
      </c>
      <c r="C79" s="128" t="s">
        <v>2659</v>
      </c>
      <c r="D79" s="129"/>
      <c r="E79" s="130" t="s">
        <v>2604</v>
      </c>
      <c r="F79" s="131"/>
      <c r="G79" s="133"/>
      <c r="H79" s="105"/>
    </row>
    <row r="80" spans="1:8" ht="25.5" customHeight="1">
      <c r="A80" s="92" t="s">
        <v>2747</v>
      </c>
      <c r="B80" s="108" t="s">
        <v>2748</v>
      </c>
      <c r="C80" s="128" t="s">
        <v>2659</v>
      </c>
      <c r="D80" s="129"/>
      <c r="E80" s="130" t="s">
        <v>2604</v>
      </c>
      <c r="F80" s="131"/>
      <c r="G80" s="133"/>
      <c r="H80" s="105"/>
    </row>
    <row r="81" spans="1:8" ht="25.5" customHeight="1">
      <c r="A81" s="92" t="s">
        <v>2749</v>
      </c>
      <c r="B81" s="108" t="s">
        <v>2750</v>
      </c>
      <c r="C81" s="128" t="s">
        <v>2659</v>
      </c>
      <c r="D81" s="129"/>
      <c r="E81" s="130" t="s">
        <v>2604</v>
      </c>
      <c r="F81" s="131"/>
      <c r="G81" s="133"/>
      <c r="H81" s="105"/>
    </row>
    <row r="82" spans="1:8" ht="25.5" customHeight="1">
      <c r="A82" s="92" t="s">
        <v>2751</v>
      </c>
      <c r="B82" s="108" t="s">
        <v>2752</v>
      </c>
      <c r="C82" s="128" t="s">
        <v>2659</v>
      </c>
      <c r="D82" s="129"/>
      <c r="E82" s="130" t="s">
        <v>2604</v>
      </c>
      <c r="F82" s="131"/>
      <c r="G82" s="133"/>
      <c r="H82" s="105"/>
    </row>
    <row r="83" spans="1:8" ht="25.5" customHeight="1">
      <c r="A83" s="92" t="s">
        <v>2753</v>
      </c>
      <c r="B83" s="108" t="s">
        <v>2638</v>
      </c>
      <c r="C83" s="128" t="s">
        <v>2659</v>
      </c>
      <c r="D83" s="129"/>
      <c r="E83" s="130" t="s">
        <v>2604</v>
      </c>
      <c r="F83" s="131"/>
      <c r="G83" s="133"/>
      <c r="H83" s="105"/>
    </row>
    <row r="84" spans="1:8" ht="25.5" customHeight="1">
      <c r="A84" s="92" t="s">
        <v>2754</v>
      </c>
      <c r="B84" s="108" t="s">
        <v>2755</v>
      </c>
      <c r="C84" s="128" t="s">
        <v>2659</v>
      </c>
      <c r="D84" s="129"/>
      <c r="E84" s="130" t="s">
        <v>2604</v>
      </c>
      <c r="F84" s="131"/>
      <c r="G84" s="133"/>
      <c r="H84" s="105"/>
    </row>
    <row r="85" spans="1:8" ht="25.5" customHeight="1">
      <c r="A85" s="92" t="s">
        <v>2756</v>
      </c>
      <c r="B85" s="108" t="s">
        <v>2757</v>
      </c>
      <c r="C85" s="128" t="s">
        <v>2659</v>
      </c>
      <c r="D85" s="129"/>
      <c r="E85" s="130" t="s">
        <v>2604</v>
      </c>
      <c r="F85" s="131"/>
      <c r="G85" s="133"/>
      <c r="H85" s="105"/>
    </row>
    <row r="86" spans="1:8" ht="25.5" customHeight="1">
      <c r="A86" s="92" t="s">
        <v>2758</v>
      </c>
      <c r="B86" s="108" t="s">
        <v>2759</v>
      </c>
      <c r="C86" s="128" t="s">
        <v>2659</v>
      </c>
      <c r="D86" s="129"/>
      <c r="E86" s="130" t="s">
        <v>2604</v>
      </c>
      <c r="F86" s="131"/>
      <c r="G86" s="133"/>
      <c r="H86" s="105"/>
    </row>
    <row r="87" spans="1:8" ht="25.5" customHeight="1">
      <c r="A87" s="92" t="s">
        <v>2760</v>
      </c>
      <c r="B87" s="108" t="s">
        <v>2761</v>
      </c>
      <c r="C87" s="128" t="s">
        <v>2659</v>
      </c>
      <c r="D87" s="129"/>
      <c r="E87" s="130" t="s">
        <v>2604</v>
      </c>
      <c r="F87" s="131"/>
      <c r="G87" s="133"/>
      <c r="H87" s="105"/>
    </row>
    <row r="88" spans="1:8" ht="25.5" customHeight="1">
      <c r="A88" s="92" t="s">
        <v>2762</v>
      </c>
      <c r="B88" s="108" t="s">
        <v>2763</v>
      </c>
      <c r="C88" s="128" t="s">
        <v>2659</v>
      </c>
      <c r="D88" s="129"/>
      <c r="E88" s="130" t="s">
        <v>2604</v>
      </c>
      <c r="F88" s="131"/>
      <c r="G88" s="133"/>
      <c r="H88" s="105"/>
    </row>
    <row r="89" spans="1:8" ht="25.5" customHeight="1">
      <c r="A89" s="92" t="s">
        <v>2764</v>
      </c>
      <c r="B89" s="108" t="s">
        <v>2765</v>
      </c>
      <c r="C89" s="128" t="s">
        <v>2659</v>
      </c>
      <c r="D89" s="129"/>
      <c r="E89" s="130" t="s">
        <v>2604</v>
      </c>
      <c r="F89" s="131"/>
      <c r="G89" s="133"/>
      <c r="H89" s="105"/>
    </row>
    <row r="90" spans="1:8" ht="25.5" customHeight="1">
      <c r="A90" s="92" t="s">
        <v>2766</v>
      </c>
      <c r="B90" s="108" t="s">
        <v>2767</v>
      </c>
      <c r="C90" s="128" t="s">
        <v>2659</v>
      </c>
      <c r="D90" s="129"/>
      <c r="E90" s="130" t="s">
        <v>2604</v>
      </c>
      <c r="F90" s="131"/>
      <c r="G90" s="133"/>
      <c r="H90" s="105"/>
    </row>
    <row r="91" spans="1:8" ht="25.5" customHeight="1">
      <c r="A91" s="92" t="s">
        <v>2768</v>
      </c>
      <c r="B91" s="108" t="s">
        <v>2769</v>
      </c>
      <c r="C91" s="128" t="s">
        <v>2659</v>
      </c>
      <c r="D91" s="129"/>
      <c r="E91" s="130" t="s">
        <v>2604</v>
      </c>
      <c r="F91" s="131"/>
      <c r="G91" s="133"/>
      <c r="H91" s="105"/>
    </row>
    <row r="92" spans="1:8" ht="25.5" customHeight="1">
      <c r="A92" s="92" t="s">
        <v>2770</v>
      </c>
      <c r="B92" s="108" t="s">
        <v>2771</v>
      </c>
      <c r="C92" s="128" t="s">
        <v>2659</v>
      </c>
      <c r="D92" s="129"/>
      <c r="E92" s="130" t="s">
        <v>2604</v>
      </c>
      <c r="F92" s="131"/>
      <c r="G92" s="133"/>
      <c r="H92" s="105"/>
    </row>
    <row r="93" spans="1:8" ht="25.5" customHeight="1">
      <c r="A93" s="92" t="s">
        <v>2772</v>
      </c>
      <c r="B93" s="108" t="s">
        <v>2773</v>
      </c>
      <c r="C93" s="128" t="s">
        <v>2659</v>
      </c>
      <c r="D93" s="129"/>
      <c r="E93" s="130" t="s">
        <v>2604</v>
      </c>
      <c r="F93" s="131"/>
      <c r="G93" s="133"/>
      <c r="H93" s="105"/>
    </row>
    <row r="94" spans="1:8" ht="25.5" customHeight="1">
      <c r="A94" s="92" t="s">
        <v>2774</v>
      </c>
      <c r="B94" s="108" t="s">
        <v>2775</v>
      </c>
      <c r="C94" s="128" t="s">
        <v>2659</v>
      </c>
      <c r="D94" s="129"/>
      <c r="E94" s="130" t="s">
        <v>2604</v>
      </c>
      <c r="F94" s="131"/>
      <c r="G94" s="133"/>
      <c r="H94" s="105"/>
    </row>
    <row r="95" spans="1:8" ht="25.5" customHeight="1">
      <c r="A95" s="92" t="s">
        <v>2776</v>
      </c>
      <c r="B95" s="108" t="s">
        <v>2777</v>
      </c>
      <c r="C95" s="128" t="s">
        <v>2659</v>
      </c>
      <c r="D95" s="129"/>
      <c r="E95" s="130" t="s">
        <v>2604</v>
      </c>
      <c r="F95" s="131"/>
      <c r="G95" s="133"/>
      <c r="H95" s="105"/>
    </row>
    <row r="96" spans="1:8" ht="25.5" customHeight="1">
      <c r="A96" s="92" t="s">
        <v>2778</v>
      </c>
      <c r="B96" s="108" t="s">
        <v>2779</v>
      </c>
      <c r="C96" s="128" t="s">
        <v>2659</v>
      </c>
      <c r="D96" s="129"/>
      <c r="E96" s="130" t="s">
        <v>2604</v>
      </c>
      <c r="F96" s="131"/>
      <c r="G96" s="133"/>
      <c r="H96" s="105"/>
    </row>
    <row r="97" spans="1:8" ht="25.5" customHeight="1">
      <c r="A97" s="92" t="s">
        <v>2780</v>
      </c>
      <c r="B97" s="108" t="s">
        <v>2781</v>
      </c>
      <c r="C97" s="128" t="s">
        <v>2659</v>
      </c>
      <c r="D97" s="129"/>
      <c r="E97" s="130" t="s">
        <v>2604</v>
      </c>
      <c r="F97" s="131"/>
      <c r="G97" s="133"/>
      <c r="H97" s="105"/>
    </row>
    <row r="98" spans="1:8" ht="25.5" customHeight="1">
      <c r="A98" s="92" t="s">
        <v>2782</v>
      </c>
      <c r="B98" s="108" t="s">
        <v>2783</v>
      </c>
      <c r="C98" s="128" t="s">
        <v>2659</v>
      </c>
      <c r="D98" s="129"/>
      <c r="E98" s="130" t="s">
        <v>2604</v>
      </c>
      <c r="F98" s="131"/>
      <c r="G98" s="133"/>
      <c r="H98" s="105"/>
    </row>
    <row r="99" spans="1:8" ht="25.5" customHeight="1">
      <c r="A99" s="92" t="s">
        <v>2784</v>
      </c>
      <c r="B99" s="108" t="s">
        <v>2785</v>
      </c>
      <c r="C99" s="128" t="s">
        <v>2659</v>
      </c>
      <c r="D99" s="129"/>
      <c r="E99" s="130" t="s">
        <v>2604</v>
      </c>
      <c r="F99" s="131"/>
      <c r="G99" s="133"/>
      <c r="H99" s="105"/>
    </row>
    <row r="100" spans="1:8" ht="25.5" customHeight="1">
      <c r="A100" s="92" t="s">
        <v>2786</v>
      </c>
      <c r="B100" s="108" t="s">
        <v>2787</v>
      </c>
      <c r="C100" s="128" t="s">
        <v>2659</v>
      </c>
      <c r="D100" s="129"/>
      <c r="E100" s="130" t="s">
        <v>2604</v>
      </c>
      <c r="F100" s="131"/>
      <c r="G100" s="133"/>
      <c r="H100" s="105"/>
    </row>
    <row r="101" spans="1:8" ht="25.5" customHeight="1">
      <c r="A101" s="92" t="s">
        <v>2788</v>
      </c>
      <c r="B101" s="108" t="s">
        <v>2789</v>
      </c>
      <c r="C101" s="128" t="s">
        <v>2659</v>
      </c>
      <c r="D101" s="129"/>
      <c r="E101" s="130" t="s">
        <v>2604</v>
      </c>
      <c r="F101" s="131"/>
      <c r="G101" s="133"/>
      <c r="H101" s="105"/>
    </row>
    <row r="102" spans="1:8" ht="25.5" customHeight="1">
      <c r="A102" s="92" t="s">
        <v>2790</v>
      </c>
      <c r="B102" s="108" t="s">
        <v>2791</v>
      </c>
      <c r="C102" s="128" t="s">
        <v>2659</v>
      </c>
      <c r="D102" s="129"/>
      <c r="E102" s="130" t="s">
        <v>2604</v>
      </c>
      <c r="F102" s="131"/>
      <c r="G102" s="133"/>
      <c r="H102" s="105"/>
    </row>
    <row r="103" spans="1:8" ht="25.5" customHeight="1">
      <c r="A103" s="92" t="s">
        <v>2792</v>
      </c>
      <c r="B103" s="108" t="s">
        <v>2793</v>
      </c>
      <c r="C103" s="128" t="s">
        <v>945</v>
      </c>
      <c r="D103" s="129"/>
      <c r="E103" s="130" t="s">
        <v>2604</v>
      </c>
      <c r="F103" s="131"/>
      <c r="G103" s="133"/>
      <c r="H103" s="105"/>
    </row>
    <row r="104" spans="1:8" ht="25.5" customHeight="1">
      <c r="A104" s="92" t="s">
        <v>2794</v>
      </c>
      <c r="B104" s="108" t="s">
        <v>2795</v>
      </c>
      <c r="C104" s="128" t="s">
        <v>945</v>
      </c>
      <c r="D104" s="129"/>
      <c r="E104" s="130" t="s">
        <v>2604</v>
      </c>
      <c r="F104" s="131"/>
      <c r="G104" s="133"/>
      <c r="H104" s="105"/>
    </row>
    <row r="105" spans="1:8" ht="25.5" customHeight="1">
      <c r="A105" s="92" t="s">
        <v>2660</v>
      </c>
      <c r="B105" s="108" t="s">
        <v>2661</v>
      </c>
      <c r="C105" s="128" t="s">
        <v>2659</v>
      </c>
      <c r="D105" s="129"/>
      <c r="E105" s="130" t="s">
        <v>2604</v>
      </c>
      <c r="F105" s="131"/>
      <c r="G105" s="133"/>
      <c r="H105" s="105"/>
    </row>
    <row r="106" spans="1:8" ht="25.5" customHeight="1">
      <c r="A106" s="92" t="s">
        <v>2796</v>
      </c>
      <c r="B106" s="108" t="s">
        <v>2797</v>
      </c>
      <c r="C106" s="128" t="s">
        <v>1093</v>
      </c>
      <c r="D106" s="129"/>
      <c r="E106" s="130" t="s">
        <v>2604</v>
      </c>
      <c r="F106" s="131"/>
      <c r="G106" s="133"/>
      <c r="H106" s="105"/>
    </row>
    <row r="107" spans="1:8" ht="25.5" customHeight="1">
      <c r="A107" s="92" t="s">
        <v>2798</v>
      </c>
      <c r="B107" s="108" t="s">
        <v>2799</v>
      </c>
      <c r="C107" s="128" t="s">
        <v>2800</v>
      </c>
      <c r="D107" s="129"/>
      <c r="E107" s="130" t="s">
        <v>2604</v>
      </c>
      <c r="F107" s="131"/>
      <c r="G107" s="133"/>
      <c r="H107" s="105"/>
    </row>
    <row r="108" spans="1:8" ht="25.5" customHeight="1">
      <c r="A108" s="92" t="s">
        <v>2801</v>
      </c>
      <c r="B108" s="108" t="s">
        <v>2802</v>
      </c>
      <c r="C108" s="128" t="s">
        <v>2800</v>
      </c>
      <c r="D108" s="129"/>
      <c r="E108" s="130" t="s">
        <v>2604</v>
      </c>
      <c r="F108" s="131"/>
      <c r="G108" s="133"/>
      <c r="H108" s="105"/>
    </row>
    <row r="109" spans="1:8" ht="25.5" customHeight="1">
      <c r="A109" s="92" t="s">
        <v>2803</v>
      </c>
      <c r="B109" s="108" t="s">
        <v>2804</v>
      </c>
      <c r="C109" s="128" t="s">
        <v>2800</v>
      </c>
      <c r="D109" s="129"/>
      <c r="E109" s="130" t="s">
        <v>2604</v>
      </c>
      <c r="F109" s="131"/>
      <c r="G109" s="133"/>
      <c r="H109" s="105"/>
    </row>
    <row r="110" spans="1:8" ht="25.5" customHeight="1">
      <c r="A110" s="92" t="s">
        <v>2805</v>
      </c>
      <c r="B110" s="108" t="s">
        <v>2806</v>
      </c>
      <c r="C110" s="128" t="s">
        <v>2800</v>
      </c>
      <c r="D110" s="129"/>
      <c r="E110" s="130" t="s">
        <v>2604</v>
      </c>
      <c r="F110" s="131"/>
      <c r="G110" s="133"/>
      <c r="H110" s="105"/>
    </row>
    <row r="111" spans="1:8" ht="25.5" customHeight="1">
      <c r="A111" s="92" t="s">
        <v>2807</v>
      </c>
      <c r="B111" s="108" t="s">
        <v>2808</v>
      </c>
      <c r="C111" s="128" t="s">
        <v>1134</v>
      </c>
      <c r="D111" s="129"/>
      <c r="E111" s="130" t="s">
        <v>2604</v>
      </c>
      <c r="F111" s="131"/>
      <c r="G111" s="133"/>
      <c r="H111" s="105"/>
    </row>
    <row r="112" spans="1:8" ht="25.5" customHeight="1">
      <c r="A112" s="92" t="s">
        <v>2809</v>
      </c>
      <c r="B112" s="108" t="s">
        <v>2810</v>
      </c>
      <c r="C112" s="128" t="s">
        <v>2800</v>
      </c>
      <c r="D112" s="129"/>
      <c r="E112" s="130" t="s">
        <v>2604</v>
      </c>
      <c r="F112" s="131"/>
      <c r="G112" s="133"/>
      <c r="H112" s="105"/>
    </row>
    <row r="113" spans="1:8" ht="25.5" customHeight="1">
      <c r="A113" s="92" t="s">
        <v>2811</v>
      </c>
      <c r="B113" s="108" t="s">
        <v>2812</v>
      </c>
      <c r="C113" s="128" t="s">
        <v>2800</v>
      </c>
      <c r="D113" s="129"/>
      <c r="E113" s="130" t="s">
        <v>2604</v>
      </c>
      <c r="F113" s="131"/>
      <c r="G113" s="133"/>
      <c r="H113" s="105"/>
    </row>
    <row r="114" spans="1:8" ht="25.5" customHeight="1">
      <c r="A114" s="92" t="s">
        <v>2813</v>
      </c>
      <c r="B114" s="108" t="s">
        <v>2814</v>
      </c>
      <c r="C114" s="128" t="s">
        <v>1836</v>
      </c>
      <c r="D114" s="129"/>
      <c r="E114" s="130" t="s">
        <v>2604</v>
      </c>
      <c r="F114" s="131"/>
      <c r="G114" s="133"/>
      <c r="H114" s="105"/>
    </row>
    <row r="115" spans="1:8" ht="25.5" customHeight="1">
      <c r="A115" s="92" t="s">
        <v>2815</v>
      </c>
      <c r="B115" s="108" t="s">
        <v>2816</v>
      </c>
      <c r="C115" s="128" t="s">
        <v>1836</v>
      </c>
      <c r="D115" s="129"/>
      <c r="E115" s="130" t="s">
        <v>2604</v>
      </c>
      <c r="F115" s="131"/>
      <c r="G115" s="133"/>
      <c r="H115" s="105"/>
    </row>
    <row r="116" spans="1:8" ht="25.5" customHeight="1">
      <c r="A116" s="92" t="s">
        <v>2817</v>
      </c>
      <c r="B116" s="108" t="s">
        <v>2818</v>
      </c>
      <c r="C116" s="128" t="s">
        <v>1836</v>
      </c>
      <c r="D116" s="129"/>
      <c r="E116" s="130" t="s">
        <v>2604</v>
      </c>
      <c r="F116" s="131"/>
      <c r="G116" s="133"/>
      <c r="H116" s="105"/>
    </row>
    <row r="117" spans="1:8" ht="25.5" customHeight="1">
      <c r="A117" s="92" t="s">
        <v>2819</v>
      </c>
      <c r="B117" s="108" t="s">
        <v>2820</v>
      </c>
      <c r="C117" s="128" t="s">
        <v>1836</v>
      </c>
      <c r="D117" s="129"/>
      <c r="E117" s="130" t="s">
        <v>2604</v>
      </c>
      <c r="F117" s="131"/>
      <c r="G117" s="133"/>
      <c r="H117" s="105"/>
    </row>
    <row r="118" spans="1:8" ht="25.5" customHeight="1">
      <c r="A118" s="92" t="s">
        <v>2821</v>
      </c>
      <c r="B118" s="108" t="s">
        <v>2822</v>
      </c>
      <c r="C118" s="128" t="s">
        <v>1836</v>
      </c>
      <c r="D118" s="129"/>
      <c r="E118" s="130" t="s">
        <v>2604</v>
      </c>
      <c r="F118" s="131"/>
      <c r="G118" s="133"/>
      <c r="H118" s="105"/>
    </row>
    <row r="119" spans="1:8" ht="25.5" customHeight="1">
      <c r="A119" s="92" t="s">
        <v>2823</v>
      </c>
      <c r="B119" s="108" t="s">
        <v>2824</v>
      </c>
      <c r="C119" s="128" t="s">
        <v>1836</v>
      </c>
      <c r="D119" s="129"/>
      <c r="E119" s="130" t="s">
        <v>2604</v>
      </c>
      <c r="F119" s="131"/>
      <c r="G119" s="133"/>
      <c r="H119" s="105"/>
    </row>
    <row r="120" spans="1:8" ht="25.5" customHeight="1">
      <c r="A120" s="92" t="s">
        <v>2825</v>
      </c>
      <c r="B120" s="108" t="s">
        <v>2826</v>
      </c>
      <c r="C120" s="128" t="s">
        <v>1270</v>
      </c>
      <c r="D120" s="129"/>
      <c r="E120" s="130" t="s">
        <v>2604</v>
      </c>
      <c r="F120" s="131"/>
      <c r="G120" s="133"/>
      <c r="H120" s="105"/>
    </row>
    <row r="121" spans="1:8" ht="25.5" customHeight="1">
      <c r="A121" s="92" t="s">
        <v>2827</v>
      </c>
      <c r="B121" s="108" t="s">
        <v>2828</v>
      </c>
      <c r="C121" s="128" t="s">
        <v>1270</v>
      </c>
      <c r="D121" s="129"/>
      <c r="E121" s="130" t="s">
        <v>2604</v>
      </c>
      <c r="F121" s="131"/>
      <c r="G121" s="133"/>
      <c r="H121" s="105"/>
    </row>
    <row r="122" spans="1:8" ht="25.5" customHeight="1">
      <c r="A122" s="92" t="s">
        <v>2829</v>
      </c>
      <c r="B122" s="108" t="s">
        <v>2830</v>
      </c>
      <c r="C122" s="128" t="s">
        <v>1270</v>
      </c>
      <c r="D122" s="129"/>
      <c r="E122" s="130" t="s">
        <v>2604</v>
      </c>
      <c r="F122" s="131"/>
      <c r="G122" s="133"/>
      <c r="H122" s="105"/>
    </row>
    <row r="123" spans="1:8" ht="25.5" customHeight="1">
      <c r="A123" s="92" t="s">
        <v>2831</v>
      </c>
      <c r="B123" s="108" t="s">
        <v>2832</v>
      </c>
      <c r="C123" s="128" t="s">
        <v>1453</v>
      </c>
      <c r="D123" s="129"/>
      <c r="E123" s="130" t="s">
        <v>2604</v>
      </c>
      <c r="F123" s="131"/>
      <c r="G123" s="133"/>
      <c r="H123" s="105"/>
    </row>
    <row r="124" spans="1:8" ht="25.5" customHeight="1">
      <c r="A124" s="92" t="s">
        <v>2833</v>
      </c>
      <c r="B124" s="108" t="s">
        <v>2834</v>
      </c>
      <c r="C124" s="128" t="s">
        <v>1453</v>
      </c>
      <c r="D124" s="129"/>
      <c r="E124" s="130" t="s">
        <v>2604</v>
      </c>
      <c r="F124" s="131"/>
      <c r="G124" s="133"/>
      <c r="H124" s="105"/>
    </row>
    <row r="125" spans="1:8" ht="25.5" customHeight="1">
      <c r="A125" s="92" t="s">
        <v>2835</v>
      </c>
      <c r="B125" s="108" t="s">
        <v>2836</v>
      </c>
      <c r="C125" s="128" t="s">
        <v>1453</v>
      </c>
      <c r="D125" s="129"/>
      <c r="E125" s="130" t="s">
        <v>2604</v>
      </c>
      <c r="F125" s="131"/>
      <c r="G125" s="133"/>
      <c r="H125" s="105"/>
    </row>
    <row r="126" spans="1:8" ht="25.5" customHeight="1">
      <c r="A126" s="92" t="s">
        <v>2837</v>
      </c>
      <c r="B126" s="108" t="s">
        <v>2838</v>
      </c>
      <c r="C126" s="128" t="s">
        <v>1453</v>
      </c>
      <c r="D126" s="129"/>
      <c r="E126" s="130" t="s">
        <v>2604</v>
      </c>
      <c r="F126" s="131"/>
      <c r="G126" s="133"/>
      <c r="H126" s="105"/>
    </row>
    <row r="127" spans="1:8" ht="25.5" customHeight="1">
      <c r="A127" s="92" t="s">
        <v>2839</v>
      </c>
      <c r="B127" s="108" t="s">
        <v>2840</v>
      </c>
      <c r="C127" s="128" t="s">
        <v>1453</v>
      </c>
      <c r="D127" s="129"/>
      <c r="E127" s="130" t="s">
        <v>2604</v>
      </c>
      <c r="F127" s="131"/>
      <c r="G127" s="133"/>
      <c r="H127" s="105"/>
    </row>
    <row r="128" spans="1:8" ht="25.5" customHeight="1">
      <c r="A128" s="92" t="s">
        <v>2841</v>
      </c>
      <c r="B128" s="108" t="s">
        <v>2842</v>
      </c>
      <c r="C128" s="128" t="s">
        <v>1453</v>
      </c>
      <c r="D128" s="129"/>
      <c r="E128" s="130" t="s">
        <v>2604</v>
      </c>
      <c r="F128" s="131"/>
      <c r="G128" s="133"/>
      <c r="H128" s="105"/>
    </row>
    <row r="129" spans="1:8" ht="25.5" customHeight="1">
      <c r="A129" s="92" t="s">
        <v>2843</v>
      </c>
      <c r="B129" s="108" t="s">
        <v>2844</v>
      </c>
      <c r="C129" s="128" t="s">
        <v>1453</v>
      </c>
      <c r="D129" s="129"/>
      <c r="E129" s="130" t="s">
        <v>2604</v>
      </c>
      <c r="F129" s="131"/>
      <c r="G129" s="133"/>
      <c r="H129" s="105"/>
    </row>
    <row r="130" spans="1:8" ht="25.5" customHeight="1">
      <c r="A130" s="92" t="s">
        <v>2845</v>
      </c>
      <c r="B130" s="108" t="s">
        <v>2846</v>
      </c>
      <c r="C130" s="128" t="s">
        <v>1453</v>
      </c>
      <c r="D130" s="129"/>
      <c r="E130" s="130" t="s">
        <v>2604</v>
      </c>
      <c r="F130" s="131"/>
      <c r="G130" s="133"/>
      <c r="H130" s="105"/>
    </row>
    <row r="131" spans="1:8" ht="25.5" customHeight="1">
      <c r="A131" s="92" t="s">
        <v>2847</v>
      </c>
      <c r="B131" s="108" t="s">
        <v>2848</v>
      </c>
      <c r="C131" s="128" t="s">
        <v>1453</v>
      </c>
      <c r="D131" s="129"/>
      <c r="E131" s="130" t="s">
        <v>2604</v>
      </c>
      <c r="F131" s="131"/>
      <c r="G131" s="133"/>
      <c r="H131" s="105"/>
    </row>
    <row r="132" spans="1:8" ht="25.5" customHeight="1">
      <c r="A132" s="92" t="s">
        <v>2849</v>
      </c>
      <c r="B132" s="108" t="s">
        <v>2850</v>
      </c>
      <c r="C132" s="128" t="s">
        <v>2004</v>
      </c>
      <c r="D132" s="129"/>
      <c r="E132" s="130" t="s">
        <v>2604</v>
      </c>
      <c r="F132" s="131"/>
      <c r="G132" s="133"/>
      <c r="H132" s="105"/>
    </row>
    <row r="133" spans="1:8" ht="25.5" customHeight="1">
      <c r="A133" s="92" t="s">
        <v>2851</v>
      </c>
      <c r="B133" s="108" t="s">
        <v>2852</v>
      </c>
      <c r="C133" s="128" t="s">
        <v>2004</v>
      </c>
      <c r="D133" s="129"/>
      <c r="E133" s="130" t="s">
        <v>2604</v>
      </c>
      <c r="F133" s="131"/>
      <c r="G133" s="133"/>
      <c r="H133" s="105"/>
    </row>
    <row r="134" spans="1:8" ht="25.5" customHeight="1">
      <c r="A134" s="92" t="s">
        <v>2853</v>
      </c>
      <c r="B134" s="108" t="s">
        <v>2854</v>
      </c>
      <c r="C134" s="128" t="s">
        <v>2004</v>
      </c>
      <c r="D134" s="129"/>
      <c r="E134" s="130" t="s">
        <v>2604</v>
      </c>
      <c r="F134" s="131"/>
      <c r="G134" s="133"/>
      <c r="H134" s="105"/>
    </row>
    <row r="135" spans="1:8" ht="25.5" customHeight="1">
      <c r="A135" s="92" t="s">
        <v>2855</v>
      </c>
      <c r="B135" s="108" t="s">
        <v>2856</v>
      </c>
      <c r="C135" s="128" t="s">
        <v>2004</v>
      </c>
      <c r="D135" s="129"/>
      <c r="E135" s="130" t="s">
        <v>2604</v>
      </c>
      <c r="F135" s="131"/>
      <c r="G135" s="133"/>
      <c r="H135" s="105"/>
    </row>
    <row r="136" spans="1:8" ht="25.5" customHeight="1">
      <c r="A136" s="92" t="s">
        <v>2857</v>
      </c>
      <c r="B136" s="108" t="s">
        <v>2858</v>
      </c>
      <c r="C136" s="128" t="s">
        <v>2004</v>
      </c>
      <c r="D136" s="129"/>
      <c r="E136" s="130" t="s">
        <v>2604</v>
      </c>
      <c r="F136" s="131"/>
      <c r="G136" s="133"/>
      <c r="H136" s="105"/>
    </row>
    <row r="137" spans="1:8" ht="25.5" customHeight="1">
      <c r="A137" s="92" t="s">
        <v>2859</v>
      </c>
      <c r="B137" s="108" t="s">
        <v>2860</v>
      </c>
      <c r="C137" s="128" t="s">
        <v>2004</v>
      </c>
      <c r="D137" s="129"/>
      <c r="E137" s="130" t="s">
        <v>2604</v>
      </c>
      <c r="F137" s="131"/>
      <c r="G137" s="133"/>
      <c r="H137" s="105"/>
    </row>
    <row r="138" spans="1:8" ht="25.5" customHeight="1">
      <c r="A138" s="92" t="s">
        <v>2861</v>
      </c>
      <c r="B138" s="108" t="s">
        <v>2862</v>
      </c>
      <c r="C138" s="128" t="s">
        <v>2004</v>
      </c>
      <c r="D138" s="129"/>
      <c r="E138" s="130" t="s">
        <v>2604</v>
      </c>
      <c r="F138" s="131"/>
      <c r="G138" s="133"/>
      <c r="H138" s="105"/>
    </row>
    <row r="139" spans="1:8" ht="25.5" customHeight="1">
      <c r="A139" s="92" t="s">
        <v>2863</v>
      </c>
      <c r="B139" s="108" t="s">
        <v>2864</v>
      </c>
      <c r="C139" s="128" t="s">
        <v>2004</v>
      </c>
      <c r="D139" s="129"/>
      <c r="E139" s="130" t="s">
        <v>2604</v>
      </c>
      <c r="F139" s="131"/>
      <c r="G139" s="133"/>
      <c r="H139" s="105"/>
    </row>
    <row r="140" spans="1:8" ht="25.5" customHeight="1">
      <c r="A140" s="92" t="s">
        <v>2865</v>
      </c>
      <c r="B140" s="108" t="s">
        <v>2866</v>
      </c>
      <c r="C140" s="128" t="s">
        <v>2004</v>
      </c>
      <c r="D140" s="129"/>
      <c r="E140" s="130" t="s">
        <v>2604</v>
      </c>
      <c r="F140" s="131"/>
      <c r="G140" s="133"/>
      <c r="H140" s="105"/>
    </row>
    <row r="141" spans="1:8" ht="25.5" customHeight="1">
      <c r="A141" s="92" t="s">
        <v>2867</v>
      </c>
      <c r="B141" s="108" t="s">
        <v>2868</v>
      </c>
      <c r="C141" s="128" t="s">
        <v>2490</v>
      </c>
      <c r="D141" s="129"/>
      <c r="E141" s="130" t="s">
        <v>2604</v>
      </c>
      <c r="F141" s="131"/>
      <c r="G141" s="133"/>
      <c r="H141" s="105"/>
    </row>
    <row r="142" spans="1:8" ht="25.5" customHeight="1">
      <c r="A142" s="92" t="s">
        <v>2869</v>
      </c>
      <c r="B142" s="108" t="s">
        <v>2870</v>
      </c>
      <c r="C142" s="128" t="s">
        <v>2490</v>
      </c>
      <c r="D142" s="129"/>
      <c r="E142" s="130" t="s">
        <v>2604</v>
      </c>
      <c r="F142" s="131"/>
      <c r="G142" s="133"/>
      <c r="H142" s="105"/>
    </row>
    <row r="143" spans="1:8" ht="25.5" customHeight="1">
      <c r="A143" s="92" t="s">
        <v>2871</v>
      </c>
      <c r="B143" s="108" t="s">
        <v>2872</v>
      </c>
      <c r="C143" s="128" t="s">
        <v>2490</v>
      </c>
      <c r="D143" s="129"/>
      <c r="E143" s="130" t="s">
        <v>2604</v>
      </c>
      <c r="F143" s="131"/>
      <c r="G143" s="133"/>
      <c r="H143" s="105"/>
    </row>
    <row r="144" spans="1:8" ht="25.5" customHeight="1">
      <c r="A144" s="92" t="s">
        <v>2873</v>
      </c>
      <c r="B144" s="108" t="s">
        <v>2874</v>
      </c>
      <c r="C144" s="128" t="s">
        <v>2490</v>
      </c>
      <c r="D144" s="129"/>
      <c r="E144" s="130" t="s">
        <v>2604</v>
      </c>
      <c r="F144" s="131"/>
      <c r="G144" s="133"/>
      <c r="H144" s="105"/>
    </row>
    <row r="145" spans="1:8" ht="25.5" customHeight="1">
      <c r="A145" s="92" t="s">
        <v>2875</v>
      </c>
      <c r="B145" s="108" t="s">
        <v>2876</v>
      </c>
      <c r="C145" s="128" t="s">
        <v>2490</v>
      </c>
      <c r="D145" s="129"/>
      <c r="E145" s="130" t="s">
        <v>2604</v>
      </c>
      <c r="F145" s="131"/>
      <c r="G145" s="133"/>
      <c r="H145" s="105"/>
    </row>
    <row r="146" spans="1:8" ht="25.5" customHeight="1">
      <c r="A146" s="92" t="s">
        <v>2877</v>
      </c>
      <c r="B146" s="108" t="s">
        <v>2878</v>
      </c>
      <c r="C146" s="128" t="s">
        <v>2490</v>
      </c>
      <c r="D146" s="129"/>
      <c r="E146" s="130" t="s">
        <v>2604</v>
      </c>
      <c r="F146" s="131"/>
      <c r="G146" s="133"/>
      <c r="H146" s="105"/>
    </row>
    <row r="147" spans="1:8" ht="25.5" customHeight="1">
      <c r="A147" s="92" t="s">
        <v>2879</v>
      </c>
      <c r="B147" s="108" t="s">
        <v>2880</v>
      </c>
      <c r="C147" s="128" t="s">
        <v>2490</v>
      </c>
      <c r="D147" s="129"/>
      <c r="E147" s="130" t="s">
        <v>2604</v>
      </c>
      <c r="F147" s="131"/>
      <c r="G147" s="133"/>
      <c r="H147" s="105"/>
    </row>
    <row r="148" spans="1:8" ht="25.5" customHeight="1">
      <c r="A148" s="92" t="s">
        <v>2881</v>
      </c>
      <c r="B148" s="108" t="s">
        <v>2882</v>
      </c>
      <c r="C148" s="128" t="s">
        <v>2490</v>
      </c>
      <c r="D148" s="129"/>
      <c r="E148" s="130" t="s">
        <v>2604</v>
      </c>
      <c r="F148" s="131"/>
      <c r="G148" s="133"/>
      <c r="H148" s="105"/>
    </row>
    <row r="149" spans="1:8" ht="25.5" customHeight="1">
      <c r="A149" s="92" t="s">
        <v>2883</v>
      </c>
      <c r="B149" s="108" t="s">
        <v>2884</v>
      </c>
      <c r="C149" s="128" t="s">
        <v>2490</v>
      </c>
      <c r="D149" s="129"/>
      <c r="E149" s="130" t="s">
        <v>2604</v>
      </c>
      <c r="F149" s="131"/>
      <c r="G149" s="133"/>
      <c r="H149" s="105"/>
    </row>
    <row r="150" spans="1:8" ht="25.5" customHeight="1">
      <c r="A150" s="92" t="s">
        <v>2885</v>
      </c>
      <c r="B150" s="108" t="s">
        <v>2886</v>
      </c>
      <c r="C150" s="128" t="s">
        <v>2490</v>
      </c>
      <c r="D150" s="129"/>
      <c r="E150" s="130" t="s">
        <v>2604</v>
      </c>
      <c r="F150" s="131"/>
      <c r="G150" s="133"/>
      <c r="H150" s="105"/>
    </row>
    <row r="151" spans="1:8" ht="25.5" customHeight="1">
      <c r="A151" s="92" t="s">
        <v>2887</v>
      </c>
      <c r="B151" s="108" t="s">
        <v>2888</v>
      </c>
      <c r="C151" s="128" t="s">
        <v>2490</v>
      </c>
      <c r="D151" s="129"/>
      <c r="E151" s="130" t="s">
        <v>2604</v>
      </c>
      <c r="F151" s="131"/>
      <c r="G151" s="134"/>
      <c r="H151" s="105"/>
    </row>
    <row r="152" spans="1:8" ht="25.5" customHeight="1">
      <c r="A152" s="283" t="s">
        <v>2889</v>
      </c>
      <c r="B152" s="284"/>
      <c r="C152" s="284"/>
      <c r="D152" s="284"/>
      <c r="E152" s="284"/>
      <c r="F152" s="287"/>
      <c r="G152" s="88">
        <v>146</v>
      </c>
      <c r="H152" s="105"/>
    </row>
    <row r="153" spans="1:8" ht="25.5" customHeight="1">
      <c r="A153" s="283" t="s">
        <v>2890</v>
      </c>
      <c r="B153" s="284"/>
      <c r="C153" s="284"/>
      <c r="D153" s="284"/>
      <c r="E153" s="284"/>
      <c r="F153" s="287"/>
      <c r="G153" s="106" t="s">
        <v>1449</v>
      </c>
      <c r="H153" s="105"/>
    </row>
  </sheetData>
  <mergeCells count="305">
    <mergeCell ref="A152:F152"/>
    <mergeCell ref="A153:F153"/>
    <mergeCell ref="C149:D149"/>
    <mergeCell ref="E149:F149"/>
    <mergeCell ref="C150:D150"/>
    <mergeCell ref="E150:F150"/>
    <mergeCell ref="C151:D151"/>
    <mergeCell ref="E151:F151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37:D137"/>
    <mergeCell ref="E137:F137"/>
    <mergeCell ref="C138:D138"/>
    <mergeCell ref="E138:F138"/>
    <mergeCell ref="C139:D139"/>
    <mergeCell ref="E139:F139"/>
    <mergeCell ref="C119:D119"/>
    <mergeCell ref="E119:F119"/>
    <mergeCell ref="C136:D136"/>
    <mergeCell ref="E136:F136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17:D117"/>
    <mergeCell ref="E117:F117"/>
    <mergeCell ref="C118:D118"/>
    <mergeCell ref="E118:F118"/>
    <mergeCell ref="C113:D113"/>
    <mergeCell ref="E113:F113"/>
    <mergeCell ref="C114:D114"/>
    <mergeCell ref="E114:F114"/>
    <mergeCell ref="C115:D115"/>
    <mergeCell ref="E115:F115"/>
    <mergeCell ref="C110:D110"/>
    <mergeCell ref="E110:F110"/>
    <mergeCell ref="C111:D111"/>
    <mergeCell ref="E111:F111"/>
    <mergeCell ref="C112:D112"/>
    <mergeCell ref="E112:F112"/>
    <mergeCell ref="C109:D109"/>
    <mergeCell ref="E109:F109"/>
    <mergeCell ref="C116:D116"/>
    <mergeCell ref="E116:F116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5:D95"/>
    <mergeCell ref="E95:F95"/>
    <mergeCell ref="C96:D96"/>
    <mergeCell ref="E96:F96"/>
    <mergeCell ref="C93:D93"/>
    <mergeCell ref="E93:F93"/>
    <mergeCell ref="C94:D94"/>
    <mergeCell ref="E94:F94"/>
    <mergeCell ref="C100:D100"/>
    <mergeCell ref="E100:F100"/>
    <mergeCell ref="C90:D90"/>
    <mergeCell ref="E90:F90"/>
    <mergeCell ref="C91:D91"/>
    <mergeCell ref="E91:F91"/>
    <mergeCell ref="C92:D92"/>
    <mergeCell ref="E92:F92"/>
    <mergeCell ref="C88:D88"/>
    <mergeCell ref="E88:F88"/>
    <mergeCell ref="C89:D89"/>
    <mergeCell ref="E89:F89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4:D74"/>
    <mergeCell ref="E74:F74"/>
    <mergeCell ref="C75:D75"/>
    <mergeCell ref="E75:F75"/>
    <mergeCell ref="C71:D71"/>
    <mergeCell ref="E71:F71"/>
    <mergeCell ref="C72:D72"/>
    <mergeCell ref="E72:F72"/>
    <mergeCell ref="C73:D73"/>
    <mergeCell ref="E73:F73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64:D64"/>
    <mergeCell ref="E64:F64"/>
    <mergeCell ref="C59:D59"/>
    <mergeCell ref="E59:F59"/>
    <mergeCell ref="C60:D60"/>
    <mergeCell ref="E60:F60"/>
    <mergeCell ref="C61:D61"/>
    <mergeCell ref="E61:F61"/>
    <mergeCell ref="C68:D68"/>
    <mergeCell ref="E68:F68"/>
    <mergeCell ref="C58:D58"/>
    <mergeCell ref="E58:F58"/>
    <mergeCell ref="C55:D55"/>
    <mergeCell ref="E55:F55"/>
    <mergeCell ref="C56:D56"/>
    <mergeCell ref="E56:F56"/>
    <mergeCell ref="C62:D62"/>
    <mergeCell ref="E62:F62"/>
    <mergeCell ref="C63:D63"/>
    <mergeCell ref="E63:F63"/>
    <mergeCell ref="C53:D53"/>
    <mergeCell ref="E53:F53"/>
    <mergeCell ref="C54:D54"/>
    <mergeCell ref="E54:F54"/>
    <mergeCell ref="C50:D50"/>
    <mergeCell ref="E50:F50"/>
    <mergeCell ref="C51:D51"/>
    <mergeCell ref="E51:F51"/>
    <mergeCell ref="C57:D57"/>
    <mergeCell ref="E57:F57"/>
    <mergeCell ref="C49:D49"/>
    <mergeCell ref="E49:F49"/>
    <mergeCell ref="C44:D44"/>
    <mergeCell ref="E44:F44"/>
    <mergeCell ref="C45:D45"/>
    <mergeCell ref="E45:F45"/>
    <mergeCell ref="C46:D46"/>
    <mergeCell ref="E46:F46"/>
    <mergeCell ref="C52:D52"/>
    <mergeCell ref="E52:F52"/>
    <mergeCell ref="C43:D43"/>
    <mergeCell ref="E43:F43"/>
    <mergeCell ref="C40:D40"/>
    <mergeCell ref="E40:F40"/>
    <mergeCell ref="C41:D41"/>
    <mergeCell ref="E41:F41"/>
    <mergeCell ref="C47:D47"/>
    <mergeCell ref="E47:F47"/>
    <mergeCell ref="C48:D48"/>
    <mergeCell ref="E48:F48"/>
    <mergeCell ref="C38:D38"/>
    <mergeCell ref="E38:F38"/>
    <mergeCell ref="C39:D39"/>
    <mergeCell ref="E39:F39"/>
    <mergeCell ref="C36:D36"/>
    <mergeCell ref="E36:F36"/>
    <mergeCell ref="C37:D37"/>
    <mergeCell ref="E37:F37"/>
    <mergeCell ref="C42:D42"/>
    <mergeCell ref="E42:F42"/>
    <mergeCell ref="C34:D34"/>
    <mergeCell ref="E34:F34"/>
    <mergeCell ref="C35:D35"/>
    <mergeCell ref="E35:F35"/>
    <mergeCell ref="C31:D31"/>
    <mergeCell ref="E31:F31"/>
    <mergeCell ref="C32:D32"/>
    <mergeCell ref="E32:F32"/>
    <mergeCell ref="C33:D33"/>
    <mergeCell ref="E33:F33"/>
    <mergeCell ref="C29:D29"/>
    <mergeCell ref="E29:F29"/>
    <mergeCell ref="C30:D30"/>
    <mergeCell ref="E30:F30"/>
    <mergeCell ref="C26:D26"/>
    <mergeCell ref="E26:F26"/>
    <mergeCell ref="C27:D27"/>
    <mergeCell ref="E27:F27"/>
    <mergeCell ref="C28:D28"/>
    <mergeCell ref="E28:F28"/>
    <mergeCell ref="E15:F15"/>
    <mergeCell ref="C16:D16"/>
    <mergeCell ref="E16:F1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E11:F11"/>
    <mergeCell ref="C12:D12"/>
    <mergeCell ref="E12:F12"/>
    <mergeCell ref="C13:D13"/>
    <mergeCell ref="E13:F13"/>
    <mergeCell ref="C14:D14"/>
    <mergeCell ref="E14:F14"/>
    <mergeCell ref="G6:G15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C17:D17"/>
    <mergeCell ref="E17:F17"/>
    <mergeCell ref="C18:D18"/>
    <mergeCell ref="E18:F18"/>
    <mergeCell ref="C19:D19"/>
    <mergeCell ref="E19:F19"/>
    <mergeCell ref="C15:D15"/>
    <mergeCell ref="A4:A5"/>
    <mergeCell ref="B4:B5"/>
    <mergeCell ref="C4:D5"/>
    <mergeCell ref="E4:F5"/>
    <mergeCell ref="C6:D6"/>
    <mergeCell ref="E6:F6"/>
    <mergeCell ref="A1:F1"/>
    <mergeCell ref="G1:G5"/>
    <mergeCell ref="H1:H5"/>
    <mergeCell ref="B2:D2"/>
    <mergeCell ref="B3:D3"/>
    <mergeCell ref="E3:F3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Ter_2º_Quad_2023.</vt:lpstr>
      <vt:lpstr>Belém</vt:lpstr>
      <vt:lpstr>Belo Horizonte</vt:lpstr>
      <vt:lpstr>Brasília</vt:lpstr>
      <vt:lpstr>Curitiba</vt:lpstr>
      <vt:lpstr>Florianopolis</vt:lpstr>
      <vt:lpstr>Fortaleza</vt:lpstr>
      <vt:lpstr>Recife</vt:lpstr>
      <vt:lpstr>Rio de Janeiro</vt:lpstr>
      <vt:lpstr>Porto Alegre</vt:lpstr>
      <vt:lpstr>Salvador</vt:lpstr>
      <vt:lpstr>São Paulo</vt:lpstr>
      <vt:lpstr>Contrato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115</cp:revision>
  <dcterms:created xsi:type="dcterms:W3CDTF">2021-09-14T13:32:02Z</dcterms:created>
  <dcterms:modified xsi:type="dcterms:W3CDTF">2024-04-23T15:18:22Z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