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GLAS\Contratos\2026\Relação dos Tercerizados\Finalizado\"/>
    </mc:Choice>
  </mc:AlternateContent>
  <xr:revisionPtr revIDLastSave="0" documentId="13_ncr:1_{288136F4-D783-4AED-A437-29BFF20542A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er_1°_Quad_2026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226" i="1" l="1"/>
  <c r="G1616" i="1"/>
  <c r="G1618" i="1" s="1"/>
  <c r="G1401" i="1"/>
  <c r="G1372" i="1"/>
  <c r="G1270" i="1"/>
  <c r="G1232" i="1"/>
  <c r="G1175" i="1"/>
  <c r="G1168" i="1"/>
  <c r="G1156" i="1"/>
  <c r="G1147" i="1"/>
  <c r="G1137" i="1"/>
  <c r="G1068" i="1"/>
  <c r="G1029" i="1"/>
  <c r="G1008" i="1"/>
  <c r="G989" i="1"/>
  <c r="G962" i="1"/>
  <c r="G956" i="1"/>
  <c r="G955" i="1"/>
  <c r="G935" i="1"/>
  <c r="G885" i="1"/>
  <c r="G829" i="1"/>
  <c r="G783" i="1"/>
  <c r="G736" i="1"/>
  <c r="G721" i="1"/>
  <c r="G714" i="1"/>
  <c r="G708" i="1"/>
  <c r="G666" i="1"/>
  <c r="G642" i="1"/>
  <c r="G636" i="1"/>
  <c r="G617" i="1"/>
  <c r="G593" i="1"/>
  <c r="G571" i="1"/>
  <c r="G551" i="1"/>
  <c r="G545" i="1"/>
  <c r="G525" i="1"/>
  <c r="G508" i="1"/>
  <c r="G496" i="1"/>
  <c r="G488" i="1"/>
  <c r="G479" i="1"/>
  <c r="G436" i="1"/>
  <c r="G431" i="1"/>
  <c r="G418" i="1"/>
  <c r="G399" i="1"/>
  <c r="G300" i="1"/>
  <c r="G393" i="1" s="1"/>
  <c r="G264" i="1"/>
  <c r="G208" i="1"/>
  <c r="G154" i="1"/>
  <c r="G142" i="1"/>
  <c r="G114" i="1"/>
  <c r="G79" i="1"/>
  <c r="G108" i="1" s="1"/>
  <c r="G60" i="1"/>
  <c r="G39" i="1"/>
  <c r="G24" i="1"/>
  <c r="G16" i="1"/>
  <c r="G18" i="1" s="1"/>
  <c r="G6" i="1"/>
  <c r="G879" i="1" l="1"/>
  <c r="G1023" i="1"/>
  <c r="G660" i="1"/>
  <c r="G565" i="1"/>
  <c r="G502" i="1"/>
  <c r="G473" i="1"/>
  <c r="G1619" i="1" s="1"/>
</calcChain>
</file>

<file path=xl/sharedStrings.xml><?xml version="1.0" encoding="utf-8"?>
<sst xmlns="http://schemas.openxmlformats.org/spreadsheetml/2006/main" count="6380" uniqueCount="2855">
  <si>
    <t>RELAÇÃO DE TERCEIRIZADOS SERPRO – CONTRATO NACIONAL  - 1º QUAD. 2026</t>
  </si>
  <si>
    <t>Total de Profissionais Por Contrato</t>
  </si>
  <si>
    <t xml:space="preserve">Vigente até 30/11/2028   </t>
  </si>
  <si>
    <t>CONTRATADA:</t>
  </si>
  <si>
    <t xml:space="preserve">	3I COMERCIO E SERVICOS</t>
  </si>
  <si>
    <t>RG:</t>
  </si>
  <si>
    <t>OBJETO:</t>
  </si>
  <si>
    <t>Serviço De Manutenção Predial</t>
  </si>
  <si>
    <t xml:space="preserve"> Belém</t>
  </si>
  <si>
    <t>Nome do Empregado</t>
  </si>
  <si>
    <t>CPF</t>
  </si>
  <si>
    <t>Regional / Escritório</t>
  </si>
  <si>
    <t>CARGO</t>
  </si>
  <si>
    <t>Berlival Machado Albuquerque</t>
  </si>
  <si>
    <t>***.792.552**</t>
  </si>
  <si>
    <t>Belém</t>
  </si>
  <si>
    <t xml:space="preserve"> Eletricista</t>
  </si>
  <si>
    <t>Dadson José De Miranda Matos</t>
  </si>
  <si>
    <t>***.704.912**</t>
  </si>
  <si>
    <t>Artífice de Manutenção</t>
  </si>
  <si>
    <t>Eletricista</t>
  </si>
  <si>
    <t>Raimundo Bosco Diniz Ribeiro</t>
  </si>
  <si>
    <t>***.110.572**</t>
  </si>
  <si>
    <t>Ramon Souza dos Santos</t>
  </si>
  <si>
    <t>***.584.372**</t>
  </si>
  <si>
    <t>Rodrigo Costa Mesquita</t>
  </si>
  <si>
    <t>***.230.712**</t>
  </si>
  <si>
    <t> Encarregado Técnico</t>
  </si>
  <si>
    <t>Wanderson Nazareno Souza Santos</t>
  </si>
  <si>
    <t>***.415.852**</t>
  </si>
  <si>
    <t>MANACAPURU LIMPEZA E CONSERVAÇÃO LTDA</t>
  </si>
  <si>
    <t>Vigente até 16/03/2027</t>
  </si>
  <si>
    <t>Carlos Alberto Baia Gomes</t>
  </si>
  <si>
    <t>***.629.732**</t>
  </si>
  <si>
    <t>Servente</t>
  </si>
  <si>
    <t>Laise do Socorro de Oliveira Monteiro</t>
  </si>
  <si>
    <t>***.181.832**</t>
  </si>
  <si>
    <t>Recepcionista</t>
  </si>
  <si>
    <t>Servente/Ferista</t>
  </si>
  <si>
    <t>TOTAL DE TERCEIRIZADOS DE BELÉM</t>
  </si>
  <si>
    <t>TEKNO - SISTEMAS DE ENGENHARIA LTDA</t>
  </si>
  <si>
    <t>Serviços Prediais Continuados de Operação, Manutenção Preventiva e Corretiva</t>
  </si>
  <si>
    <t>Belo Horizonte</t>
  </si>
  <si>
    <t>Anderson Rodrigues Silva</t>
  </si>
  <si>
    <t>***.945.536**</t>
  </si>
  <si>
    <t xml:space="preserve">Eletricista </t>
  </si>
  <si>
    <t>André Freitas Borges</t>
  </si>
  <si>
    <t>Não</t>
  </si>
  <si>
    <t>Fábio Barreto Da Silva</t>
  </si>
  <si>
    <t>***.906.846**</t>
  </si>
  <si>
    <t>Artífice</t>
  </si>
  <si>
    <t xml:space="preserve">Madson Luiz Almeida da Silva </t>
  </si>
  <si>
    <t>***.346.056**</t>
  </si>
  <si>
    <t>Auxiliar de Manutenção</t>
  </si>
  <si>
    <t>Phillipp Róger Alves</t>
  </si>
  <si>
    <t>***.345.435**</t>
  </si>
  <si>
    <t>Valdemiro Rocha Da Silva</t>
  </si>
  <si>
    <t>***.986.216**</t>
  </si>
  <si>
    <t>Bombeiro</t>
  </si>
  <si>
    <t>Vicente De Paulo Jacinto</t>
  </si>
  <si>
    <t>***.182.106**</t>
  </si>
  <si>
    <t>Eletricista De Manutenção</t>
  </si>
  <si>
    <t>Wanderson M Faustino De Oliveira</t>
  </si>
  <si>
    <t>***.234.966**</t>
  </si>
  <si>
    <t>Meio Oficial</t>
  </si>
  <si>
    <t>Welder Leandro Pacheco</t>
  </si>
  <si>
    <t>***.086.386**</t>
  </si>
  <si>
    <t>Eletrotécnico</t>
  </si>
  <si>
    <t>CONFEDERAL VIGILÂNCIA E TRANSPORTE DE VALORES LTDA</t>
  </si>
  <si>
    <t xml:space="preserve"> Vigente até 08/04/2026</t>
  </si>
  <si>
    <t>Serviços De Vigilância Armada</t>
  </si>
  <si>
    <t xml:space="preserve">Alex Germano Soares Maximiano </t>
  </si>
  <si>
    <t>***.925.856**</t>
  </si>
  <si>
    <t>Vigilante</t>
  </si>
  <si>
    <t>Supervisor</t>
  </si>
  <si>
    <t xml:space="preserve">Alexandre Vieira Da Silva </t>
  </si>
  <si>
    <t>***.858.976**</t>
  </si>
  <si>
    <t xml:space="preserve">Antônio Elias Correa </t>
  </si>
  <si>
    <t>***.796.486**</t>
  </si>
  <si>
    <t>Breno Henrique Silva de Oliveira</t>
  </si>
  <si>
    <t>***.243.866**</t>
  </si>
  <si>
    <t>Bruno Garcias Neves Toledo</t>
  </si>
  <si>
    <t>***.179.006**</t>
  </si>
  <si>
    <t xml:space="preserve">César Alves Alexandre </t>
  </si>
  <si>
    <t>***.810.046**</t>
  </si>
  <si>
    <t xml:space="preserve">Cíntia Aparecida Rodrigues </t>
  </si>
  <si>
    <t>***.007.076**</t>
  </si>
  <si>
    <t xml:space="preserve">Eduardo Rodrigues Carvalho </t>
  </si>
  <si>
    <t>***.356.046**</t>
  </si>
  <si>
    <t xml:space="preserve">Eliana Pires do Nascimento </t>
  </si>
  <si>
    <t>***.584.016**</t>
  </si>
  <si>
    <t>Geuvair Alves Araujo</t>
  </si>
  <si>
    <t>***.488.076**</t>
  </si>
  <si>
    <t xml:space="preserve">José Carlindo Sobrinho </t>
  </si>
  <si>
    <t>***.584.886**</t>
  </si>
  <si>
    <t xml:space="preserve">Júlio César Ferreira Couto </t>
  </si>
  <si>
    <t>***.651.666**</t>
  </si>
  <si>
    <t>Marcio de Oliveira Moreira</t>
  </si>
  <si>
    <t>***.024.036**</t>
  </si>
  <si>
    <t xml:space="preserve">Marco Antônio Barroso Araújo </t>
  </si>
  <si>
    <t>***.962.066**</t>
  </si>
  <si>
    <t xml:space="preserve">Marco Antônio Evangelista </t>
  </si>
  <si>
    <t>***.819.306**</t>
  </si>
  <si>
    <t>Michel Otacílio Santos Pinho</t>
  </si>
  <si>
    <t>***.603.256**</t>
  </si>
  <si>
    <t>SAMHI SANEAMENTO MÃO DE OBRA E HIGIENIZAÇÃO LTDA</t>
  </si>
  <si>
    <t>RG: 146.048</t>
  </si>
  <si>
    <t>Vigente até 29/02/2028</t>
  </si>
  <si>
    <t>Serv.continuos de facilities, compreendo os serv.limpeza, jardinagem, apoio administrativo, recepção, controle de pragas e copeiragem com mão de obra dedicada</t>
  </si>
  <si>
    <t>Alex Goncalves Pena</t>
  </si>
  <si>
    <t>***.060.796**</t>
  </si>
  <si>
    <t>Aux. Jardinagem</t>
  </si>
  <si>
    <t>Auxiliar de Jardinagem</t>
  </si>
  <si>
    <t>André Luiz Carmo Dos Reis</t>
  </si>
  <si>
    <t>***.664.976**</t>
  </si>
  <si>
    <t>Antonio Costa de Melo</t>
  </si>
  <si>
    <t>***.357.076**</t>
  </si>
  <si>
    <t>Cecilia Santos Santana Zeferino</t>
  </si>
  <si>
    <t>***.534.835**</t>
  </si>
  <si>
    <t>Clemência Barbosa dos Santos</t>
  </si>
  <si>
    <t>***.101.860**</t>
  </si>
  <si>
    <t>Cleunice De Oliveira Santos</t>
  </si>
  <si>
    <t>***.809.656**</t>
  </si>
  <si>
    <t>Erika Fabiana Ferreira De Oliveira</t>
  </si>
  <si>
    <t>***.638.666**</t>
  </si>
  <si>
    <t>Supervisora</t>
  </si>
  <si>
    <t>Flávia Renata Alves dos Santos</t>
  </si>
  <si>
    <t>***.239.836**</t>
  </si>
  <si>
    <t>Gabriel Victor Alves Lobó de Oliveira</t>
  </si>
  <si>
    <t>***.155.306**</t>
  </si>
  <si>
    <t>Continuo</t>
  </si>
  <si>
    <t>Janaina dos Santos Cardoso</t>
  </si>
  <si>
    <t>***.822.176**</t>
  </si>
  <si>
    <t>Jane da Silva Simplicio</t>
  </si>
  <si>
    <t>***.944.556**</t>
  </si>
  <si>
    <t>Julia Cristina da Silva Domingues</t>
  </si>
  <si>
    <t>***.367.946**</t>
  </si>
  <si>
    <t>Lara Nunes de Almeida</t>
  </si>
  <si>
    <t>***.090.156**</t>
  </si>
  <si>
    <t>Maria Das Dores  Silva</t>
  </si>
  <si>
    <t>***.366.076**</t>
  </si>
  <si>
    <t>Maria das Graças Pereira</t>
  </si>
  <si>
    <t>***.293.706**</t>
  </si>
  <si>
    <t>Maria Eduarda dos Santos Azevedo</t>
  </si>
  <si>
    <t>***.871.176**</t>
  </si>
  <si>
    <t>Marcos Moreira da Costa</t>
  </si>
  <si>
    <t>***.530.636**</t>
  </si>
  <si>
    <t>Jardineiro</t>
  </si>
  <si>
    <t>Mirisleide Rodrigues Soares</t>
  </si>
  <si>
    <t>***.595.696**</t>
  </si>
  <si>
    <t>Rita de Cassia Gomes de Almeida</t>
  </si>
  <si>
    <t>***.058.846**</t>
  </si>
  <si>
    <t>Rosemary Maria Martins</t>
  </si>
  <si>
    <t>***.836.966**</t>
  </si>
  <si>
    <t>Copeira</t>
  </si>
  <si>
    <t>Shirlei Nunes Santos Mendes</t>
  </si>
  <si>
    <t>***.311.106**</t>
  </si>
  <si>
    <t>Ubirajara Sebastiao de Castilho</t>
  </si>
  <si>
    <t>***.918.746**</t>
  </si>
  <si>
    <t>Valeria Arantes Seki</t>
  </si>
  <si>
    <t>***.604.296**</t>
  </si>
  <si>
    <t>Vanda Maria Silva</t>
  </si>
  <si>
    <t>***.504.726**</t>
  </si>
  <si>
    <t>Walisson Gonsalves Silva</t>
  </si>
  <si>
    <t>***.102.276**</t>
  </si>
  <si>
    <t>TOTAL DE TERCEIRIZADOS DE BELO HORIZONTE</t>
  </si>
  <si>
    <t>SEFIX EMPRESA DE SEGURANÇA LTDA</t>
  </si>
  <si>
    <t>Serviço de Brigadista de Incêndio Particular</t>
  </si>
  <si>
    <t>Sede e Regional Brasília</t>
  </si>
  <si>
    <t>Adilson Júnior Do Espirito Santos Alves</t>
  </si>
  <si>
    <t>***.522.201**</t>
  </si>
  <si>
    <t>Regional Brasília</t>
  </si>
  <si>
    <t>Bombeiro Civil</t>
  </si>
  <si>
    <t>Alline Carvalho Pitaluga</t>
  </si>
  <si>
    <t>***.807.761**</t>
  </si>
  <si>
    <t xml:space="preserve">Flávia Santos Alves </t>
  </si>
  <si>
    <t>***.428.821**</t>
  </si>
  <si>
    <t>Grasiela Flores De Oliveira</t>
  </si>
  <si>
    <t>***.349.315**</t>
  </si>
  <si>
    <t>Sede Brasília</t>
  </si>
  <si>
    <t>Guilherme Campos De Oliveira Freitas</t>
  </si>
  <si>
    <t>***.931.041**</t>
  </si>
  <si>
    <t>João Henrique De Assis Castro</t>
  </si>
  <si>
    <t>***.096.151**</t>
  </si>
  <si>
    <t>José Fabrício Pereira De Freitas Morais</t>
  </si>
  <si>
    <t>***.417.491**</t>
  </si>
  <si>
    <t>José Hamilton Da Silva Nunes</t>
  </si>
  <si>
    <t>***.781.961**</t>
  </si>
  <si>
    <t>José Vieira Torres Filho</t>
  </si>
  <si>
    <t>***.682.851**</t>
  </si>
  <si>
    <t>Meire Aparecida Dos Santos Neves</t>
  </si>
  <si>
    <t>***.358.541**</t>
  </si>
  <si>
    <t>Miracy Neres Bispo</t>
  </si>
  <si>
    <t>***.909.081**</t>
  </si>
  <si>
    <t>Nelton Júnior Da Silva Rodrigues</t>
  </si>
  <si>
    <t>***.105.986**</t>
  </si>
  <si>
    <t>Paulo César Gonçalves</t>
  </si>
  <si>
    <t>***.311.586**</t>
  </si>
  <si>
    <t>Rafael De Sousa Nascimento</t>
  </si>
  <si>
    <t>***.073.091**</t>
  </si>
  <si>
    <t>Regina da Silva Lessa Vasconcelos</t>
  </si>
  <si>
    <t>***.578.766**</t>
  </si>
  <si>
    <t>Rodrigo Luz Do Nascimento</t>
  </si>
  <si>
    <t>***.296.514**</t>
  </si>
  <si>
    <t xml:space="preserve"> Vigente até 30/11/2030</t>
  </si>
  <si>
    <t>Alexandre Silva de Messias</t>
  </si>
  <si>
    <t>***.324.251**</t>
  </si>
  <si>
    <t>Jurcela Vieira da Silva</t>
  </si>
  <si>
    <t>***.432.181**</t>
  </si>
  <si>
    <t>Neuza Ribeiro Faria</t>
  </si>
  <si>
    <t>***.105.681**</t>
  </si>
  <si>
    <t>Paulo Alves e Silva</t>
  </si>
  <si>
    <t>***.626.813**</t>
  </si>
  <si>
    <t>Raquel Silva da Costa</t>
  </si>
  <si>
    <t>***.221.241**</t>
  </si>
  <si>
    <t>Roberto Pereira da Silva</t>
  </si>
  <si>
    <t>***.039.431**</t>
  </si>
  <si>
    <t>Thiago dos Santos Oliveira Neves</t>
  </si>
  <si>
    <t>***.170.497**</t>
  </si>
  <si>
    <t>Wasti Teodoro Teixeira</t>
  </si>
  <si>
    <t>COOPERTRAN LTDA</t>
  </si>
  <si>
    <t>Vigente até  01/08/2029</t>
  </si>
  <si>
    <t>Prestação de Serviço de Transporte</t>
  </si>
  <si>
    <t>Alessandro Ozéias</t>
  </si>
  <si>
    <t>***.995.968**</t>
  </si>
  <si>
    <t>Motorista</t>
  </si>
  <si>
    <t xml:space="preserve">Fabiano Gomes de Lima </t>
  </si>
  <si>
    <t>***.990.391**</t>
  </si>
  <si>
    <t>Gutembergue Barbosa da Silva Alves</t>
  </si>
  <si>
    <t>***.334.581**</t>
  </si>
  <si>
    <t>Motorista de Carga</t>
  </si>
  <si>
    <t>João Paulo de Almeida</t>
  </si>
  <si>
    <t>Juarez Ribeiro Bezerra</t>
  </si>
  <si>
    <t>***.122.321**</t>
  </si>
  <si>
    <t xml:space="preserve">Matheus da Silva Pereira </t>
  </si>
  <si>
    <t>***.691.905**</t>
  </si>
  <si>
    <t>Roberto Miranda Gomes</t>
  </si>
  <si>
    <t>***.957.011**</t>
  </si>
  <si>
    <t>Waldemar Francisco Guimarães</t>
  </si>
  <si>
    <t>***.701.541**</t>
  </si>
  <si>
    <t>RG</t>
  </si>
  <si>
    <t>Prestação De Serviço Vigilância Patrimonial</t>
  </si>
  <si>
    <t>Aderaldo Pereira Dias</t>
  </si>
  <si>
    <t>***.219.291**</t>
  </si>
  <si>
    <t>Alexandre Laurindo Mendes</t>
  </si>
  <si>
    <t>***.750.411**</t>
  </si>
  <si>
    <t>Anésio Alves De Oliveira</t>
  </si>
  <si>
    <t>***.253.701**</t>
  </si>
  <si>
    <t>Antônio Juracy Pereira Da Fonseca</t>
  </si>
  <si>
    <t>***.273.653**</t>
  </si>
  <si>
    <t>Beatriz Antônia Braga Pereira</t>
  </si>
  <si>
    <t>***.584.961**</t>
  </si>
  <si>
    <t>Caio Marcelo Ribeiro</t>
  </si>
  <si>
    <t>***.133.461**</t>
  </si>
  <si>
    <t>Carina De Souza Silva</t>
  </si>
  <si>
    <t>***.523.781**</t>
  </si>
  <si>
    <t>Carlito Alonço Da Silva</t>
  </si>
  <si>
    <t>***.897.031**</t>
  </si>
  <si>
    <t>Carlos Eduardo De Carvalho De Jesus</t>
  </si>
  <si>
    <t>***.290.341**</t>
  </si>
  <si>
    <t>Clailton Neves Medeiros Dos Santos</t>
  </si>
  <si>
    <t>***.543.211**</t>
  </si>
  <si>
    <t>Daniel Macário Dos Santos</t>
  </si>
  <si>
    <t>***.567.011**</t>
  </si>
  <si>
    <t>Diego Samuel Silva Machado Nogueira</t>
  </si>
  <si>
    <t>***.287.031**</t>
  </si>
  <si>
    <t>Edivaldo Paulino Da Costa</t>
  </si>
  <si>
    <t>***.499.401**</t>
  </si>
  <si>
    <t>Edivando Do Amaral Ferreira</t>
  </si>
  <si>
    <t>***.963.321**</t>
  </si>
  <si>
    <t>Edivânio Siqueira Nunes</t>
  </si>
  <si>
    <t>***.881.651**</t>
  </si>
  <si>
    <t>Eduardo Limeira Pereira</t>
  </si>
  <si>
    <t>***.869.881**</t>
  </si>
  <si>
    <t>Eduilson Alves Ferreira</t>
  </si>
  <si>
    <t>***.887.631**</t>
  </si>
  <si>
    <t>Elcimar Oliveira Ribeiro</t>
  </si>
  <si>
    <t>***.174.523**</t>
  </si>
  <si>
    <t>Elias Saldanha Nunes</t>
  </si>
  <si>
    <t>***.167.511**</t>
  </si>
  <si>
    <t>Elier Ferreira Da Silva</t>
  </si>
  <si>
    <t>***.912.031**</t>
  </si>
  <si>
    <t>Erinaldo De Jesus Barbosa</t>
  </si>
  <si>
    <t>***.752.873**</t>
  </si>
  <si>
    <t>Fabiana Santos Vidigal</t>
  </si>
  <si>
    <t>***.356.001**</t>
  </si>
  <si>
    <t>Francilon Fernandes de Freitas</t>
  </si>
  <si>
    <t>***.660.483**</t>
  </si>
  <si>
    <t>Francisco Mudesto Filho</t>
  </si>
  <si>
    <t>***.609.411**</t>
  </si>
  <si>
    <t>Frederico Araujo de Sena Fernandes Filho</t>
  </si>
  <si>
    <t>Gabriel De Azevedo</t>
  </si>
  <si>
    <t>***.240.961**</t>
  </si>
  <si>
    <t>Gilmar Ferreira de Almeida</t>
  </si>
  <si>
    <t>***.094.161**</t>
  </si>
  <si>
    <t>Irani Lopes Da Silva</t>
  </si>
  <si>
    <t>***.407.861**</t>
  </si>
  <si>
    <t>Jailson Garcia De Souza</t>
  </si>
  <si>
    <t>***.090.981**</t>
  </si>
  <si>
    <t>Jesías Lopes De Meneses Silva</t>
  </si>
  <si>
    <t>***.174.901**</t>
  </si>
  <si>
    <t>José Alfredo De Sousa Costa</t>
  </si>
  <si>
    <t>***.290.401**</t>
  </si>
  <si>
    <t>Josefa Alda Diniz Cavalcante</t>
  </si>
  <si>
    <t>***.443.091**</t>
  </si>
  <si>
    <t>Joselito Abade</t>
  </si>
  <si>
    <t>***.689.843**</t>
  </si>
  <si>
    <t>Juverci Pereira Da Silva</t>
  </si>
  <si>
    <t>***.992.176**</t>
  </si>
  <si>
    <t>Karolina Silva Gregorio Leite</t>
  </si>
  <si>
    <t>***.436.451**</t>
  </si>
  <si>
    <t>Liduina Do Nascimento Andrade</t>
  </si>
  <si>
    <t>***.104.423**</t>
  </si>
  <si>
    <t>Luiz Gomes Pereira</t>
  </si>
  <si>
    <t>***.352.953**</t>
  </si>
  <si>
    <t>Luzinei Ferreira De França</t>
  </si>
  <si>
    <t>***.777.511**</t>
  </si>
  <si>
    <t>Manoel Fernandes Do Nascimento</t>
  </si>
  <si>
    <t>***.721.381**</t>
  </si>
  <si>
    <t>Marina de Sousa Ferreira</t>
  </si>
  <si>
    <t>***.099.631**</t>
  </si>
  <si>
    <t>Matheus Pereira Monteiro</t>
  </si>
  <si>
    <t>***.514.251**</t>
  </si>
  <si>
    <t>Mílson Cácio Lobato Amaral</t>
  </si>
  <si>
    <t>***.861.301**</t>
  </si>
  <si>
    <t>Rodrigo Fernandes Pereira</t>
  </si>
  <si>
    <t>***.740.241**</t>
  </si>
  <si>
    <t>Rogério De Sousa Mourão</t>
  </si>
  <si>
    <t>***.807.491**</t>
  </si>
  <si>
    <t>Rosaneide Aguiar De Souza</t>
  </si>
  <si>
    <t>***.790.101**</t>
  </si>
  <si>
    <t>Rosiane Cavalcante Lima</t>
  </si>
  <si>
    <t>***.088.141**</t>
  </si>
  <si>
    <t>Siderval Araújo Da Silva</t>
  </si>
  <si>
    <t>***.243.788**</t>
  </si>
  <si>
    <t>Valdirene Cardoso Teixeira</t>
  </si>
  <si>
    <t>***.793.121**</t>
  </si>
  <si>
    <t>Valfrido Lourenço Da Silva Filho</t>
  </si>
  <si>
    <t>***.827.628**</t>
  </si>
  <si>
    <t>Welke Raínan Matos Da Silva Lima</t>
  </si>
  <si>
    <t>***.340.001**</t>
  </si>
  <si>
    <t>RCS ENGENHARIA LTDA</t>
  </si>
  <si>
    <t xml:space="preserve"> Vigente até 09/08/2028</t>
  </si>
  <si>
    <t>Manutenção Predial</t>
  </si>
  <si>
    <t>Nome Do Empregado</t>
  </si>
  <si>
    <t>Aldo Victor de Lima</t>
  </si>
  <si>
    <t>***.488.261**</t>
  </si>
  <si>
    <t>Técnico Em Eletrotécnica</t>
  </si>
  <si>
    <t>Engenheiro Elétrico</t>
  </si>
  <si>
    <t>Alfredo dos Santos Paraíso</t>
  </si>
  <si>
    <t>***.192.201**</t>
  </si>
  <si>
    <t>Técnico Eletrotécnico</t>
  </si>
  <si>
    <t>Antônio Clésio Mesquita da Silva</t>
  </si>
  <si>
    <t>***.208.963**</t>
  </si>
  <si>
    <t>Artífice Em Manutenção Geral</t>
  </si>
  <si>
    <t>Aparicido Soares De Farias</t>
  </si>
  <si>
    <t>***.843.763**</t>
  </si>
  <si>
    <t>Aulemarques Barroso da Silva</t>
  </si>
  <si>
    <t>***.745.551**</t>
  </si>
  <si>
    <t>Tecnico de Redes</t>
  </si>
  <si>
    <t>Carmelito Do Santos Silva</t>
  </si>
  <si>
    <t>***.045.091**</t>
  </si>
  <si>
    <t>Técnico  Hidrossanitárias Prediais</t>
  </si>
  <si>
    <t>Charles Bitencourt Da Silva</t>
  </si>
  <si>
    <t>***.331.511**</t>
  </si>
  <si>
    <t>Técnico De Redes</t>
  </si>
  <si>
    <t>Cristiano Lino dos Santos</t>
  </si>
  <si>
    <t>Danilo Da Silva Furtado</t>
  </si>
  <si>
    <t>***.122.602**</t>
  </si>
  <si>
    <t>Encarregado de Manutenção</t>
  </si>
  <si>
    <t>Dourival Torres Quintanilha</t>
  </si>
  <si>
    <t>***.268.991**</t>
  </si>
  <si>
    <t>Técnico Eletromecânico</t>
  </si>
  <si>
    <t>Ederson Ferreira Gramacho</t>
  </si>
  <si>
    <t>***.687.601**</t>
  </si>
  <si>
    <t xml:space="preserve">Técnico Eletrotécnico </t>
  </si>
  <si>
    <t>Edi Dias do Nascimento</t>
  </si>
  <si>
    <t>***.136.251**</t>
  </si>
  <si>
    <t>Artifice</t>
  </si>
  <si>
    <t>Técnico da Rede</t>
  </si>
  <si>
    <t>Fábio Viana</t>
  </si>
  <si>
    <t>Fernando Ronaldo Santana Araújo</t>
  </si>
  <si>
    <t>***.216.201**</t>
  </si>
  <si>
    <t>Francisco Reges Damasceno Costa</t>
  </si>
  <si>
    <t>***.467.101**</t>
  </si>
  <si>
    <t>Flávio Batista Nogueira da Silva</t>
  </si>
  <si>
    <t>Geovâni Alves Pinho</t>
  </si>
  <si>
    <t>***.452.541**</t>
  </si>
  <si>
    <t>Israel De Carvalho Alcântara</t>
  </si>
  <si>
    <t>***.448.915**</t>
  </si>
  <si>
    <t>João Farias Martins</t>
  </si>
  <si>
    <t>***.657.221**</t>
  </si>
  <si>
    <t>José Benedito Ribeiro Maia</t>
  </si>
  <si>
    <t>***.442.751**</t>
  </si>
  <si>
    <t>Ludimar Pereira do Nascimento</t>
  </si>
  <si>
    <t>***.666.501**</t>
  </si>
  <si>
    <t>Mecânico</t>
  </si>
  <si>
    <t>Marcelo Da Silva Souza</t>
  </si>
  <si>
    <t>***.831.181**</t>
  </si>
  <si>
    <t>Manoel Alves Vitor</t>
  </si>
  <si>
    <t>***.958.553**</t>
  </si>
  <si>
    <t>Artífice em Manutenção Geral</t>
  </si>
  <si>
    <t>Maria Juliana Cavalcante Viana</t>
  </si>
  <si>
    <t>***.756.581**</t>
  </si>
  <si>
    <t>Auxiliar Mecânico De Refrigeração</t>
  </si>
  <si>
    <t>Regisvaldo Ferreira de Souza</t>
  </si>
  <si>
    <t>***.241.171.**</t>
  </si>
  <si>
    <t>Técnico Hidrossanitário</t>
  </si>
  <si>
    <t>Ricardo Sotero Rodrigues</t>
  </si>
  <si>
    <t>***.390.551.**</t>
  </si>
  <si>
    <t>Roberto Gonçalo De Araújo</t>
  </si>
  <si>
    <t>***.571.213**</t>
  </si>
  <si>
    <t>Samuel Dias Ramos</t>
  </si>
  <si>
    <t>***.922.761**</t>
  </si>
  <si>
    <t xml:space="preserve">Mecânico </t>
  </si>
  <si>
    <t>Sandra Maria Araújo Braga</t>
  </si>
  <si>
    <t>***.090.354**</t>
  </si>
  <si>
    <t xml:space="preserve">Técnico Eletromecânico </t>
  </si>
  <si>
    <t>Sergimar Alves De Sousa</t>
  </si>
  <si>
    <t>***.061.971**</t>
  </si>
  <si>
    <t>Sérgio de Sousa Silva</t>
  </si>
  <si>
    <t>***.523.321.**</t>
  </si>
  <si>
    <t>Uarlem Souza Silva</t>
  </si>
  <si>
    <t>***.496.556**</t>
  </si>
  <si>
    <t xml:space="preserve">	INHAUS INDUSTRIAL</t>
  </si>
  <si>
    <t>Vigente até 31/08/2028</t>
  </si>
  <si>
    <t>Contratação de Serviço Continuo de Manuteção Predial  Para Datacenter e às Salas Cofre.</t>
  </si>
  <si>
    <t>Arlindo Alves Fernandes Neto</t>
  </si>
  <si>
    <t>***.877.756**</t>
  </si>
  <si>
    <t>Regional Brasilia</t>
  </si>
  <si>
    <t>Engenheiro Eletricista</t>
  </si>
  <si>
    <t>Alex Sandro Moreira Miranda</t>
  </si>
  <si>
    <t>***.730.581**</t>
  </si>
  <si>
    <t>Eletrotécnico Junior</t>
  </si>
  <si>
    <t>Anderson Oliveira dos Santos</t>
  </si>
  <si>
    <t>***.796.301**</t>
  </si>
  <si>
    <t>Técnico em Eletromecânica II</t>
  </si>
  <si>
    <t>Daniel Ricardo dos Santos</t>
  </si>
  <si>
    <t>***.909.051**</t>
  </si>
  <si>
    <t>Técnico em Eletromecânica I</t>
  </si>
  <si>
    <t>Elivelton de Souza Araujo</t>
  </si>
  <si>
    <t>***.032.161**</t>
  </si>
  <si>
    <t>Técnico Eletrotécnico II</t>
  </si>
  <si>
    <t>Evanildo Martins de Moura</t>
  </si>
  <si>
    <t>***.176.391**</t>
  </si>
  <si>
    <t>Fabio Gomes da Silva Neto</t>
  </si>
  <si>
    <t>***.478.221**</t>
  </si>
  <si>
    <t>Técnico Eletromecânico (pleno)</t>
  </si>
  <si>
    <t>Gilmar Gomes de Jesus</t>
  </si>
  <si>
    <t>***.767.161**</t>
  </si>
  <si>
    <t>***.021.841**</t>
  </si>
  <si>
    <t>Jeovan Cardoso de Araujo</t>
  </si>
  <si>
    <t>***.234.851**</t>
  </si>
  <si>
    <t>Jonailson Jeronimo Soares de Araujo</t>
  </si>
  <si>
    <t>***.753.331**</t>
  </si>
  <si>
    <t>Julio Cezar Ferreira Silva Rassilan</t>
  </si>
  <si>
    <t>***.305.091**</t>
  </si>
  <si>
    <t>Técnico Eletrotécnico I</t>
  </si>
  <si>
    <t>Leandro Nunes da Silva</t>
  </si>
  <si>
    <t>Luciano Candeias da Silva Bisco</t>
  </si>
  <si>
    <t>***.527.495**</t>
  </si>
  <si>
    <t xml:space="preserve">Encarregado Eletromecânico </t>
  </si>
  <si>
    <t>Madson Riceli dos Santos</t>
  </si>
  <si>
    <t>***.189.611**</t>
  </si>
  <si>
    <t>Mailson de Lima Ribeiro</t>
  </si>
  <si>
    <t>***.471.701**</t>
  </si>
  <si>
    <t>Marcos Vinicius dos Santos</t>
  </si>
  <si>
    <t>***.782.471**</t>
  </si>
  <si>
    <t>Marlon Marcos da Silva</t>
  </si>
  <si>
    <t>***.671.601**</t>
  </si>
  <si>
    <t>Marcos Roberto Almeida Tavares da Silva</t>
  </si>
  <si>
    <t>***.571.851**</t>
  </si>
  <si>
    <t>Eletrotécnico - Substituto</t>
  </si>
  <si>
    <t>Renan da Silva Araujo</t>
  </si>
  <si>
    <t>***.157.481**</t>
  </si>
  <si>
    <t>Eletromecânico - Substituto</t>
  </si>
  <si>
    <t>Talvanes Salu de Oliveira</t>
  </si>
  <si>
    <t>***.427.361**</t>
  </si>
  <si>
    <t>Técnico de Cabeamento Telefonico</t>
  </si>
  <si>
    <t>Uilson Barbosa da Silva</t>
  </si>
  <si>
    <t>***.818.201**</t>
  </si>
  <si>
    <t>Wesley Pereira da Costa dos Santos</t>
  </si>
  <si>
    <t>***.918.221**</t>
  </si>
  <si>
    <t>Willian Souza da Silva</t>
  </si>
  <si>
    <t>***.825.321**</t>
  </si>
  <si>
    <t>PONTUAL SERVIÇOS GERAIS LTDA</t>
  </si>
  <si>
    <t>Vigente até 01/05/2030</t>
  </si>
  <si>
    <t>Prestação de Serviço Continuados de Facilities - Brasília.</t>
  </si>
  <si>
    <t>Adenice Vieira dos Reis</t>
  </si>
  <si>
    <t>***.943.081**</t>
  </si>
  <si>
    <t>Alesandra Rodrigues da Mata</t>
  </si>
  <si>
    <t>***.576.211**</t>
  </si>
  <si>
    <t>Ana Corolina Oliveira de Lima</t>
  </si>
  <si>
    <t>***.593.101**</t>
  </si>
  <si>
    <t>Antonio de Souza Pereira</t>
  </si>
  <si>
    <t>***.973.521**</t>
  </si>
  <si>
    <t>Carmem Moreira da Silva</t>
  </si>
  <si>
    <t>***.309.774**</t>
  </si>
  <si>
    <t>Cecilia Beatriz Guedes Lopes</t>
  </si>
  <si>
    <t>***.805.751**</t>
  </si>
  <si>
    <t xml:space="preserve">Cicera Bezerra do Nascimento </t>
  </si>
  <si>
    <t>***.960.481**</t>
  </si>
  <si>
    <t>Cicero Deusvindo Morais</t>
  </si>
  <si>
    <t>***.980.151**</t>
  </si>
  <si>
    <t>Crisley Assis Brenhosa</t>
  </si>
  <si>
    <t>***.823.321**</t>
  </si>
  <si>
    <t>Carregador</t>
  </si>
  <si>
    <t>Delcinete Castro Frota</t>
  </si>
  <si>
    <t>***.958.191**</t>
  </si>
  <si>
    <t>Denise Alves Batista</t>
  </si>
  <si>
    <t>***.665.811**</t>
  </si>
  <si>
    <t>Ediane de Sousa Araujo</t>
  </si>
  <si>
    <t>***.681.397**</t>
  </si>
  <si>
    <t>Edson Pereira do Nascimento</t>
  </si>
  <si>
    <t>***.344.136**</t>
  </si>
  <si>
    <t>Garçom</t>
  </si>
  <si>
    <t>Eliomar Aparecido Andrade</t>
  </si>
  <si>
    <t>***.288.644**</t>
  </si>
  <si>
    <t>Elis Diana Ribeiro Teles Guerra</t>
  </si>
  <si>
    <t>***.647.373**</t>
  </si>
  <si>
    <t>Elza Rosa Portugal</t>
  </si>
  <si>
    <t>***.057.175**</t>
  </si>
  <si>
    <t>Erisvaldo Barros De Castro</t>
  </si>
  <si>
    <t>***.305.591**</t>
  </si>
  <si>
    <t>Elnice Azevedo Valentim</t>
  </si>
  <si>
    <t>Evani Lucia Parente</t>
  </si>
  <si>
    <t>***.441.118**</t>
  </si>
  <si>
    <t>Fabio Oliveira da Conceição</t>
  </si>
  <si>
    <t>***.431.463**</t>
  </si>
  <si>
    <t>Flavia Campos Godoi</t>
  </si>
  <si>
    <t>***.767.891**</t>
  </si>
  <si>
    <t>Flavio de Lima Rocha</t>
  </si>
  <si>
    <t>***.612.700**</t>
  </si>
  <si>
    <t>Encarregado</t>
  </si>
  <si>
    <t>Gerson Marciano da Silva</t>
  </si>
  <si>
    <t>***.038.514**</t>
  </si>
  <si>
    <t>Gilson Severino de França</t>
  </si>
  <si>
    <t>***.146.371**</t>
  </si>
  <si>
    <t>Heliomar Oliveira Rodrigues</t>
  </si>
  <si>
    <t>***.304.648**</t>
  </si>
  <si>
    <t>Audio e Video</t>
  </si>
  <si>
    <t>Israel Julião de Alcantara</t>
  </si>
  <si>
    <t>***.261.217**</t>
  </si>
  <si>
    <t>Iara dos Reis Santos</t>
  </si>
  <si>
    <t>***.227.594**</t>
  </si>
  <si>
    <t>Iury Gabriel Borba Melo</t>
  </si>
  <si>
    <t>***.321.826**</t>
  </si>
  <si>
    <t>Ivani Soares de Souza Araujo</t>
  </si>
  <si>
    <t>***.607.213**</t>
  </si>
  <si>
    <t>Ivete Sousa Costa da Silva</t>
  </si>
  <si>
    <t>***.604.181**</t>
  </si>
  <si>
    <t>Jaqueline Almeida de Oliveira</t>
  </si>
  <si>
    <t>***.906.410**</t>
  </si>
  <si>
    <t>Jessica Alves da Silva</t>
  </si>
  <si>
    <t>***.292.506**</t>
  </si>
  <si>
    <t>Jessica de Souza Fernandes Silva</t>
  </si>
  <si>
    <t>***.985.731**</t>
  </si>
  <si>
    <t>João Francisco Avelino de Sousa</t>
  </si>
  <si>
    <t>***.076.411**</t>
  </si>
  <si>
    <t>João Leite Sobrinho</t>
  </si>
  <si>
    <t>***.446.694**</t>
  </si>
  <si>
    <t>Jonatas Silva Costa</t>
  </si>
  <si>
    <t>***.320.611**</t>
  </si>
  <si>
    <t>Jordania Maria Araujo Santos</t>
  </si>
  <si>
    <t>***.103.753**</t>
  </si>
  <si>
    <t>José Ferreira de Souza</t>
  </si>
  <si>
    <t>***.038.121**</t>
  </si>
  <si>
    <t>Juliana de Almeida Gomes</t>
  </si>
  <si>
    <t>***.521.381**</t>
  </si>
  <si>
    <t>Karoline Steffany de Souza Oliveira</t>
  </si>
  <si>
    <t>***.811.021**</t>
  </si>
  <si>
    <t>Leidiane Pereira de Jesus</t>
  </si>
  <si>
    <t>***.042.461**</t>
  </si>
  <si>
    <t>Leonete Craveiro da Rocha</t>
  </si>
  <si>
    <t>***.618.003**</t>
  </si>
  <si>
    <t>Loana Sousa Silva Teles</t>
  </si>
  <si>
    <t>***.474.641**</t>
  </si>
  <si>
    <t>Secretária Executiva</t>
  </si>
  <si>
    <t>Luana Morais Lara</t>
  </si>
  <si>
    <t>***.820.141**</t>
  </si>
  <si>
    <t>Luzia Castro da Silva</t>
  </si>
  <si>
    <t>***.357.421**</t>
  </si>
  <si>
    <t>Marcos Vinicius Cardoso Oliveira</t>
  </si>
  <si>
    <t>***.891.551**</t>
  </si>
  <si>
    <t>Manoel da Silva Moura</t>
  </si>
  <si>
    <t>***.059.484**</t>
  </si>
  <si>
    <t>Margareth Rodrigues da Costa</t>
  </si>
  <si>
    <t>***.841.051**</t>
  </si>
  <si>
    <t>Maria Antonia Soares da Silva</t>
  </si>
  <si>
    <t>***.231.101**</t>
  </si>
  <si>
    <t>Maria Correia Nascimento</t>
  </si>
  <si>
    <t>***.341.971**</t>
  </si>
  <si>
    <t>Maria do Desterro Cardoso</t>
  </si>
  <si>
    <t>***.140.043**</t>
  </si>
  <si>
    <t>Maria José Ramos Gentil</t>
  </si>
  <si>
    <t>***.950.941**</t>
  </si>
  <si>
    <t>Maria Solange de Freitas Barbosa</t>
  </si>
  <si>
    <t>***.149.761**</t>
  </si>
  <si>
    <t>Maria Waldenisa da Silva</t>
  </si>
  <si>
    <t>Mariluce Rodrigues de Oliveira</t>
  </si>
  <si>
    <t>***.846.901**</t>
  </si>
  <si>
    <t>Mauro César Lima De Oliveira</t>
  </si>
  <si>
    <t>***.011.601**</t>
  </si>
  <si>
    <t>Assistente De Estúdio</t>
  </si>
  <si>
    <t>Mauro Pereira dos Santos</t>
  </si>
  <si>
    <t>***.099.641**</t>
  </si>
  <si>
    <t>Miriam Raquel Ribeiro de Souza</t>
  </si>
  <si>
    <t>***.203.731**</t>
  </si>
  <si>
    <t>Nathalia Rodrigues Cardoso</t>
  </si>
  <si>
    <t>***.762.861**</t>
  </si>
  <si>
    <t>***.526.911**</t>
  </si>
  <si>
    <t>Orlei Alves Carvalho</t>
  </si>
  <si>
    <t>***.787.533**</t>
  </si>
  <si>
    <t>Raiane Damaceno Monteiro</t>
  </si>
  <si>
    <t>***.502.365**</t>
  </si>
  <si>
    <t>Raimundo Júnior De Araújo Torres</t>
  </si>
  <si>
    <t>***.190.261**</t>
  </si>
  <si>
    <t>Técnico Adm. e Audio e Video</t>
  </si>
  <si>
    <t xml:space="preserve">Regina Zileno </t>
  </si>
  <si>
    <t>***.195.491**</t>
  </si>
  <si>
    <t>Ricardo Jacinto Alves</t>
  </si>
  <si>
    <t>***.197.521**</t>
  </si>
  <si>
    <t>Rosalino José de Oliveira</t>
  </si>
  <si>
    <t>***.443.651**</t>
  </si>
  <si>
    <t>Roseane Rosa de Souza</t>
  </si>
  <si>
    <t>***.224.041**</t>
  </si>
  <si>
    <t>Rosiane Ferreira de Andrade</t>
  </si>
  <si>
    <t>***.735.041**</t>
  </si>
  <si>
    <t>Sebastiana Gonsalves da Silva</t>
  </si>
  <si>
    <t>***.235.171**</t>
  </si>
  <si>
    <t>Semaias dos Santos Oliveira</t>
  </si>
  <si>
    <t>***.642.911**</t>
  </si>
  <si>
    <t>Silvana Sousa Ramos</t>
  </si>
  <si>
    <t>***.118.171**</t>
  </si>
  <si>
    <t xml:space="preserve">Teresa de Jesus Sousa </t>
  </si>
  <si>
    <t>***.902.562**</t>
  </si>
  <si>
    <t>Vera Lúcia Belarmino de Carvalho</t>
  </si>
  <si>
    <t>***.720.731**</t>
  </si>
  <si>
    <t>Vilma Martins Lisboa da Silva</t>
  </si>
  <si>
    <t>***.762.041**</t>
  </si>
  <si>
    <t>Yasmin Lima Nunes</t>
  </si>
  <si>
    <t>***.953.751**</t>
  </si>
  <si>
    <t>Wallison de Oliveira Gomes</t>
  </si>
  <si>
    <t>***.033.831**</t>
  </si>
  <si>
    <t>Wendel Lustosa da Silva</t>
  </si>
  <si>
    <t>***.910.971**</t>
  </si>
  <si>
    <t>TOTAL DE TERCEIRIZADOS DE BRASÍLIA</t>
  </si>
  <si>
    <t>Curitiba</t>
  </si>
  <si>
    <t>Adílson Torquato De Assis</t>
  </si>
  <si>
    <t>***.455.919**</t>
  </si>
  <si>
    <t>Marceneiro</t>
  </si>
  <si>
    <t>Celso Lachowicz  Silva</t>
  </si>
  <si>
    <t>***..963.779**</t>
  </si>
  <si>
    <t>Donizete Rodrigues Da Silva</t>
  </si>
  <si>
    <t>***.019.569**</t>
  </si>
  <si>
    <t>Oficial De Manutenção Predial</t>
  </si>
  <si>
    <t>Eletricista Oficial B</t>
  </si>
  <si>
    <t>Fernando Augusto Gomes</t>
  </si>
  <si>
    <t>***.908.759**</t>
  </si>
  <si>
    <t>Ajudante</t>
  </si>
  <si>
    <t>Jonis Robert  Mesquita Da Silva</t>
  </si>
  <si>
    <t>***.803.659**</t>
  </si>
  <si>
    <t>Marcos Zacarkim</t>
  </si>
  <si>
    <t>***.343.179**</t>
  </si>
  <si>
    <t>Ajudante De Eletricista</t>
  </si>
  <si>
    <t>Rodrigo Ramos Vieira</t>
  </si>
  <si>
    <t>***.857.519**</t>
  </si>
  <si>
    <t>Mecânico de Refrigeração</t>
  </si>
  <si>
    <t>***.728.288**</t>
  </si>
  <si>
    <t>SISTEMARE SEGURANÇA E VIGILÂNCIA EIRELI – EPP</t>
  </si>
  <si>
    <t xml:space="preserve"> Vigente até 30/06/2030</t>
  </si>
  <si>
    <t>Serviços de Segurança e Vigilância Patrimonial</t>
  </si>
  <si>
    <t>Adílson José Cordeiro</t>
  </si>
  <si>
    <t>***.561.939**</t>
  </si>
  <si>
    <t xml:space="preserve">Alexandre Leal Gonçalves </t>
  </si>
  <si>
    <t>***.267.219**</t>
  </si>
  <si>
    <t>Elias Santana Da Silva Filho</t>
  </si>
  <si>
    <t>***.982.689**</t>
  </si>
  <si>
    <t>Vigilante Líder</t>
  </si>
  <si>
    <t>Francisco Erivanildo Henrique</t>
  </si>
  <si>
    <t>***.965.128**</t>
  </si>
  <si>
    <t>Gevanildo de Peder</t>
  </si>
  <si>
    <t>***.402.119**</t>
  </si>
  <si>
    <t>Hamilton Geffer Abrão Filho</t>
  </si>
  <si>
    <t>***.402.199**</t>
  </si>
  <si>
    <t>José Clécio De Albuquerque Barreto</t>
  </si>
  <si>
    <t>***.443.023**</t>
  </si>
  <si>
    <t>Sandro Aurélio Dos Santos</t>
  </si>
  <si>
    <t>***.352.269**</t>
  </si>
  <si>
    <t>MED MAIS SOLUÇÕES EM SERVIÇOS ESPECIAIS EIRELI</t>
  </si>
  <si>
    <t>Vigente até 31/10/2026</t>
  </si>
  <si>
    <t>Prestação de Serviços de Medicina do Trabalho</t>
  </si>
  <si>
    <t xml:space="preserve">Alessandra Cordeiro Rodrigues </t>
  </si>
  <si>
    <t>***.382.819**</t>
  </si>
  <si>
    <t>Médico do Trabalho com CRM</t>
  </si>
  <si>
    <t>SR SERVIÇOS TERCEIRIZADOS LTDA.</t>
  </si>
  <si>
    <t>Vigente até 31/01/2028</t>
  </si>
  <si>
    <t>Serviços de Limpeza, Conservação e Higienização</t>
  </si>
  <si>
    <t>Ana Bernadete dos Santos</t>
  </si>
  <si>
    <t>***.083.999**</t>
  </si>
  <si>
    <t>Angela Maria Vaz Coutinho</t>
  </si>
  <si>
    <t>***.911.709**</t>
  </si>
  <si>
    <t>Celeste Bermudez horrutinier</t>
  </si>
  <si>
    <t>***.605.608**</t>
  </si>
  <si>
    <t>Clarice de Lima</t>
  </si>
  <si>
    <t>***.305.389**</t>
  </si>
  <si>
    <t>Claudio Alves da SIlva</t>
  </si>
  <si>
    <t>***.302.149**</t>
  </si>
  <si>
    <t>Daiane Priscila Costa Faria</t>
  </si>
  <si>
    <t>***.788.299**</t>
  </si>
  <si>
    <t>Danielle Moreira</t>
  </si>
  <si>
    <t>***.862.469**</t>
  </si>
  <si>
    <t xml:space="preserve">Eliane Santos da Rosa Ribeiro </t>
  </si>
  <si>
    <t>***.820.759**</t>
  </si>
  <si>
    <t>Elisa Maria Vila Gonzalez</t>
  </si>
  <si>
    <t>***.619.381**</t>
  </si>
  <si>
    <t>Fabiana Zunino</t>
  </si>
  <si>
    <t>***.830.229**</t>
  </si>
  <si>
    <t>Encarregado de Limpeza</t>
  </si>
  <si>
    <t>Francisca Jacinta Oliveira Costa</t>
  </si>
  <si>
    <t>***.821.163**</t>
  </si>
  <si>
    <t>Francislaine Silverio Domingues Lucio</t>
  </si>
  <si>
    <t>***.456.369**</t>
  </si>
  <si>
    <t xml:space="preserve">Gilmara Belo </t>
  </si>
  <si>
    <t>***.534.209.**</t>
  </si>
  <si>
    <t>Iracema Borges de Oliveira</t>
  </si>
  <si>
    <t>***.228.569**</t>
  </si>
  <si>
    <t xml:space="preserve">Luciana Camargo Dias </t>
  </si>
  <si>
    <t>***.011.078**</t>
  </si>
  <si>
    <t>Madalena Predun</t>
  </si>
  <si>
    <t>***.305.299**</t>
  </si>
  <si>
    <t>Maria da Luz Franca</t>
  </si>
  <si>
    <t>***.170.788**</t>
  </si>
  <si>
    <t>Maria Ines de Souza da Cruz</t>
  </si>
  <si>
    <t>***.749.041**</t>
  </si>
  <si>
    <t>Naiara Daniela dos Santos Ferreira</t>
  </si>
  <si>
    <t>***.535.559**</t>
  </si>
  <si>
    <t>Nerico de Lima Cardoso</t>
  </si>
  <si>
    <t>***.941.819**</t>
  </si>
  <si>
    <t>Neusa Faria Rodrigues</t>
  </si>
  <si>
    <t>***.529.269**</t>
  </si>
  <si>
    <t>Niziele dos Santos Almeida</t>
  </si>
  <si>
    <t>***.196.489**</t>
  </si>
  <si>
    <t>Pamela Aparecida de Carvalho</t>
  </si>
  <si>
    <t>***.480.999**</t>
  </si>
  <si>
    <t>Pedro Henrique Ponciano</t>
  </si>
  <si>
    <t>***.351.659**</t>
  </si>
  <si>
    <t>Raphael Bugenski Stork Porto</t>
  </si>
  <si>
    <t>***.307.739**</t>
  </si>
  <si>
    <t>Roberson Aparecido Neves</t>
  </si>
  <si>
    <t>***.740.699**</t>
  </si>
  <si>
    <t>Rosalina Costa Moreira</t>
  </si>
  <si>
    <t>***.118.879**</t>
  </si>
  <si>
    <t>Rosiane da Silva Marciel</t>
  </si>
  <si>
    <t>***.179.902**</t>
  </si>
  <si>
    <t>Rosilene Zinher</t>
  </si>
  <si>
    <t>***.812.479**</t>
  </si>
  <si>
    <t>Copeiro</t>
  </si>
  <si>
    <t>Rozangela Ferreira de Souza</t>
  </si>
  <si>
    <t>***.176.929**</t>
  </si>
  <si>
    <t>Sirlene Aparecida Machado Pontes</t>
  </si>
  <si>
    <t>***.220.459**</t>
  </si>
  <si>
    <t xml:space="preserve">Tainara dos Santos </t>
  </si>
  <si>
    <t>***.895.399**</t>
  </si>
  <si>
    <t>Thays Jamille de Oliveira Lourenço</t>
  </si>
  <si>
    <t>***.304.659**</t>
  </si>
  <si>
    <t>Yoly Del Valle Mora de Gonzalez</t>
  </si>
  <si>
    <t>***.779.082**</t>
  </si>
  <si>
    <t>TOTAL DE TERCEIRIZADOS DE CURITIBA</t>
  </si>
  <si>
    <t xml:space="preserve">FÁCIL PROJETOS E CONSTRUÇÕES EIRELI </t>
  </si>
  <si>
    <t>Vigente até 31/07/2027</t>
  </si>
  <si>
    <t xml:space="preserve">Prestação De Serviços Contínuos De Manutenção Predial Para Serpro Regional Fortaleza. </t>
  </si>
  <si>
    <t>Fortaleza</t>
  </si>
  <si>
    <t>Alexsandro De Sousa Silva</t>
  </si>
  <si>
    <t>***.757.313**</t>
  </si>
  <si>
    <t>Técnico Eletrônica</t>
  </si>
  <si>
    <t>Antônio Carlos da Cruz Silva</t>
  </si>
  <si>
    <t>***.861.713**</t>
  </si>
  <si>
    <t>Auxiliar</t>
  </si>
  <si>
    <t>Auxiliar Manutenção</t>
  </si>
  <si>
    <t>Carlos Alberto  Furtado da Silva</t>
  </si>
  <si>
    <t>***.108.493**</t>
  </si>
  <si>
    <t>Francisco Elton de Sousa Cavalcante</t>
  </si>
  <si>
    <t>***.889.593**</t>
  </si>
  <si>
    <t>Francisco Gomes da Silva</t>
  </si>
  <si>
    <t>***.888.663**</t>
  </si>
  <si>
    <t>Lindomar Lima Dos Santos</t>
  </si>
  <si>
    <t>***.036.203**</t>
  </si>
  <si>
    <t>Luís Carlos Cosmo</t>
  </si>
  <si>
    <t>***.370.023**</t>
  </si>
  <si>
    <t>Márcio Cássio Lima De Souza</t>
  </si>
  <si>
    <t>***.357.403**</t>
  </si>
  <si>
    <t>Maury Nepomuceno De Araújo Filho</t>
  </si>
  <si>
    <t>***.773.223**</t>
  </si>
  <si>
    <t>Mecânico De Refrigeração</t>
  </si>
  <si>
    <t>Max Roberto Viana</t>
  </si>
  <si>
    <t>***.684.733**</t>
  </si>
  <si>
    <t>Paulo César De Castro</t>
  </si>
  <si>
    <t>***.148.053**</t>
  </si>
  <si>
    <t>Renato Silva Do Nascimento</t>
  </si>
  <si>
    <t>***.371.342**</t>
  </si>
  <si>
    <t>Ronaldo Monteiro Lima</t>
  </si>
  <si>
    <t>***.138.983**</t>
  </si>
  <si>
    <t xml:space="preserve">SETE SERVIÇOS TERCEIRIZADOS LTDA	</t>
  </si>
  <si>
    <t>Serviços Contínuos de Faciliteis</t>
  </si>
  <si>
    <t>Carla Cristina da Silva Mendes</t>
  </si>
  <si>
    <t>***.499.713**</t>
  </si>
  <si>
    <t>Encarregada</t>
  </si>
  <si>
    <t>Cleonice Maria Farias Nascimento</t>
  </si>
  <si>
    <t>***.540.923**</t>
  </si>
  <si>
    <t>Edilene Freire</t>
  </si>
  <si>
    <t>***.078.853**</t>
  </si>
  <si>
    <t xml:space="preserve">Eliane de Freitas Pimenta                       </t>
  </si>
  <si>
    <t>***.335.933**</t>
  </si>
  <si>
    <t>Francisca Maria Castro Da Silva</t>
  </si>
  <si>
    <t>***.897.863**</t>
  </si>
  <si>
    <t>Francisca Muniz Da Silva Lima</t>
  </si>
  <si>
    <t>***.803.033**</t>
  </si>
  <si>
    <t>Francisca Rafaela Cezario Girão</t>
  </si>
  <si>
    <t>***.041.663**</t>
  </si>
  <si>
    <t>José Roberto Souza Pereira</t>
  </si>
  <si>
    <t>***.131.973**</t>
  </si>
  <si>
    <t xml:space="preserve">Lara Carvalho Rocha Freire </t>
  </si>
  <si>
    <t>***795.453**</t>
  </si>
  <si>
    <t xml:space="preserve">Recepcionista </t>
  </si>
  <si>
    <t>Marcondes Alves de Sousa</t>
  </si>
  <si>
    <t>***.884.003**</t>
  </si>
  <si>
    <t>Márcia Nascimento da Silva</t>
  </si>
  <si>
    <t>***.790.423**</t>
  </si>
  <si>
    <t xml:space="preserve">Raimunda Suely da Costa Braga </t>
  </si>
  <si>
    <t>***.111.283**</t>
  </si>
  <si>
    <t xml:space="preserve">Ricardo Pereira de Freitas </t>
  </si>
  <si>
    <t>***.453.683**</t>
  </si>
  <si>
    <t xml:space="preserve">Robson Willyan da Silva Patrício </t>
  </si>
  <si>
    <t>***.382.933**</t>
  </si>
  <si>
    <t>Rosivaldo Mesquita de Oliveira</t>
  </si>
  <si>
    <t>***.979.703**</t>
  </si>
  <si>
    <t>Silvana Helena Carvalho Rocha Freire</t>
  </si>
  <si>
    <t>***.166.653**</t>
  </si>
  <si>
    <t>CONTRATADA</t>
  </si>
  <si>
    <t>Expecta Serviços em Medicina Preventiva Ltda</t>
  </si>
  <si>
    <t>Vigente até 30/04/2026</t>
  </si>
  <si>
    <t>OBJETO</t>
  </si>
  <si>
    <t>Prestação de Serviços Médicos</t>
  </si>
  <si>
    <t>Maria Aurineide Barbosa Lourenço</t>
  </si>
  <si>
    <t>***.039.243**</t>
  </si>
  <si>
    <t>Médica do Trabalho</t>
  </si>
  <si>
    <t>Reinaldo Assis Schmitt Junior</t>
  </si>
  <si>
    <t>***.244.727**</t>
  </si>
  <si>
    <t>Médica do Trabalho/Ferista</t>
  </si>
  <si>
    <t xml:space="preserve">	SOERGO SEGURANCA LTDA </t>
  </si>
  <si>
    <t>Serviço  de Segurança e Vigilância</t>
  </si>
  <si>
    <t xml:space="preserve">Anderson Paulino de Castro </t>
  </si>
  <si>
    <t>***.025.803**</t>
  </si>
  <si>
    <t xml:space="preserve">Francisco Inacio de Carvalho Neto </t>
  </si>
  <si>
    <t>***.603.463**</t>
  </si>
  <si>
    <t xml:space="preserve">Francisco Lindomar de Oliveira </t>
  </si>
  <si>
    <t>***.554.923**</t>
  </si>
  <si>
    <t xml:space="preserve">Francisco Sodré de Sousa Ferreira </t>
  </si>
  <si>
    <t>***.903.233**</t>
  </si>
  <si>
    <t xml:space="preserve">Francisco Venceslau de Siqueira </t>
  </si>
  <si>
    <t>***.113.183**</t>
  </si>
  <si>
    <t xml:space="preserve">João Eudes Alves Filho </t>
  </si>
  <si>
    <t>***.627.423**</t>
  </si>
  <si>
    <t xml:space="preserve">João Pereira da Silva Junior </t>
  </si>
  <si>
    <t>***.414.703**</t>
  </si>
  <si>
    <t xml:space="preserve">Judivan Leite da Silva </t>
  </si>
  <si>
    <t>***.047.854**</t>
  </si>
  <si>
    <t xml:space="preserve">Marcos Antonio Marinho </t>
  </si>
  <si>
    <t>***.452.443**</t>
  </si>
  <si>
    <t xml:space="preserve">Marcos Gomes de Souza </t>
  </si>
  <si>
    <t>***.533.603**</t>
  </si>
  <si>
    <t xml:space="preserve">Moises de Oliveira do Nascimento </t>
  </si>
  <si>
    <t>***.757.303**</t>
  </si>
  <si>
    <t xml:space="preserve">Nicolas Matheus Gomes Frota </t>
  </si>
  <si>
    <t>***.100.373**</t>
  </si>
  <si>
    <t>TOTAL DE TERCEIRIZADOS DE FORTALEZA</t>
  </si>
  <si>
    <t>ENGELINK LTDA</t>
  </si>
  <si>
    <t>Vigente até 10/07/2026</t>
  </si>
  <si>
    <t>Serviços de Manutenção Predial</t>
  </si>
  <si>
    <t>Florianopolis</t>
  </si>
  <si>
    <t>Isidório Gonçalves De Oliveira</t>
  </si>
  <si>
    <t>***.967.928**</t>
  </si>
  <si>
    <t>Florianópolis</t>
  </si>
  <si>
    <t>Joceli Carlos De Souza</t>
  </si>
  <si>
    <t>***.486.029**</t>
  </si>
  <si>
    <t xml:space="preserve">SEGPLUS – SISTEMAS DE SEGURANÇA LTDA </t>
  </si>
  <si>
    <t xml:space="preserve">Vigente até  28/09/2029 </t>
  </si>
  <si>
    <t>Serviços Vigilância e Segurança Patrimonial</t>
  </si>
  <si>
    <t>Geraldo José Duarte</t>
  </si>
  <si>
    <t>***.477.580**</t>
  </si>
  <si>
    <t>Guilherme Barbosa</t>
  </si>
  <si>
    <t>***.379.249**</t>
  </si>
  <si>
    <t>Natanny Silva Ribeiro</t>
  </si>
  <si>
    <t>***.399.350**</t>
  </si>
  <si>
    <t>Renato da Silva Paz</t>
  </si>
  <si>
    <t>***.816.621**</t>
  </si>
  <si>
    <t>AC GONTIJO - GESTÃO EM TERCEIRIZAÇÃO LTDA</t>
  </si>
  <si>
    <t>Vigencia Até 19/01/2030</t>
  </si>
  <si>
    <t xml:space="preserve">Serviços Continuos de Facilities na Regional Florianopolis </t>
  </si>
  <si>
    <t>Bruna Elias Pacheco</t>
  </si>
  <si>
    <t>***.105.819**</t>
  </si>
  <si>
    <t>Bruna Lima Jesus</t>
  </si>
  <si>
    <t>Jucimara de Castro Santos</t>
  </si>
  <si>
    <t>Lorrane Nickseandra Dos Santos</t>
  </si>
  <si>
    <t>***.727.239**</t>
  </si>
  <si>
    <t>Rayanne Bitencourt dos Santos</t>
  </si>
  <si>
    <t>***.350.893**</t>
  </si>
  <si>
    <t>Auxiliar Administrativo</t>
  </si>
  <si>
    <t>TOTAL DE TERCEIRIZADOS DE FLORIANÓPOLIS</t>
  </si>
  <si>
    <t>ARAÚJO ABREU  ENGENHARIA S.A</t>
  </si>
  <si>
    <t>Vigente até  14/04/2029</t>
  </si>
  <si>
    <t>Serviços de Operação, Manutenção Preventiva e Corretiva dos Sistemas, dos Equipamentos e das Instalações Prediais</t>
  </si>
  <si>
    <t>Recife</t>
  </si>
  <si>
    <t>Adalberto Bezerra Vieira</t>
  </si>
  <si>
    <t>***.937.534**</t>
  </si>
  <si>
    <t>Arthur Fellype Rodrigues Percílio</t>
  </si>
  <si>
    <t>***.174.194**</t>
  </si>
  <si>
    <t>Bruno Augusto Moura da Silva</t>
  </si>
  <si>
    <t>***.947.374**</t>
  </si>
  <si>
    <t>Técnico de Redes</t>
  </si>
  <si>
    <t>Claudemir Menezes Barbosa</t>
  </si>
  <si>
    <t>***.975.794**</t>
  </si>
  <si>
    <t>Diego Bruno Da Silva Santos</t>
  </si>
  <si>
    <t>***.731.044**</t>
  </si>
  <si>
    <t>Eletrotécnico Manutenção I</t>
  </si>
  <si>
    <t>Elias De Lima Neres</t>
  </si>
  <si>
    <t>***.364.434**</t>
  </si>
  <si>
    <t>Fabiano Da Costa Lima</t>
  </si>
  <si>
    <t>***.872.574**</t>
  </si>
  <si>
    <t>Oficial  De Manutenção</t>
  </si>
  <si>
    <t>Fábio da Silva LIma</t>
  </si>
  <si>
    <t>***.874.354**</t>
  </si>
  <si>
    <t>Gesse da Silva Filho</t>
  </si>
  <si>
    <t>***.018.804**</t>
  </si>
  <si>
    <t>Luciano Sebastião de Aguiar</t>
  </si>
  <si>
    <t>***.613.404**</t>
  </si>
  <si>
    <t>Bombeiro Hidráulico</t>
  </si>
  <si>
    <t>Mizael Francisco Da Silva</t>
  </si>
  <si>
    <t>***.985.454**</t>
  </si>
  <si>
    <t>Osvaldo Da Silva Elias</t>
  </si>
  <si>
    <t>***.102.304**</t>
  </si>
  <si>
    <t>Reginaldo Ferreira da Paixão</t>
  </si>
  <si>
    <t>***.158.554**</t>
  </si>
  <si>
    <t>Paulo Ramos da Silva</t>
  </si>
  <si>
    <t>***.622.654**</t>
  </si>
  <si>
    <t>Jonas Una de Moura</t>
  </si>
  <si>
    <t>***.319.794**</t>
  </si>
  <si>
    <t>MEGA 3 CONSTRUÇÕES LTDA – ME</t>
  </si>
  <si>
    <t>Vigente até 31/07/2028</t>
  </si>
  <si>
    <t>Serviços Continuados de Facilities, Limpeza, Jardinagem, Controle de Pragas, Recepção, Cooperagem e Administrativo.</t>
  </si>
  <si>
    <t>Adonias João Estácio Paulino</t>
  </si>
  <si>
    <t>***.384.914**</t>
  </si>
  <si>
    <t>Cláudio Júnior R. oo Nascimento</t>
  </si>
  <si>
    <t>***.026.524**</t>
  </si>
  <si>
    <t>Ericka Roberta Gomes de Lima</t>
  </si>
  <si>
    <t>***.446.704**</t>
  </si>
  <si>
    <t>Gilmar Almeida de Freitas</t>
  </si>
  <si>
    <t>***.710.602**</t>
  </si>
  <si>
    <t>Jackeline Giselly Ferreira Melo</t>
  </si>
  <si>
    <t>***.299.744**</t>
  </si>
  <si>
    <t>Jaiany Carolayne Calixto dos Santos</t>
  </si>
  <si>
    <t>***.153.164**</t>
  </si>
  <si>
    <t>Apoio Administrativo</t>
  </si>
  <si>
    <t>João Carlos Souza da Silva</t>
  </si>
  <si>
    <t>***.215.344**</t>
  </si>
  <si>
    <t>Josinaldo Manoel da Silva</t>
  </si>
  <si>
    <t>***.373.044**</t>
  </si>
  <si>
    <t>Louzane Graziele S Santos</t>
  </si>
  <si>
    <t>***.058.354**</t>
  </si>
  <si>
    <t>Maria Das Dores Ferreira Filha</t>
  </si>
  <si>
    <t>***.019.354**</t>
  </si>
  <si>
    <t>Maria Roberta da Silva</t>
  </si>
  <si>
    <t>***.685.104**</t>
  </si>
  <si>
    <t>Rafael de Andrade Ferreira</t>
  </si>
  <si>
    <t>***.989.384**</t>
  </si>
  <si>
    <t>Rayssa Kelly Palmeira de Sena</t>
  </si>
  <si>
    <t>***.647.404**</t>
  </si>
  <si>
    <t>Rivaldo Antônio da Silva</t>
  </si>
  <si>
    <t>***.057.664**</t>
  </si>
  <si>
    <t>Rosileide Maria da Silva</t>
  </si>
  <si>
    <t>***.775.804**</t>
  </si>
  <si>
    <t>Rosilene André de Almeida</t>
  </si>
  <si>
    <t>***.133.444**</t>
  </si>
  <si>
    <t>CENTRO DE INTEGRAÇÃO EMPRESA ESCOLA DE PERNAMBUCO - CIEE</t>
  </si>
  <si>
    <t>Vigente até 13/08/2028</t>
  </si>
  <si>
    <t>Serviços Contínuos de Capacitação de Jovens em Programa de Aprendizagem para o SERPRO, NA REGIONAL RECIFE.</t>
  </si>
  <si>
    <t>xxxxxxxxxxxxxxx</t>
  </si>
  <si>
    <t>***.818.014**</t>
  </si>
  <si>
    <t>Aprendiz</t>
  </si>
  <si>
    <t>***.180.884**</t>
  </si>
  <si>
    <t>***.763.704**</t>
  </si>
  <si>
    <t>***.344.624**</t>
  </si>
  <si>
    <t>***.713.724**</t>
  </si>
  <si>
    <t>***.680.364**</t>
  </si>
  <si>
    <t>***.977.074**</t>
  </si>
  <si>
    <t>***.356.944**</t>
  </si>
  <si>
    <t>***.011.824**</t>
  </si>
  <si>
    <t>***.961.484**</t>
  </si>
  <si>
    <t>***.535.034**</t>
  </si>
  <si>
    <t>***.636.484**</t>
  </si>
  <si>
    <t>***.177.624**</t>
  </si>
  <si>
    <t>***.149.854**</t>
  </si>
  <si>
    <t>***.613.274**</t>
  </si>
  <si>
    <t>W2MED SERVICOS MEDICOS LTDA</t>
  </si>
  <si>
    <t>Vigente até 31/01/2029</t>
  </si>
  <si>
    <t>Medicina do Trabalho em Saúde Ocupacional</t>
  </si>
  <si>
    <t>Laura Regina Cavalcanti Calábria</t>
  </si>
  <si>
    <t>***.300.574**</t>
  </si>
  <si>
    <t xml:space="preserve">Médica do Trabalho </t>
  </si>
  <si>
    <t>VPA VIGILÂNCIA E SEGURANÇA LTDA</t>
  </si>
  <si>
    <t>Serviços Contínuos de Segurança e Vigilância Regional Recife</t>
  </si>
  <si>
    <t>Alberto Alfredo Da Silva </t>
  </si>
  <si>
    <t>***.164.924**</t>
  </si>
  <si>
    <t>Alysson Vitorino Alves dos Santos</t>
  </si>
  <si>
    <t>***.073.944**</t>
  </si>
  <si>
    <t>Douglas Henrique da Silva</t>
  </si>
  <si>
    <t>***.852.924**</t>
  </si>
  <si>
    <t>Edson Cosmo Lourenço da Costa</t>
  </si>
  <si>
    <t>***.444.824**</t>
  </si>
  <si>
    <t>Edson Henrique Moura Da Silva</t>
  </si>
  <si>
    <t>***.505.914**</t>
  </si>
  <si>
    <t>Edvaldo José Pereira da Costa</t>
  </si>
  <si>
    <t>***.425.184**</t>
  </si>
  <si>
    <t>Eduardo Lourenço Barbosa</t>
  </si>
  <si>
    <t>***.983.604**</t>
  </si>
  <si>
    <t>Elielton Cirilo da Silva</t>
  </si>
  <si>
    <t>***.968.224**</t>
  </si>
  <si>
    <t>Emerson Albuquerque Medeiros De Lima</t>
  </si>
  <si>
    <t>***.522.324**</t>
  </si>
  <si>
    <t>Gabriel Henrique Nascimento</t>
  </si>
  <si>
    <t>***.209.744**</t>
  </si>
  <si>
    <t>Givanildo De Araujo </t>
  </si>
  <si>
    <t>***.273.084**</t>
  </si>
  <si>
    <t>Leandro Galvão Silva de Albuquerque</t>
  </si>
  <si>
    <t>***.800.554**</t>
  </si>
  <si>
    <t>Leandro Vieira da Rocha</t>
  </si>
  <si>
    <t>***.995.934**</t>
  </si>
  <si>
    <t>Luiz Carlos da Silva</t>
  </si>
  <si>
    <t>***.400.904**</t>
  </si>
  <si>
    <t>Marcos Manuel da Silva Gonsalves</t>
  </si>
  <si>
    <t>***.862.034**</t>
  </si>
  <si>
    <t>Mizael de Oliveira Pereira</t>
  </si>
  <si>
    <t>***.352.614**</t>
  </si>
  <si>
    <t>Nilzo Marques da Silva</t>
  </si>
  <si>
    <t>***.148.664**</t>
  </si>
  <si>
    <t>TOTAL DE TERCEIRIZADOS DA REGIONAL RECIFE</t>
  </si>
  <si>
    <t>KANTRO EMPREENDIMENTO APOIO E SERVIÇOS</t>
  </si>
  <si>
    <t>Prestação dos Serviços de Facilities Limpeza , Conservação e Higienização</t>
  </si>
  <si>
    <t>LOTAÇÃO</t>
  </si>
  <si>
    <t>Rio de Janeiro</t>
  </si>
  <si>
    <t>Alexandre Vieira Junior</t>
  </si>
  <si>
    <t>***.081.817**</t>
  </si>
  <si>
    <t>André Duarte Dos Santos</t>
  </si>
  <si>
    <t>***.901.207**</t>
  </si>
  <si>
    <t>Andrea dos Santos Salustino</t>
  </si>
  <si>
    <t>***.981.067**</t>
  </si>
  <si>
    <t>André Gregório dos Santos</t>
  </si>
  <si>
    <t>***.760.837**</t>
  </si>
  <si>
    <t>Mensageiro</t>
  </si>
  <si>
    <t>***.371.983**</t>
  </si>
  <si>
    <t>***.360.547**</t>
  </si>
  <si>
    <t>Cleonice Paiva Alvareno</t>
  </si>
  <si>
    <t>***.775.087**</t>
  </si>
  <si>
    <t>Deise Evaristo Alves</t>
  </si>
  <si>
    <t>***.339.557**</t>
  </si>
  <si>
    <t>Elaine Maria Elias Gomes</t>
  </si>
  <si>
    <t>***.855.217**</t>
  </si>
  <si>
    <t>Fábio Benedito de Moura</t>
  </si>
  <si>
    <t>***.920.524**</t>
  </si>
  <si>
    <t>Auxiliar De Jardinagem</t>
  </si>
  <si>
    <t>Felipe Marcello Bolsok</t>
  </si>
  <si>
    <t>***.235.757**</t>
  </si>
  <si>
    <t>***.014.697**</t>
  </si>
  <si>
    <t>Ingrid Maria De Souza</t>
  </si>
  <si>
    <t>***.088.667**</t>
  </si>
  <si>
    <t>Isabel De Araújo Carvalho</t>
  </si>
  <si>
    <t>***.364.687**</t>
  </si>
  <si>
    <t>Jéssica Souza da Cruz</t>
  </si>
  <si>
    <t>***.677.617**</t>
  </si>
  <si>
    <t>Lucy Werneck</t>
  </si>
  <si>
    <t>***.037.027**</t>
  </si>
  <si>
    <t>Lucas da Silva Mattos</t>
  </si>
  <si>
    <t>***.666.777**</t>
  </si>
  <si>
    <t>Luiz Carlos Duarte Monteiro</t>
  </si>
  <si>
    <t>***.270.267**</t>
  </si>
  <si>
    <t>Luiz Roberto de Oliveira da Silva</t>
  </si>
  <si>
    <t>***.158.327**</t>
  </si>
  <si>
    <t>Maiara Costa Lima</t>
  </si>
  <si>
    <t>***.840.267**</t>
  </si>
  <si>
    <t>Marcela da Silva Figueiredo</t>
  </si>
  <si>
    <t>***.853.037**</t>
  </si>
  <si>
    <t>Márcia Silva Ramiro</t>
  </si>
  <si>
    <t>***.134.477**</t>
  </si>
  <si>
    <t>***.410.767**</t>
  </si>
  <si>
    <t>Rio de  Janeiro</t>
  </si>
  <si>
    <t>***.332.357**</t>
  </si>
  <si>
    <t>Missaela Cristina J. Barbosa</t>
  </si>
  <si>
    <t>***.749.617**</t>
  </si>
  <si>
    <t>Rido de Janeiro</t>
  </si>
  <si>
    <t>Paulo Sérgio Almeida Silva</t>
  </si>
  <si>
    <t>***.491.757**</t>
  </si>
  <si>
    <t>Reni Sabino</t>
  </si>
  <si>
    <t>***.413.607**</t>
  </si>
  <si>
    <t>Rogério Gomes de Paula</t>
  </si>
  <si>
    <t>***.981.867**</t>
  </si>
  <si>
    <t>Rosicleide Clementino Cirilo</t>
  </si>
  <si>
    <t>***.304.053**</t>
  </si>
  <si>
    <t>Sara De Alcântara Vargas Souza</t>
  </si>
  <si>
    <t>***.897.797**</t>
  </si>
  <si>
    <t>Valter Felipe Da Silva</t>
  </si>
  <si>
    <t>***.369.127**</t>
  </si>
  <si>
    <t>Vera Lúcia Silva Da Conceição</t>
  </si>
  <si>
    <t>***.881.687**</t>
  </si>
  <si>
    <t>Willian Rigueira dos Santos</t>
  </si>
  <si>
    <t>***.766.967**</t>
  </si>
  <si>
    <t>Ygor Rodrigues de Morais</t>
  </si>
  <si>
    <t>***238.727**</t>
  </si>
  <si>
    <t>NORTESUL TRANSPORTES E SERVIÇOS EIRELI</t>
  </si>
  <si>
    <t>Prestação de Serviços de Brigada de Incêndio</t>
  </si>
  <si>
    <t>LOTAÇÃO:</t>
  </si>
  <si>
    <t>Luis Amando Silva Carvalho</t>
  </si>
  <si>
    <t>***.435.317**</t>
  </si>
  <si>
    <t>TRANSEGURTEC TECNOLOGIA EM SERVIÇOS LTDA</t>
  </si>
  <si>
    <t>Vigente até 28/02/2026</t>
  </si>
  <si>
    <t>Júlio Felipe Canabarro</t>
  </si>
  <si>
    <t>***.670.847**</t>
  </si>
  <si>
    <t>Brigadista</t>
  </si>
  <si>
    <t>Luiz Felipe Quintao Albuquerque</t>
  </si>
  <si>
    <t>***.128.077**</t>
  </si>
  <si>
    <t>Mailson Nunes de Araújo</t>
  </si>
  <si>
    <t>***.454.817**</t>
  </si>
  <si>
    <t>Vinícius Jasmim Mello</t>
  </si>
  <si>
    <t>***.276.887**</t>
  </si>
  <si>
    <t>MPE ENGENHARIA E SERVIÇOS S/A</t>
  </si>
  <si>
    <t>Serviços Unificado de Manutenção</t>
  </si>
  <si>
    <t>Adolfo Canto da Cruz</t>
  </si>
  <si>
    <t>***.558.217**</t>
  </si>
  <si>
    <t>Adriano da Rosa Barbosa</t>
  </si>
  <si>
    <t>***.831.127**</t>
  </si>
  <si>
    <t>Alexandre Pereira Dos Santos</t>
  </si>
  <si>
    <t>***.262.357**</t>
  </si>
  <si>
    <t>Alexandre Veríssimo Brandão C/F</t>
  </si>
  <si>
    <t>***.974.837**</t>
  </si>
  <si>
    <t>Altair Augusto Silva</t>
  </si>
  <si>
    <t>***.936.227**</t>
  </si>
  <si>
    <t>Antônio Eduardo Marzano</t>
  </si>
  <si>
    <t>***.962.187**</t>
  </si>
  <si>
    <t>Antônio Romeu Alves</t>
  </si>
  <si>
    <t>***.050.448**</t>
  </si>
  <si>
    <t xml:space="preserve">Cláudio Mendes Soares </t>
  </si>
  <si>
    <t>***.979.607**</t>
  </si>
  <si>
    <t>Damião Dias Benfica</t>
  </si>
  <si>
    <t>***.716.737**</t>
  </si>
  <si>
    <t>Meio Oficial de Refrigeração</t>
  </si>
  <si>
    <t>Daniel Barreto da Silva</t>
  </si>
  <si>
    <t>***.172.937**</t>
  </si>
  <si>
    <t>Técnico Mecânica</t>
  </si>
  <si>
    <t xml:space="preserve">Emerson de Souza Silva  </t>
  </si>
  <si>
    <t>***.217.557**</t>
  </si>
  <si>
    <t>Erivelton dos Reis Santos</t>
  </si>
  <si>
    <t>***.947.377**</t>
  </si>
  <si>
    <t>Gabriel Lage de Assis</t>
  </si>
  <si>
    <t>***.773.357**</t>
  </si>
  <si>
    <t>Técnico Refrigeração</t>
  </si>
  <si>
    <t>Gláuber Evangelista Martinho</t>
  </si>
  <si>
    <t>***.568.597**</t>
  </si>
  <si>
    <t xml:space="preserve">Guilherme Augusto Reis </t>
  </si>
  <si>
    <t>***.076.397**</t>
  </si>
  <si>
    <t>Jeferson Machado Figueiredo</t>
  </si>
  <si>
    <t>***.039.817**</t>
  </si>
  <si>
    <t>Técnico de Refrigeração</t>
  </si>
  <si>
    <t>Jefferson Mendonça de Oliveira</t>
  </si>
  <si>
    <t>***.800.017**</t>
  </si>
  <si>
    <t>Jorgeney Calixto Moura</t>
  </si>
  <si>
    <t>***.963.507**</t>
  </si>
  <si>
    <t>Marcineiro</t>
  </si>
  <si>
    <t>José Antônio da Paz</t>
  </si>
  <si>
    <t>***.213.877**</t>
  </si>
  <si>
    <t>José Luiz Xavier</t>
  </si>
  <si>
    <t>***.547.377**</t>
  </si>
  <si>
    <t>Júlio César Linhares de Araújo</t>
  </si>
  <si>
    <t>***.461.257**</t>
  </si>
  <si>
    <t>Leandro Camilo Santos de Abreu</t>
  </si>
  <si>
    <t>***.009.607**</t>
  </si>
  <si>
    <t>Leandro Ferraz da Silva</t>
  </si>
  <si>
    <t>***.481.167**</t>
  </si>
  <si>
    <t>Leonardo Gomes dos Santos</t>
  </si>
  <si>
    <t>***.807.417**</t>
  </si>
  <si>
    <t>Leonardo Pereira de Melo</t>
  </si>
  <si>
    <t>***.420.077**</t>
  </si>
  <si>
    <t>Luciano Bernardo da Silva</t>
  </si>
  <si>
    <t>***462.087¨¨</t>
  </si>
  <si>
    <t>Luís Cláudio Alves de Oliveira</t>
  </si>
  <si>
    <t>***.616.227**</t>
  </si>
  <si>
    <t>Luis Cláudio da Silva Pereira</t>
  </si>
  <si>
    <t>***.307.767**</t>
  </si>
  <si>
    <t>Técnico Hidrosanitário</t>
  </si>
  <si>
    <t>Luzimar Costa de Oliveira</t>
  </si>
  <si>
    <t>***.939.587**</t>
  </si>
  <si>
    <t>Marcelo Bezarra Martiliano - CF</t>
  </si>
  <si>
    <t>***.519.717**</t>
  </si>
  <si>
    <t>Marcos Paulo Adão Costa</t>
  </si>
  <si>
    <t>***.629.987**</t>
  </si>
  <si>
    <t>Eletricista I</t>
  </si>
  <si>
    <t>Nivaldo Santana de Lima</t>
  </si>
  <si>
    <t>***.026.387**</t>
  </si>
  <si>
    <t>Paulo Sérgio Magalhães Costa</t>
  </si>
  <si>
    <t>***.144.507**</t>
  </si>
  <si>
    <t>Rafael Ramos de Jesus</t>
  </si>
  <si>
    <t>***.333.517**</t>
  </si>
  <si>
    <t>Rafael Soares Guimarães</t>
  </si>
  <si>
    <t>***.662.267**</t>
  </si>
  <si>
    <t xml:space="preserve">Ramon Braga da Silva     </t>
  </si>
  <si>
    <t>***.180.497**</t>
  </si>
  <si>
    <t>Ricardo Alves dos Reis</t>
  </si>
  <si>
    <t>***.403.827**</t>
  </si>
  <si>
    <t xml:space="preserve">Romulo Soares dos Santos </t>
  </si>
  <si>
    <t>***.207.887.**</t>
  </si>
  <si>
    <t xml:space="preserve">Técnico de Refrigeração </t>
  </si>
  <si>
    <t>Sandoval da Silva Duarte</t>
  </si>
  <si>
    <t>***.753.894**</t>
  </si>
  <si>
    <t>Sérgio Alves de Souza</t>
  </si>
  <si>
    <t>***.372.907**</t>
  </si>
  <si>
    <t>Tiago Vieira de Mello</t>
  </si>
  <si>
    <t>***.279.067**</t>
  </si>
  <si>
    <t>Walcyr Pereira Maciel</t>
  </si>
  <si>
    <t>***.616.715**</t>
  </si>
  <si>
    <t>Willian Soares Moreira</t>
  </si>
  <si>
    <t>***.360.287**</t>
  </si>
  <si>
    <t>Contratada</t>
  </si>
  <si>
    <t>ANGELS SEGURANÇA E VIGILÂNCIA</t>
  </si>
  <si>
    <t>Vigente Até 30/04/2029</t>
  </si>
  <si>
    <t>Prestação de Serviços de Vigilância Patrimonial</t>
  </si>
  <si>
    <t xml:space="preserve">Ademir Pereira Maciel </t>
  </si>
  <si>
    <t>***.078.737**</t>
  </si>
  <si>
    <t xml:space="preserve">Vigilante </t>
  </si>
  <si>
    <t xml:space="preserve">Alexandre Pereira da Silva </t>
  </si>
  <si>
    <t>***.851.847**</t>
  </si>
  <si>
    <t>Alex Vicente de Campos</t>
  </si>
  <si>
    <t>***.133.467**</t>
  </si>
  <si>
    <t xml:space="preserve">Anderson da Silva Leal </t>
  </si>
  <si>
    <t>***.221.477**</t>
  </si>
  <si>
    <t>Anderson da Silva Ramos</t>
  </si>
  <si>
    <t>Carlos Henrique de Matos Moura</t>
  </si>
  <si>
    <t>***.575.257**</t>
  </si>
  <si>
    <t xml:space="preserve">Carlos Vinicius de Souza Ferreira </t>
  </si>
  <si>
    <t>***.253.327**</t>
  </si>
  <si>
    <t xml:space="preserve">Edson Mairing de Oliveira </t>
  </si>
  <si>
    <t>***.948.557**</t>
  </si>
  <si>
    <t>Geovanna Cristine Feitosa Rangel</t>
  </si>
  <si>
    <t>***.723.597**</t>
  </si>
  <si>
    <t xml:space="preserve">Jefferson Roberto Silva dos Santos </t>
  </si>
  <si>
    <t>***.959.697**</t>
  </si>
  <si>
    <t xml:space="preserve">Supervisor de Posto </t>
  </si>
  <si>
    <t>Jorge Luiz Soares de Souza</t>
  </si>
  <si>
    <t>***.903.607**</t>
  </si>
  <si>
    <t xml:space="preserve">José Leandro da Silva </t>
  </si>
  <si>
    <t>***.162.697**</t>
  </si>
  <si>
    <t>Juarez Silva Salvador</t>
  </si>
  <si>
    <t>***.410.047**</t>
  </si>
  <si>
    <t xml:space="preserve">Magda da Silva Goulart Hemerly </t>
  </si>
  <si>
    <t>***.613.827**</t>
  </si>
  <si>
    <t xml:space="preserve">Mara Rubia Martins </t>
  </si>
  <si>
    <t>***.609.617**</t>
  </si>
  <si>
    <t xml:space="preserve">Marllon Matheus Lage Santos </t>
  </si>
  <si>
    <t>***.137.377**</t>
  </si>
  <si>
    <t xml:space="preserve">Michael Bastos de Oliveira </t>
  </si>
  <si>
    <t>***.144.497**</t>
  </si>
  <si>
    <t xml:space="preserve">Natalia da Costa Correia </t>
  </si>
  <si>
    <t>***.000.327**</t>
  </si>
  <si>
    <t xml:space="preserve">Ricardo Firmino da Silva </t>
  </si>
  <si>
    <t>***.924.427**</t>
  </si>
  <si>
    <t xml:space="preserve">Roberto de Oliveira Antunes </t>
  </si>
  <si>
    <t>***.547.267**</t>
  </si>
  <si>
    <t>Rosania da Silva Souza</t>
  </si>
  <si>
    <t>***.602.947**</t>
  </si>
  <si>
    <t>Rosemilson Winckler</t>
  </si>
  <si>
    <t>***.200.337**</t>
  </si>
  <si>
    <t xml:space="preserve">Tiago dos Santos Felizardo de Moura </t>
  </si>
  <si>
    <t>***.466.347**</t>
  </si>
  <si>
    <t xml:space="preserve">Wellington da Silva Santos </t>
  </si>
  <si>
    <t>***.006.657**</t>
  </si>
  <si>
    <t xml:space="preserve">Wesley Dias Santana </t>
  </si>
  <si>
    <t>***.729.647**</t>
  </si>
  <si>
    <t>TOTAL DE TERCEIRIZADOS DA REGIONAL RIO DE JANEIRO</t>
  </si>
  <si>
    <t>MONTENGE ENGENHARIA LTDA</t>
  </si>
  <si>
    <t>Prestação de serviços de Manutenção Predial</t>
  </si>
  <si>
    <t>Porto Alegre</t>
  </si>
  <si>
    <t>Mecânico de Ar Condicionado</t>
  </si>
  <si>
    <t>Cleber Oliveira dos Santos</t>
  </si>
  <si>
    <t>***.897.100**</t>
  </si>
  <si>
    <t>Meio Ofical de Manutenção Predial</t>
  </si>
  <si>
    <t>Darlan Reus Villanova</t>
  </si>
  <si>
    <t>***.985.190**</t>
  </si>
  <si>
    <t>Diego Caetano Silveira</t>
  </si>
  <si>
    <t>***.116.740.**</t>
  </si>
  <si>
    <t xml:space="preserve">Encarregado </t>
  </si>
  <si>
    <t>Felipe Polga Jorge</t>
  </si>
  <si>
    <t>***.634.940**</t>
  </si>
  <si>
    <t>Oficial Eletricista</t>
  </si>
  <si>
    <t>Gabriel dos Santos Aires</t>
  </si>
  <si>
    <t>***.110.180**</t>
  </si>
  <si>
    <t>Meio Oficial de Manutenção Predial</t>
  </si>
  <si>
    <t>Leandro De Souza Gonçalves</t>
  </si>
  <si>
    <t>***.194.090**</t>
  </si>
  <si>
    <t>Jorge Evandro da Silva Cidade</t>
  </si>
  <si>
    <t>***.641.840**</t>
  </si>
  <si>
    <t>Oficial de Manutenção</t>
  </si>
  <si>
    <t>José Fernando Moreira Nunes</t>
  </si>
  <si>
    <t>***.107.510**</t>
  </si>
  <si>
    <t>Lucas Paixão Moreira</t>
  </si>
  <si>
    <t>***.840.840**</t>
  </si>
  <si>
    <t>***.702.500**</t>
  </si>
  <si>
    <t>***.924.950**</t>
  </si>
  <si>
    <t>Vinicius Dias Maciel</t>
  </si>
  <si>
    <t>***.754.080**</t>
  </si>
  <si>
    <t>Ubiraci Dos Santos Cardoso</t>
  </si>
  <si>
    <t>Oficial Hidrossanitário</t>
  </si>
  <si>
    <t>INCONFIDENCIA LOCADORA DE VEICULOS E MÃO DE OBRA LTDA</t>
  </si>
  <si>
    <t>Vigente até 31/08/2027</t>
  </si>
  <si>
    <t xml:space="preserve">Serviço de Limpeza, Jardinagem, Malote e Copeiragem </t>
  </si>
  <si>
    <t>Servente </t>
  </si>
  <si>
    <t xml:space="preserve">Servente </t>
  </si>
  <si>
    <t>Diandra Caroline Luna Vitoria</t>
  </si>
  <si>
    <t>***.664.670**</t>
  </si>
  <si>
    <t>Emmanuel Esteves de Oliveira</t>
  </si>
  <si>
    <t>***.441.590**</t>
  </si>
  <si>
    <t>Francielle Fernanda Mendes Correa</t>
  </si>
  <si>
    <t>***.878.310**</t>
  </si>
  <si>
    <t>Jenifer Aparecida Alves Duarte</t>
  </si>
  <si>
    <t>***.633.800**</t>
  </si>
  <si>
    <t xml:space="preserve">João Cláudio da Silva Duarte </t>
  </si>
  <si>
    <t>***.006.760**</t>
  </si>
  <si>
    <t>Josiara Carvalho dos Santos</t>
  </si>
  <si>
    <t>***.017.270**</t>
  </si>
  <si>
    <t xml:space="preserve">Katia Cilene Ferreira Da Rosa </t>
  </si>
  <si>
    <t>***.868.940**</t>
  </si>
  <si>
    <t xml:space="preserve">Leila da Luz Gomes </t>
  </si>
  <si>
    <t>***.766.620**</t>
  </si>
  <si>
    <t xml:space="preserve">Luan Figueiredo Correa </t>
  </si>
  <si>
    <t>***.559.250**</t>
  </si>
  <si>
    <t xml:space="preserve">Lucas Souza dos Santos </t>
  </si>
  <si>
    <t>***.321.250**</t>
  </si>
  <si>
    <t>Nara Regina dos Santos Correa</t>
  </si>
  <si>
    <t>***.701.250**</t>
  </si>
  <si>
    <t>Maria Bairro Venes</t>
  </si>
  <si>
    <t>***.215.260**</t>
  </si>
  <si>
    <t xml:space="preserve">Pamela Caroline De Souza Jardim </t>
  </si>
  <si>
    <t>***.849.260**</t>
  </si>
  <si>
    <t>Priscila Maristela Pogorzelski</t>
  </si>
  <si>
    <t>***.991.960**</t>
  </si>
  <si>
    <t xml:space="preserve">Renata de Oliveira Rodrigues </t>
  </si>
  <si>
    <t>***.159.300.**</t>
  </si>
  <si>
    <t xml:space="preserve">Vanda Eunice De Oliveira Barrada </t>
  </si>
  <si>
    <t>***.290.150**</t>
  </si>
  <si>
    <t xml:space="preserve">ONDREPSB RS - SISTEMAS DE SEGURANCA LTDA </t>
  </si>
  <si>
    <t>Vigente até 10/08/2028</t>
  </si>
  <si>
    <t>Serviços contínuos de Vigilância e Segurança Patrimonial,</t>
  </si>
  <si>
    <t>NACIONAL</t>
  </si>
  <si>
    <t>Jeferson da Silva Daer</t>
  </si>
  <si>
    <t>***.151.000**</t>
  </si>
  <si>
    <t>Jeferson Vieira da Silva</t>
  </si>
  <si>
    <t>***.362.220**</t>
  </si>
  <si>
    <t>Katyusce de Almeida Menezes</t>
  </si>
  <si>
    <t>***.514.160**</t>
  </si>
  <si>
    <t>Marcelo dos Santos Vicente</t>
  </si>
  <si>
    <t>***.846.650**</t>
  </si>
  <si>
    <t>Moacir Baldez Filho</t>
  </si>
  <si>
    <t>***.397.560**</t>
  </si>
  <si>
    <t>Norivaldino Pires dos Santos</t>
  </si>
  <si>
    <t>***.031.850**</t>
  </si>
  <si>
    <t>Paulo Roberto Rosa Goulart</t>
  </si>
  <si>
    <t>***.593.380**</t>
  </si>
  <si>
    <t>Sandro Luiz Garcia</t>
  </si>
  <si>
    <t>***.450.680**</t>
  </si>
  <si>
    <t>TOTAL DE TERCEIRIZADOS DA REGIONAL PORTO ALEGRE</t>
  </si>
  <si>
    <t>MEGA 3 CONSTRUÇÃO LTDA ME</t>
  </si>
  <si>
    <t>Vigente Até 31/07/2028</t>
  </si>
  <si>
    <t>Facilities Salvador - Remanecentes do Pregão Eletrônico N° 256/2023</t>
  </si>
  <si>
    <t>Salvador</t>
  </si>
  <si>
    <t>Cargo</t>
  </si>
  <si>
    <t>Ana Lucia Boa Morte Das Neves</t>
  </si>
  <si>
    <t>***.687.785**</t>
  </si>
  <si>
    <t>Bianca Muniz Silva (S)</t>
  </si>
  <si>
    <t>***.573.865**</t>
  </si>
  <si>
    <t xml:space="preserve">Claudiane de Souza Santana </t>
  </si>
  <si>
    <t>***.244.555**</t>
  </si>
  <si>
    <t>***.313.255**</t>
  </si>
  <si>
    <t>Ednaldo Marinho Brito</t>
  </si>
  <si>
    <t>***.014.035**</t>
  </si>
  <si>
    <t>Luciano Cordeiro Cerqueira</t>
  </si>
  <si>
    <t>***.159.21**</t>
  </si>
  <si>
    <t>Marcio Cruz da Silva</t>
  </si>
  <si>
    <t>***.169.535**</t>
  </si>
  <si>
    <t>Maria José dos Santos</t>
  </si>
  <si>
    <t>***.043.275**</t>
  </si>
  <si>
    <t>Marinez Xavier</t>
  </si>
  <si>
    <t>***.926.725**</t>
  </si>
  <si>
    <t>Norma Silva</t>
  </si>
  <si>
    <t>***.981.195**</t>
  </si>
  <si>
    <t>Pedro Paulo dos Santos Silva</t>
  </si>
  <si>
    <t>***.795.235**</t>
  </si>
  <si>
    <t>Sileia Marques de Oliveira</t>
  </si>
  <si>
    <t>***.764.505**</t>
  </si>
  <si>
    <t>Talita Gomes Carvalho</t>
  </si>
  <si>
    <t>***.498.635**</t>
  </si>
  <si>
    <t>Valdeci Bonfim da Silva</t>
  </si>
  <si>
    <t>***.109.305**</t>
  </si>
  <si>
    <t>Vandete Alexandre Sena</t>
  </si>
  <si>
    <t>***.004.595**</t>
  </si>
  <si>
    <t>Vera Lúcia Conceição Reis</t>
  </si>
  <si>
    <t>***.612.985**</t>
  </si>
  <si>
    <t>Zenilda Maria de Jesus</t>
  </si>
  <si>
    <t>***.238.295**</t>
  </si>
  <si>
    <t>IMPÉRIO SECURITY SEGURANÇA PATRIMONIAL LTDA</t>
  </si>
  <si>
    <t>Vigente até 28/02/2030</t>
  </si>
  <si>
    <t>Serviço Continuo de Segurança e Vigilância Regional SSa</t>
  </si>
  <si>
    <t>Adelson Nunes Carneiro Liberato</t>
  </si>
  <si>
    <t>***.484.815**</t>
  </si>
  <si>
    <t>Antonio Claudio dos Santos Matos</t>
  </si>
  <si>
    <t>***.480.275**</t>
  </si>
  <si>
    <t>Vigilante/Substituto</t>
  </si>
  <si>
    <t>Claudio Tavares dos Santos</t>
  </si>
  <si>
    <t>***.107.975**</t>
  </si>
  <si>
    <t>Delson Luiz Mascarenhas de Santana</t>
  </si>
  <si>
    <t>***.999.235**</t>
  </si>
  <si>
    <t xml:space="preserve">Fernando Costa Lacerda </t>
  </si>
  <si>
    <t>***.441.675**</t>
  </si>
  <si>
    <t>Filipe Sousa Gomes de Sá</t>
  </si>
  <si>
    <t>***.050.835**</t>
  </si>
  <si>
    <t>Gilberto Paim dos Santos Júnior</t>
  </si>
  <si>
    <t>***.113.415**</t>
  </si>
  <si>
    <t>Joílson Vieira de Jesus</t>
  </si>
  <si>
    <t>***.572.405**</t>
  </si>
  <si>
    <t>Juarez Andrade Meneses</t>
  </si>
  <si>
    <t>***.707.485**</t>
  </si>
  <si>
    <t>Marli Rosario da Silva</t>
  </si>
  <si>
    <t>***.383.805**</t>
  </si>
  <si>
    <t>Maxymar Fabyel da Silva Cal</t>
  </si>
  <si>
    <t>***.496.185**</t>
  </si>
  <si>
    <t>Vigilante/Ferista</t>
  </si>
  <si>
    <t>Nadja Maria Santos Cerqueira</t>
  </si>
  <si>
    <t>***.292.695**</t>
  </si>
  <si>
    <t>Ricardo Santos e Santos</t>
  </si>
  <si>
    <t>***.125.035**</t>
  </si>
  <si>
    <t>Ronaldo Santos da Silva</t>
  </si>
  <si>
    <t>***.193.695**</t>
  </si>
  <si>
    <t>RENOVAR ENGENHARIA LTDA</t>
  </si>
  <si>
    <t>Vigente até 30/09/2030</t>
  </si>
  <si>
    <t>Prestação dos Serviços de Vigilância Patrimonial</t>
  </si>
  <si>
    <t>Jilbete Silva De Oliveira</t>
  </si>
  <si>
    <t>***.356.615**</t>
  </si>
  <si>
    <t>Jorge Alves Reboucas</t>
  </si>
  <si>
    <t>***.258.025**</t>
  </si>
  <si>
    <t>Jose Jorge De Souza</t>
  </si>
  <si>
    <t>***.156.265**</t>
  </si>
  <si>
    <t>Kleber Santos Da Silva</t>
  </si>
  <si>
    <t>***.244.405**</t>
  </si>
  <si>
    <t>Laurenco Jose Bispo De Almeida</t>
  </si>
  <si>
    <t>***.380.795**</t>
  </si>
  <si>
    <t>Luiz Ricardo Ferreira Da Paixão</t>
  </si>
  <si>
    <t>***.401.195**</t>
  </si>
  <si>
    <t>Mecanico de Refrigeração</t>
  </si>
  <si>
    <t>Marcelo Antonio Bispo Santos</t>
  </si>
  <si>
    <t>***.831.805**</t>
  </si>
  <si>
    <t>Marcio Vinicius Da Silva Santos</t>
  </si>
  <si>
    <t>***.933.265**</t>
  </si>
  <si>
    <t>Rafael Costa Martinez</t>
  </si>
  <si>
    <t>***.107.885**</t>
  </si>
  <si>
    <t>Silvio Cesar Ribeiro</t>
  </si>
  <si>
    <t>***.948.585**</t>
  </si>
  <si>
    <t>Washington Luis Sales Da Silva</t>
  </si>
  <si>
    <t>***.602.145**</t>
  </si>
  <si>
    <t>Técnico em Redes</t>
  </si>
  <si>
    <t>Webert Leandro Dos Santos Silva</t>
  </si>
  <si>
    <t>***.082.985**</t>
  </si>
  <si>
    <t>TOTAL DE TERCEIRIZADOS DA REGIONAL SALVADOR</t>
  </si>
  <si>
    <t>ACTIVE ENGENHARIA</t>
  </si>
  <si>
    <t>Prestação De Serviços Manutenção Preventiva</t>
  </si>
  <si>
    <t>SÃO PAULO</t>
  </si>
  <si>
    <t>Adeílton Joaquim Dos Santos</t>
  </si>
  <si>
    <t>***.357.274**</t>
  </si>
  <si>
    <t>São Paulo</t>
  </si>
  <si>
    <t>Encarregado De Eletrica</t>
  </si>
  <si>
    <t>Eletricista </t>
  </si>
  <si>
    <t>***.912.188**</t>
  </si>
  <si>
    <t>Tecnico Mecânico De Refrigeração</t>
  </si>
  <si>
    <t>André Luiz De Oliveira</t>
  </si>
  <si>
    <t>***.303.288**</t>
  </si>
  <si>
    <t>Antônio Souza Santos</t>
  </si>
  <si>
    <t>***.698.148**</t>
  </si>
  <si>
    <t>Técnico Eletrotecnico</t>
  </si>
  <si>
    <t>Bruno Aparecido da Silva</t>
  </si>
  <si>
    <t>***.996.998**</t>
  </si>
  <si>
    <t>Carlos Antônio Santos Machado</t>
  </si>
  <si>
    <t>***.484.755**</t>
  </si>
  <si>
    <t>Edílson dos Santos Santana</t>
  </si>
  <si>
    <t>***.555.404**</t>
  </si>
  <si>
    <t>Artífice Man. Geral</t>
  </si>
  <si>
    <t>Edson Dos Santos Oliveira</t>
  </si>
  <si>
    <t>***.753.638**</t>
  </si>
  <si>
    <t>Elias Francisco Da Silva</t>
  </si>
  <si>
    <t>***.031.598**</t>
  </si>
  <si>
    <t>Artífice Manutenção  Geral</t>
  </si>
  <si>
    <t>Geraldino Dos Santos Júnior</t>
  </si>
  <si>
    <t>***.108.108**</t>
  </si>
  <si>
    <t>Isaías Joaquim Pinto</t>
  </si>
  <si>
    <t>***.637.668**</t>
  </si>
  <si>
    <t>Jaime Cardoso Dos Santos</t>
  </si>
  <si>
    <t>***.322·808**</t>
  </si>
  <si>
    <t>Tecnico De Rede</t>
  </si>
  <si>
    <t>João Carlos Purcino Nascimento</t>
  </si>
  <si>
    <t>***.292.395**</t>
  </si>
  <si>
    <t>José Carlos Dos Santos</t>
  </si>
  <si>
    <t>***.673.171**</t>
  </si>
  <si>
    <t>José Roberto Da Silva</t>
  </si>
  <si>
    <t>***.722.998**</t>
  </si>
  <si>
    <t>José Wegiton Da Silva</t>
  </si>
  <si>
    <t>***.331.138**</t>
  </si>
  <si>
    <t>Márcio Sansone Munhoz</t>
  </si>
  <si>
    <t>***.360.088**</t>
  </si>
  <si>
    <t xml:space="preserve">Encarregado De Refrigeração </t>
  </si>
  <si>
    <t>Marcos de Almeida Fonseca</t>
  </si>
  <si>
    <t>***.144.758**</t>
  </si>
  <si>
    <t>Mariana de Azevedo Fortes</t>
  </si>
  <si>
    <t>***.613.078**</t>
  </si>
  <si>
    <t>Paulo César Mota Ratts</t>
  </si>
  <si>
    <t>***.822.303**</t>
  </si>
  <si>
    <t>Renato Porto Júnior</t>
  </si>
  <si>
    <t>***.045.318**</t>
  </si>
  <si>
    <t>Roberto Santos da Cruz</t>
  </si>
  <si>
    <t>***.768.718**</t>
  </si>
  <si>
    <t>Robson Luiz da Silva Cunha</t>
  </si>
  <si>
    <t>***.042.168**</t>
  </si>
  <si>
    <t>Rogerio Martins Rodrigues</t>
  </si>
  <si>
    <t>***.072.604**</t>
  </si>
  <si>
    <t>Tayllan Simões Pessotti</t>
  </si>
  <si>
    <t>Thiago Dos Santos Oliveira</t>
  </si>
  <si>
    <t>***.573.938**</t>
  </si>
  <si>
    <t>SEAL SEGURANÇA ALTERNATIVA EIRELI</t>
  </si>
  <si>
    <t>Vigente até 31/05/2026</t>
  </si>
  <si>
    <t>Serviços Contínuos de Segurança e Vigilância Patrimonial</t>
  </si>
  <si>
    <t>Abenilson Aparecido Dos Santos</t>
  </si>
  <si>
    <t>***.427.259**</t>
  </si>
  <si>
    <t>Adalberto Alves da Costa</t>
  </si>
  <si>
    <t>***.076.738**</t>
  </si>
  <si>
    <t>Adgenal Alves Dos Santos</t>
  </si>
  <si>
    <t>***.530.405**</t>
  </si>
  <si>
    <t>Adilton Ferreira De Souza</t>
  </si>
  <si>
    <t>***.189.465**</t>
  </si>
  <si>
    <t>Adriana Santos Silva</t>
  </si>
  <si>
    <t>***.532.368**</t>
  </si>
  <si>
    <t>Ailson Bizerra De Souza</t>
  </si>
  <si>
    <t>***.038.318**</t>
  </si>
  <si>
    <t>Alex Deolindo dos Santos</t>
  </si>
  <si>
    <t>***.154.507**</t>
  </si>
  <si>
    <t>Anderson Barbosa Da Silva Sena</t>
  </si>
  <si>
    <t>***.277.288**</t>
  </si>
  <si>
    <t>Antonio Carlos Santana De Olinda</t>
  </si>
  <si>
    <t>***.180.268**</t>
  </si>
  <si>
    <t>Aparecida Inacio Dos Santos</t>
  </si>
  <si>
    <t>***.040.068**</t>
  </si>
  <si>
    <t>Braz Soares De Souza</t>
  </si>
  <si>
    <t>***.177.424**</t>
  </si>
  <si>
    <t>Bruno Rodrigues Santos</t>
  </si>
  <si>
    <t>***.057.318**</t>
  </si>
  <si>
    <t>Caio Pereira Santos </t>
  </si>
  <si>
    <t>***.294.628**</t>
  </si>
  <si>
    <t>Dejair Pereira De Faria</t>
  </si>
  <si>
    <t>***.597.807**</t>
  </si>
  <si>
    <t>Djalma Ribeiro da Cruz</t>
  </si>
  <si>
    <t>***.009.558**</t>
  </si>
  <si>
    <t>Domingos Marcio Silva De Jesus</t>
  </si>
  <si>
    <t>***.108.165**</t>
  </si>
  <si>
    <t>Dorival Figueiredo Santos</t>
  </si>
  <si>
    <t>***.441.418**</t>
  </si>
  <si>
    <t>Ecineide Oliveira Dos Santos</t>
  </si>
  <si>
    <t>***.956.008**</t>
  </si>
  <si>
    <t>Edson Justino Dos Santos</t>
  </si>
  <si>
    <t>***.931.328**</t>
  </si>
  <si>
    <t>Eugenia Cristina Do Nascimento Rocha</t>
  </si>
  <si>
    <t>***.443.788**</t>
  </si>
  <si>
    <t>Francisco De Assis Gomes Silva</t>
  </si>
  <si>
    <t>***.482.454**</t>
  </si>
  <si>
    <t>Francisco De Castro Santos</t>
  </si>
  <si>
    <t>***.448.473**</t>
  </si>
  <si>
    <t>Francisco Ivanildo Cruz Silva</t>
  </si>
  <si>
    <t>***.243.308**</t>
  </si>
  <si>
    <t>Hermes Lopes Da Mota</t>
  </si>
  <si>
    <t>***.394.858**</t>
  </si>
  <si>
    <t>Ilton Oliveira Novais</t>
  </si>
  <si>
    <t>***.909.915**</t>
  </si>
  <si>
    <t xml:space="preserve">João Hebert Santana </t>
  </si>
  <si>
    <t>***.346.018**</t>
  </si>
  <si>
    <t>Joao Henrique Dos Santos Neto</t>
  </si>
  <si>
    <t>***.141.528**</t>
  </si>
  <si>
    <t>Joel Dias Da Silva</t>
  </si>
  <si>
    <t>***.686.586**</t>
  </si>
  <si>
    <t>Jonas Rodrigues De Oliveira</t>
  </si>
  <si>
    <t>***.161.978**</t>
  </si>
  <si>
    <t>Jonathas Santana Santos</t>
  </si>
  <si>
    <t>***.201.158**</t>
  </si>
  <si>
    <t>Jose Alberes Da Silva</t>
  </si>
  <si>
    <t>***.933.088**</t>
  </si>
  <si>
    <t>Jose Fernando Ferreira De Lima</t>
  </si>
  <si>
    <t>***.714.344**</t>
  </si>
  <si>
    <t>Jose Francisco Da Silva Santos</t>
  </si>
  <si>
    <t>***.253.278**</t>
  </si>
  <si>
    <t>Jose Milton Souza Dos Santos</t>
  </si>
  <si>
    <t>***.279.805**</t>
  </si>
  <si>
    <t>Jose Reinaldo dos Santos</t>
  </si>
  <si>
    <t>***.893.275**</t>
  </si>
  <si>
    <t>Josue Fernandes Alves</t>
  </si>
  <si>
    <t>***.879.975**</t>
  </si>
  <si>
    <t>Kleber Torres Ponciano</t>
  </si>
  <si>
    <t>***.911.708**</t>
  </si>
  <si>
    <t>Luciano Jose Da Rocha</t>
  </si>
  <si>
    <t>***.041.638**</t>
  </si>
  <si>
    <t>Luciene Pinheiro de Oliveira</t>
  </si>
  <si>
    <t>***.218.638**</t>
  </si>
  <si>
    <t>Luiz Carlos Batista Alves</t>
  </si>
  <si>
    <t>***.825.178**</t>
  </si>
  <si>
    <t>Marcelo Miranda Camargo</t>
  </si>
  <si>
    <t>***.340.848**</t>
  </si>
  <si>
    <t xml:space="preserve">Marcio Luis do Nascimento </t>
  </si>
  <si>
    <t>***.216.108**</t>
  </si>
  <si>
    <t>Maria Da Luz Miranda Dos Santos</t>
  </si>
  <si>
    <t>***.246.295**</t>
  </si>
  <si>
    <t>Maycon Nascimento de Oliveira</t>
  </si>
  <si>
    <t>***.851.968**</t>
  </si>
  <si>
    <t>Natal Florencio Da Silva</t>
  </si>
  <si>
    <t>***.251.838**</t>
  </si>
  <si>
    <t>Paula Silva Santos</t>
  </si>
  <si>
    <t>***.796.458**</t>
  </si>
  <si>
    <t>Priscila de Fatima Barbosa da Silva</t>
  </si>
  <si>
    <t>***.320.288**</t>
  </si>
  <si>
    <t>Renato Kohler Dos Santos</t>
  </si>
  <si>
    <t>***.298.908**</t>
  </si>
  <si>
    <t>Rosana da Cruz Pacheco</t>
  </si>
  <si>
    <t>***.243.868**</t>
  </si>
  <si>
    <t>Suzanete Barbosa Dos Santos</t>
  </si>
  <si>
    <t>***.394.928**</t>
  </si>
  <si>
    <t>Tamiris Batista de Oliveira Santos</t>
  </si>
  <si>
    <t>***.698.558**</t>
  </si>
  <si>
    <t>Thiago Leonardo Vilela Gomes</t>
  </si>
  <si>
    <t>***.067.614**</t>
  </si>
  <si>
    <t>Vitor Almeida Sousa</t>
  </si>
  <si>
    <t>***.732.298**</t>
  </si>
  <si>
    <t>SEVEN ASSESSORIA E SERVIÇOS ESPECIALIZADOS LTDA</t>
  </si>
  <si>
    <t>Vigente até  31/03/2026</t>
  </si>
  <si>
    <t>Serviços Continuados de Bombeiro Civil</t>
  </si>
  <si>
    <t>Edson Nogueira Reis</t>
  </si>
  <si>
    <t>***.203.478**</t>
  </si>
  <si>
    <t>Leandro Miguel Trindade da Silva</t>
  </si>
  <si>
    <t>***.817.558**</t>
  </si>
  <si>
    <t>Henrique Almeida Da Silva</t>
  </si>
  <si>
    <t>***.046.208**</t>
  </si>
  <si>
    <t>Marco Antônio Rosa</t>
  </si>
  <si>
    <t>***.075.328**</t>
  </si>
  <si>
    <t>Marcos Vieira Cotta</t>
  </si>
  <si>
    <t>***.286.638**</t>
  </si>
  <si>
    <t>Pedro Adryel Peixoto Geraldo</t>
  </si>
  <si>
    <t>***.222.598**</t>
  </si>
  <si>
    <t>LNS SERVIÇOS MÉDICOS LTDA – EPP</t>
  </si>
  <si>
    <t>Prestação de Serviços de Medicina do trabalho</t>
  </si>
  <si>
    <t>Alda Beatriz Gama da Rocha</t>
  </si>
  <si>
    <t>***.899.258**</t>
  </si>
  <si>
    <t>Clóvis de Toleto Sanjar</t>
  </si>
  <si>
    <t>***.436.938**</t>
  </si>
  <si>
    <t xml:space="preserve">Médico do Trabalho </t>
  </si>
  <si>
    <t>Flaubert Blanco Novo</t>
  </si>
  <si>
    <t>***.381.318**</t>
  </si>
  <si>
    <t>Gleiziele Carvalho dos Santos</t>
  </si>
  <si>
    <t>***.784.068**</t>
  </si>
  <si>
    <t>Graziela Pelegrino Giancotti Moro</t>
  </si>
  <si>
    <t>***.236.139**</t>
  </si>
  <si>
    <t>Liliane Alves Martins</t>
  </si>
  <si>
    <t>***.136.458**</t>
  </si>
  <si>
    <t>Monaliza Gonçalves</t>
  </si>
  <si>
    <t>***.528.898**</t>
  </si>
  <si>
    <t>Thifany Henrique Pereira</t>
  </si>
  <si>
    <t>***.086.718**</t>
  </si>
  <si>
    <t>BPS Profit Terceirização LTDA.</t>
  </si>
  <si>
    <t xml:space="preserve">Gestão de Audio e Vídeo </t>
  </si>
  <si>
    <t>Carlos Cersar de Oliveira Lucio</t>
  </si>
  <si>
    <t>***.516.598**</t>
  </si>
  <si>
    <t>Marcio Francisco de Oliveira</t>
  </si>
  <si>
    <t>***.546.618**</t>
  </si>
  <si>
    <t>Técnico de Áudio/Video</t>
  </si>
  <si>
    <t>Ricardo Trindade Da Silva</t>
  </si>
  <si>
    <t>***.547.948**</t>
  </si>
  <si>
    <t>Viva Serviços LTDA</t>
  </si>
  <si>
    <t>Vigente até 31/12/2027</t>
  </si>
  <si>
    <t>Unificado de Facilities – Limpeza – Jardinagem – Copeiragem e Apoio Administrativo</t>
  </si>
  <si>
    <t>Adriele Navarro Errara</t>
  </si>
  <si>
    <t>***.378.478**</t>
  </si>
  <si>
    <t>Alana de Oliveira Nere</t>
  </si>
  <si>
    <t>***.689.468**</t>
  </si>
  <si>
    <t>Andrei Assunção dos Anjos</t>
  </si>
  <si>
    <t>***.095.928**</t>
  </si>
  <si>
    <t>Camila Vitória Leoncio Ribeiro</t>
  </si>
  <si>
    <t>***.651.348**</t>
  </si>
  <si>
    <t>Cleivaneide Oliveira Moura</t>
  </si>
  <si>
    <t>***.182.848**</t>
  </si>
  <si>
    <t>Encarregada/Ferista</t>
  </si>
  <si>
    <t>Erinaldo Manoel Ferreira</t>
  </si>
  <si>
    <t>***.588.908**</t>
  </si>
  <si>
    <t xml:space="preserve">Fabiana Carlos da Silva </t>
  </si>
  <si>
    <t>***.034.145.**</t>
  </si>
  <si>
    <t>Francisco Hildo do Nascimento</t>
  </si>
  <si>
    <t>***.443.478**</t>
  </si>
  <si>
    <t>Gabriela Cardoso do Nascimento</t>
  </si>
  <si>
    <t>***.863.318**</t>
  </si>
  <si>
    <t>Gilma da Silva Barros</t>
  </si>
  <si>
    <t>***.240.938**</t>
  </si>
  <si>
    <t>Giovanni Bezerra Santos</t>
  </si>
  <si>
    <t>***.410.588**</t>
  </si>
  <si>
    <t>Girlane Gama Dantas</t>
  </si>
  <si>
    <t>***.902.185**</t>
  </si>
  <si>
    <t>Gustavo de Lima Macedo</t>
  </si>
  <si>
    <t>***.422.098**</t>
  </si>
  <si>
    <t>Graciene Lima Santos</t>
  </si>
  <si>
    <t>***.312.058**</t>
  </si>
  <si>
    <t>Harley Nascimento Brito</t>
  </si>
  <si>
    <t>***.661.358**</t>
  </si>
  <si>
    <t>Ivan Mendes Da Cunha</t>
  </si>
  <si>
    <t>***.227.118**</t>
  </si>
  <si>
    <t>Joana Darc Carneiro Novaes</t>
  </si>
  <si>
    <t>***.946.418**</t>
  </si>
  <si>
    <t>Juciara Silva Santos</t>
  </si>
  <si>
    <t>***.064.348**</t>
  </si>
  <si>
    <t>Juliana Mota Lino</t>
  </si>
  <si>
    <t>***.261.398**</t>
  </si>
  <si>
    <t>Kaique Santos Sipriano</t>
  </si>
  <si>
    <t>***.375.048**</t>
  </si>
  <si>
    <t xml:space="preserve">Kauã Martins Freitas </t>
  </si>
  <si>
    <t>***.275.330**</t>
  </si>
  <si>
    <t>Mensageiro/Ferista</t>
  </si>
  <si>
    <t>Kauã Moreno Mendes</t>
  </si>
  <si>
    <t>***.062.698**</t>
  </si>
  <si>
    <t>Lilian de Fátima Sousa Ferreira</t>
  </si>
  <si>
    <t>***.865.578**</t>
  </si>
  <si>
    <t>Luana Soledad Espinola Da Silva</t>
  </si>
  <si>
    <t>***.884.308**</t>
  </si>
  <si>
    <t>Lucas Justino dos Santos Júnior</t>
  </si>
  <si>
    <t>***.427.738**</t>
  </si>
  <si>
    <t xml:space="preserve">Manoel Cicero Ferreira Da Silva </t>
  </si>
  <si>
    <t>***.950.274**</t>
  </si>
  <si>
    <t>Marcela Santos Martins Freire</t>
  </si>
  <si>
    <t>***.570.608**</t>
  </si>
  <si>
    <t>Maria Alves da Gama</t>
  </si>
  <si>
    <t>***.219.688**</t>
  </si>
  <si>
    <t>Maria Carla Alves Dos Santos</t>
  </si>
  <si>
    <t>***.535.508**</t>
  </si>
  <si>
    <t>Maria Da Conceicao Dos Santos Almeida</t>
  </si>
  <si>
    <t>***.769.628**</t>
  </si>
  <si>
    <t>Maria Jose De Jesus Dos Santos</t>
  </si>
  <si>
    <t>***.850.998**</t>
  </si>
  <si>
    <t>Maria de Lourdes Matias Oliveria</t>
  </si>
  <si>
    <t>***.351.868**</t>
  </si>
  <si>
    <t>Maria Ligia Alexandre da Silva</t>
  </si>
  <si>
    <t>***.103.524**</t>
  </si>
  <si>
    <t>Maria Neide Ribeiro de Lima dos Santos</t>
  </si>
  <si>
    <t>***.761.868**</t>
  </si>
  <si>
    <t>Maria Roseane Correia</t>
  </si>
  <si>
    <t>***711.214**</t>
  </si>
  <si>
    <t>Meire Greice da Silva Resstom</t>
  </si>
  <si>
    <t>***.781.768**</t>
  </si>
  <si>
    <t>Michele Toledo Santos Rodrigues</t>
  </si>
  <si>
    <t>***.925.228**</t>
  </si>
  <si>
    <t>Patricia de Oliveira Gois</t>
  </si>
  <si>
    <t>***.108.078**</t>
  </si>
  <si>
    <t>Renato Jorge Correia do Nascimento</t>
  </si>
  <si>
    <t>***.823.984**</t>
  </si>
  <si>
    <t>Rodrigo Santos Rodrigues</t>
  </si>
  <si>
    <t>***.599.458**</t>
  </si>
  <si>
    <t>Samuel Dos Santos Evangelista</t>
  </si>
  <si>
    <t>***.006.548**</t>
  </si>
  <si>
    <t>Suellen Da Silva Rodrigues</t>
  </si>
  <si>
    <t>***.694.398**</t>
  </si>
  <si>
    <t>Vitor Vinicios da Silva</t>
  </si>
  <si>
    <t>***.896.888**</t>
  </si>
  <si>
    <t>TOTAL DE TERCEIRIZADOS DA REGIONAL SÃO PAULO</t>
  </si>
  <si>
    <t>IPHAC - INSTITUTO DE PROMOÇÃO HUMANA, APRENDIZAGEM E CULTURA</t>
  </si>
  <si>
    <t>Serviços Contínuos de Capacitação de Jovens em Programa de Aprendizagem para o SERPRO - Sede e Regionais</t>
  </si>
  <si>
    <t xml:space="preserve">xxxxxxxxxxxxxxx </t>
  </si>
  <si>
    <t>***.382.551**</t>
  </si>
  <si>
    <t>Brasília</t>
  </si>
  <si>
    <t>***.626.491**</t>
  </si>
  <si>
    <t>***.817.331**</t>
  </si>
  <si>
    <t>***.894.331**</t>
  </si>
  <si>
    <t>***.093.251**</t>
  </si>
  <si>
    <t>***.973.251**</t>
  </si>
  <si>
    <t>***.081.101**</t>
  </si>
  <si>
    <t>***.679.023**</t>
  </si>
  <si>
    <t>***.291.441**</t>
  </si>
  <si>
    <t>***.775.811**</t>
  </si>
  <si>
    <t>***.020.961**</t>
  </si>
  <si>
    <t>***.513.141**</t>
  </si>
  <si>
    <t>***.331.691**</t>
  </si>
  <si>
    <t>***.734.261**</t>
  </si>
  <si>
    <t>***.512.771**</t>
  </si>
  <si>
    <t>***.151.603**</t>
  </si>
  <si>
    <t>***.381.481**</t>
  </si>
  <si>
    <t>***.478.821**</t>
  </si>
  <si>
    <t>***647.131**</t>
  </si>
  <si>
    <t>***.443.641**</t>
  </si>
  <si>
    <t>***.309.481**</t>
  </si>
  <si>
    <t>***.749.591**</t>
  </si>
  <si>
    <t>***.808.030**</t>
  </si>
  <si>
    <t>***.457.950**</t>
  </si>
  <si>
    <t>***.605.470**</t>
  </si>
  <si>
    <t>***.725.440**</t>
  </si>
  <si>
    <t>***.659.860**</t>
  </si>
  <si>
    <t>***.103.009**</t>
  </si>
  <si>
    <t>***716.000**</t>
  </si>
  <si>
    <t>***.419.770**</t>
  </si>
  <si>
    <t>***.021.631**</t>
  </si>
  <si>
    <t>Sede</t>
  </si>
  <si>
    <t>***.116.746**</t>
  </si>
  <si>
    <t>***.480.031**</t>
  </si>
  <si>
    <t>***.090.661**</t>
  </si>
  <si>
    <t>REDE NACIONAL DE APRENDIZAGEM PROMOÇÃO SOCIAL E INTEGRAÇÃO - RENAPSI</t>
  </si>
  <si>
    <t xml:space="preserve">Vigente até 13/08/2028 </t>
  </si>
  <si>
    <t>***.467.412**</t>
  </si>
  <si>
    <t>***.390.802**</t>
  </si>
  <si>
    <t>***.145.792**</t>
  </si>
  <si>
    <t>***.816.382**</t>
  </si>
  <si>
    <t>***.168.152**</t>
  </si>
  <si>
    <t>***.364.902**</t>
  </si>
  <si>
    <t>***.673.622**</t>
  </si>
  <si>
    <t>***.140.682**</t>
  </si>
  <si>
    <t>***.592.396**</t>
  </si>
  <si>
    <t>***.777.156**</t>
  </si>
  <si>
    <t>***.262.036**</t>
  </si>
  <si>
    <t>***.475.786**</t>
  </si>
  <si>
    <t>***.293.503**</t>
  </si>
  <si>
    <t>***.169.816**</t>
  </si>
  <si>
    <t>***.382.146**</t>
  </si>
  <si>
    <t>***.796.256**</t>
  </si>
  <si>
    <t>***.918.259**</t>
  </si>
  <si>
    <t>***.049.019**</t>
  </si>
  <si>
    <t>***.428.299**</t>
  </si>
  <si>
    <t>***.153.089**</t>
  </si>
  <si>
    <t>***.614.899**</t>
  </si>
  <si>
    <t>***.083.879**</t>
  </si>
  <si>
    <t>***.983.649**</t>
  </si>
  <si>
    <t>***.575.439**</t>
  </si>
  <si>
    <t>***.100.489**</t>
  </si>
  <si>
    <t>***.329.609**</t>
  </si>
  <si>
    <t>***.005.889**</t>
  </si>
  <si>
    <t>***.902.489**</t>
  </si>
  <si>
    <t>***.150.403**</t>
  </si>
  <si>
    <t>***.597.983**</t>
  </si>
  <si>
    <t>***.734.433**</t>
  </si>
  <si>
    <t>***.335.233**</t>
  </si>
  <si>
    <t>***.900.553**</t>
  </si>
  <si>
    <t>***.005.683**</t>
  </si>
  <si>
    <t>***.328.713**</t>
  </si>
  <si>
    <t>***.030.277**</t>
  </si>
  <si>
    <t>***.431.657**</t>
  </si>
  <si>
    <t>***.914.857**</t>
  </si>
  <si>
    <t>***.564.347**</t>
  </si>
  <si>
    <t>***.207.947**</t>
  </si>
  <si>
    <t>***.224.687**</t>
  </si>
  <si>
    <t>***.362.417**</t>
  </si>
  <si>
    <t>***.213.007**</t>
  </si>
  <si>
    <t>***.316.437**</t>
  </si>
  <si>
    <t>***.977.517.**</t>
  </si>
  <si>
    <t>***.151.037**</t>
  </si>
  <si>
    <t>***.042.857**</t>
  </si>
  <si>
    <t>***.653.827**</t>
  </si>
  <si>
    <t>***.626.407**</t>
  </si>
  <si>
    <t>***.552.593**</t>
  </si>
  <si>
    <t>***.400.637**</t>
  </si>
  <si>
    <t>***.030.667**</t>
  </si>
  <si>
    <t>***.633.607**</t>
  </si>
  <si>
    <t>***.865.637**</t>
  </si>
  <si>
    <t>***.558.387**</t>
  </si>
  <si>
    <t>***.493.487**</t>
  </si>
  <si>
    <t>***.175.697**</t>
  </si>
  <si>
    <t>***.064.995**</t>
  </si>
  <si>
    <t>***.883.115**</t>
  </si>
  <si>
    <t>***.036.115**</t>
  </si>
  <si>
    <t>***.494.415**</t>
  </si>
  <si>
    <t>***.829.855**</t>
  </si>
  <si>
    <t>***.636.975**</t>
  </si>
  <si>
    <t>***.744.675**</t>
  </si>
  <si>
    <t>***.251.155**</t>
  </si>
  <si>
    <t>***.698.545**</t>
  </si>
  <si>
    <t>***.486.498**</t>
  </si>
  <si>
    <t>***.652.558**</t>
  </si>
  <si>
    <t>***.906.628**</t>
  </si>
  <si>
    <t>***.928.548**</t>
  </si>
  <si>
    <t>***.384.048**</t>
  </si>
  <si>
    <t>***.468.638**</t>
  </si>
  <si>
    <t>***.382.818**</t>
  </si>
  <si>
    <t>***.369.228**</t>
  </si>
  <si>
    <t>***.927.988**</t>
  </si>
  <si>
    <t>***.265.978**</t>
  </si>
  <si>
    <t>***.593.218**</t>
  </si>
  <si>
    <t>***.526.478**</t>
  </si>
  <si>
    <t>***.004.278**</t>
  </si>
  <si>
    <t>***.314.808**</t>
  </si>
  <si>
    <t>***.212.758**</t>
  </si>
  <si>
    <t>***.756.858**</t>
  </si>
  <si>
    <t>***.432.508**</t>
  </si>
  <si>
    <t>***.106.198**</t>
  </si>
  <si>
    <t>***.401.458**</t>
  </si>
  <si>
    <t>***.847.578**</t>
  </si>
  <si>
    <t>***.228.328**</t>
  </si>
  <si>
    <t>***.355.878**</t>
  </si>
  <si>
    <t>***.689.168**</t>
  </si>
  <si>
    <t>***.993.438**</t>
  </si>
  <si>
    <t>***.422.748**</t>
  </si>
  <si>
    <t>***.753.228**</t>
  </si>
  <si>
    <t>***.631.408**</t>
  </si>
  <si>
    <t>CENTRO MEDICO DE CHECK UP LTDA</t>
  </si>
  <si>
    <t>Vigente até 22/08/2028</t>
  </si>
  <si>
    <t>Medicina do Trabalho em Saúde Ocupacional - SERPRO Brasília (Sede e Regional), Regionais RJO e SDR</t>
  </si>
  <si>
    <t>Ana Júlia Leite Ferreira</t>
  </si>
  <si>
    <t>***.110.281**</t>
  </si>
  <si>
    <t>Antonio Luiz Cardoso Rosa</t>
  </si>
  <si>
    <t>***.343.713**</t>
  </si>
  <si>
    <t>Medica do trabalho</t>
  </si>
  <si>
    <t>Arley Daniel de Moura Gouveia</t>
  </si>
  <si>
    <t>***.968.294**</t>
  </si>
  <si>
    <t>Bruna Tavares Carlos</t>
  </si>
  <si>
    <t>***.903.437**</t>
  </si>
  <si>
    <t>Danielle Cristina Fragas Borba Almeida</t>
  </si>
  <si>
    <t>***.943.918**</t>
  </si>
  <si>
    <t>Médico do Trabalho</t>
  </si>
  <si>
    <t>Danielle Soares Teixeira</t>
  </si>
  <si>
    <t>***.811.511**</t>
  </si>
  <si>
    <t>Erika Barros Vieira</t>
  </si>
  <si>
    <t>***.369.477**</t>
  </si>
  <si>
    <t>Fernanda Marques de Oliveira</t>
  </si>
  <si>
    <t>***.380.191**</t>
  </si>
  <si>
    <t>Iara Gonçalves da Conceição</t>
  </si>
  <si>
    <t>***.315.925**</t>
  </si>
  <si>
    <t>Júlia Alonso Lago Silva</t>
  </si>
  <si>
    <t>***.736.217**</t>
  </si>
  <si>
    <t>Larissa Neves Cordeiro Gomes da Costa</t>
  </si>
  <si>
    <t>***.103.741**</t>
  </si>
  <si>
    <t>Laura Ester Duraes da Silva Leite</t>
  </si>
  <si>
    <t>***.011.561**</t>
  </si>
  <si>
    <t>Louise Mendes Oliveira</t>
  </si>
  <si>
    <t>***.941.331**</t>
  </si>
  <si>
    <t>Lucas Caetano Melo</t>
  </si>
  <si>
    <t>***.171.261**</t>
  </si>
  <si>
    <t>Manuela Borges Pereira Lacerda</t>
  </si>
  <si>
    <t>***.560.453**</t>
  </si>
  <si>
    <t>Medica do trabalho/Ferista</t>
  </si>
  <si>
    <t>Marcelo Ribeiro Artiaga</t>
  </si>
  <si>
    <t>***.693.741**</t>
  </si>
  <si>
    <t>Mayara de Oliveira Ribeiro</t>
  </si>
  <si>
    <t>***.197.371**</t>
  </si>
  <si>
    <t>Vigente até 31/10/2029</t>
  </si>
  <si>
    <t>Prestação de Serviços de Medicina Ocupacional</t>
  </si>
  <si>
    <t>Carla Rodrigues da Silva</t>
  </si>
  <si>
    <t>***.763.488**</t>
  </si>
  <si>
    <t>Medica do trabalho/Perícia</t>
  </si>
  <si>
    <t>CENTRO DE INTEGRAÇÃO EMPRESA-ESCOLA – CIEE</t>
  </si>
  <si>
    <t>Vigente até 31/05/2027</t>
  </si>
  <si>
    <t>Contratação de Agente de Integração para atender ao Programa de Estágio Curricular - PEC, Nível Superior</t>
  </si>
  <si>
    <t>Estefani De Moura Cabral</t>
  </si>
  <si>
    <t>***.652.672**</t>
  </si>
  <si>
    <t>Estagiário(a)</t>
  </si>
  <si>
    <t>Gustavo Santa Cruz Siqueira</t>
  </si>
  <si>
    <t>***.620.511**</t>
  </si>
  <si>
    <t>Luiz Jordany De Sousa Silva</t>
  </si>
  <si>
    <t>***.779.752**</t>
  </si>
  <si>
    <t>Max Vinicius Soares De Souza</t>
  </si>
  <si>
    <t>***..872.592**</t>
  </si>
  <si>
    <t>Yasmim Nagat Yosano</t>
  </si>
  <si>
    <t>***.637.072**</t>
  </si>
  <si>
    <t>Ana Luisa Reis Ameno De Castro</t>
  </si>
  <si>
    <t>***.930.586**</t>
  </si>
  <si>
    <t>Daniel Santos Rodrigues Chaves</t>
  </si>
  <si>
    <t>***.921.266**</t>
  </si>
  <si>
    <t>Gabriel Martins Ferraz Dias Euzito</t>
  </si>
  <si>
    <t>***.810.446**</t>
  </si>
  <si>
    <t>Gabriel Oliveira Sant'ana</t>
  </si>
  <si>
    <t>***.457.436**</t>
  </si>
  <si>
    <t>Helena Ferreira Fernandes</t>
  </si>
  <si>
    <t>***.562.966**</t>
  </si>
  <si>
    <t>Ingrid Sheddley Melo Dias</t>
  </si>
  <si>
    <t>***.700.616**</t>
  </si>
  <si>
    <t>Íthan De Paula Amaral</t>
  </si>
  <si>
    <t>***.816.296**</t>
  </si>
  <si>
    <t>Júlia Regina Oliveira Pereira</t>
  </si>
  <si>
    <t>***.801.516**</t>
  </si>
  <si>
    <t xml:space="preserve">Lara Ágata Alves Lima Rangel </t>
  </si>
  <si>
    <t>***.865.476**</t>
  </si>
  <si>
    <t>Luiz Felipe Figueiredo Barroso</t>
  </si>
  <si>
    <t>***.572.416**</t>
  </si>
  <si>
    <t>Lucas Augusto Azevedo</t>
  </si>
  <si>
    <t>***.469.546**</t>
  </si>
  <si>
    <t>Lucas Gomes De Almeida E Souza</t>
  </si>
  <si>
    <t>***.199.086**</t>
  </si>
  <si>
    <t>Lucas Eduardo Rodrigues</t>
  </si>
  <si>
    <t>***.827.356**</t>
  </si>
  <si>
    <t>Lygia Carla De Oliveira Pimenta</t>
  </si>
  <si>
    <t>***.389.606**</t>
  </si>
  <si>
    <t>Rafael Ferreira Garcia Almeida</t>
  </si>
  <si>
    <t>***.773.806**</t>
  </si>
  <si>
    <t>Ricardo Henrique Guedes Furiati</t>
  </si>
  <si>
    <t>***.165.936**</t>
  </si>
  <si>
    <t>Tainan Eduarda Silva Bueno</t>
  </si>
  <si>
    <t>***.501.736**</t>
  </si>
  <si>
    <t>Victor Lopes Azevedo Araujo</t>
  </si>
  <si>
    <t>***035.726**</t>
  </si>
  <si>
    <t>Ethan Luiz De Andrade</t>
  </si>
  <si>
    <t>***.930.691**</t>
  </si>
  <si>
    <t>Brasilia</t>
  </si>
  <si>
    <t>Gabriel De Carvalho Oliveira</t>
  </si>
  <si>
    <t>***.527.801**</t>
  </si>
  <si>
    <t>Gabriel Oliveira Faria</t>
  </si>
  <si>
    <t>***.051.821**</t>
  </si>
  <si>
    <t xml:space="preserve">Gabriel Pereira Cardoso Soares </t>
  </si>
  <si>
    <t>***.145.071**</t>
  </si>
  <si>
    <t>Guilherme Rodrigues De Almeida</t>
  </si>
  <si>
    <t>***.818.861**</t>
  </si>
  <si>
    <t>Liliam Silva Teixeira</t>
  </si>
  <si>
    <t>***.142.291**</t>
  </si>
  <si>
    <t>Maria Clara Varelo Rodrigues</t>
  </si>
  <si>
    <t>***.241.451**</t>
  </si>
  <si>
    <t>Marcus Vinicius Ramalho De Sousa</t>
  </si>
  <si>
    <t>***.167.291**</t>
  </si>
  <si>
    <t>Rickson De Faria Teles</t>
  </si>
  <si>
    <t>***.022.721**</t>
  </si>
  <si>
    <t>Samuel Rodrigues Dos Santos</t>
  </si>
  <si>
    <t>***.462.141**</t>
  </si>
  <si>
    <t>Sophia Flora Dos Anjos Fideles</t>
  </si>
  <si>
    <t>***.168.126**</t>
  </si>
  <si>
    <t>Yasmin Taube Dos Santos</t>
  </si>
  <si>
    <t>***.532.381**</t>
  </si>
  <si>
    <t>Alexandre Henrique Bonde</t>
  </si>
  <si>
    <t>***.597.119**</t>
  </si>
  <si>
    <t>Alisson Bastos Maciel</t>
  </si>
  <si>
    <t>***.568.683**</t>
  </si>
  <si>
    <t>Julia Alves Callado Gonçalves</t>
  </si>
  <si>
    <t>***.532.419**</t>
  </si>
  <si>
    <t>Nicole Pereira Guarnieri</t>
  </si>
  <si>
    <t>***.471.661**</t>
  </si>
  <si>
    <t>Wiliam Gabriel Castro Cardoso Dos Santos</t>
  </si>
  <si>
    <t>***.653.635**</t>
  </si>
  <si>
    <t>Artur Manoel Melo Da Silva</t>
  </si>
  <si>
    <t>***.261.789**</t>
  </si>
  <si>
    <t>Lívia Helenna Schmidt Garcia</t>
  </si>
  <si>
    <t>***.072.179**</t>
  </si>
  <si>
    <t>Yara Kamilly Duarte Correa</t>
  </si>
  <si>
    <t>***.630.242**</t>
  </si>
  <si>
    <t>Carolina Cavalcante Aguiar</t>
  </si>
  <si>
    <t>***.830.143**</t>
  </si>
  <si>
    <t>Fortaleza </t>
  </si>
  <si>
    <t>Diego Sindeaux Soares De Holanda</t>
  </si>
  <si>
    <t>***.734.293**</t>
  </si>
  <si>
    <t>Eduardo Paiva Cortez</t>
  </si>
  <si>
    <t>***.178.973**</t>
  </si>
  <si>
    <t>Enzo Guilherme Bujato</t>
  </si>
  <si>
    <t>***.734.328**</t>
  </si>
  <si>
    <t>Francisco Mikael Martins Sousa</t>
  </si>
  <si>
    <t>***.884.913**</t>
  </si>
  <si>
    <t xml:space="preserve">Guilherme Paiva Oliveira </t>
  </si>
  <si>
    <t>***.523.913**</t>
  </si>
  <si>
    <t>Kaike Brito Leitão</t>
  </si>
  <si>
    <t>***.647.243**</t>
  </si>
  <si>
    <t>Leandro Guerra Pimentel Felix</t>
  </si>
  <si>
    <t>***.167.723**</t>
  </si>
  <si>
    <t>Rebeca Alexandrino Barreto</t>
  </si>
  <si>
    <t>***.589.553**</t>
  </si>
  <si>
    <t>Renison Moita Oliveira</t>
  </si>
  <si>
    <t>***.751.353**</t>
  </si>
  <si>
    <t>Vinicius Simões Da Costa Soares</t>
  </si>
  <si>
    <t>***.946.683**</t>
  </si>
  <si>
    <t>Yanne Oliveira Almeida</t>
  </si>
  <si>
    <t>***.240.333**</t>
  </si>
  <si>
    <t>Camila Chagas Patriota</t>
  </si>
  <si>
    <t>***.439.214**</t>
  </si>
  <si>
    <t>Jefferson Da Silva Araújo</t>
  </si>
  <si>
    <t>***.257.204**</t>
  </si>
  <si>
    <t xml:space="preserve">Rayssa Manuelly Damaso Serafim </t>
  </si>
  <si>
    <t>***.874.164**</t>
  </si>
  <si>
    <t>Yanne Gabrielle Alves Da Silva Lopes</t>
  </si>
  <si>
    <t>***.799.514**</t>
  </si>
  <si>
    <t>Amanda Lacerda De Abreu Soares</t>
  </si>
  <si>
    <t>***.820.827**</t>
  </si>
  <si>
    <t>Anderson André Souza Silva</t>
  </si>
  <si>
    <t>***.997.397**</t>
  </si>
  <si>
    <t>André Luiz Rangel Antunes Beiriz Brandão De Azevedo</t>
  </si>
  <si>
    <t>***.664.107**</t>
  </si>
  <si>
    <t>Anselmo Conceição Silva</t>
  </si>
  <si>
    <t>***.463.915**</t>
  </si>
  <si>
    <t>Brendha Da Silva Braga</t>
  </si>
  <si>
    <t>***.668.957**</t>
  </si>
  <si>
    <t>Caio Dutra Moretti</t>
  </si>
  <si>
    <t>***.395.866**</t>
  </si>
  <si>
    <t xml:space="preserve">Carolina De Oliveira Nogueira </t>
  </si>
  <si>
    <t>***.175.917**</t>
  </si>
  <si>
    <t>Carlos Eduardo Rodrigues Nogueira Dantas</t>
  </si>
  <si>
    <t>***.146.257**</t>
  </si>
  <si>
    <t>Edivan Carvalho De Freitas Junior</t>
  </si>
  <si>
    <t>***.940.597**</t>
  </si>
  <si>
    <t>Gustavo Oliveira Ferreira Dos Santos</t>
  </si>
  <si>
    <t>***.288.187**</t>
  </si>
  <si>
    <t>Isabelly Rodrigues De Oliveira</t>
  </si>
  <si>
    <t>***.775.747**</t>
  </si>
  <si>
    <t>João Vítor Dos Santos Mendonça</t>
  </si>
  <si>
    <t>***.102.217**</t>
  </si>
  <si>
    <t>Julia Rodrigues Canto</t>
  </si>
  <si>
    <t>***.027.717**</t>
  </si>
  <si>
    <t>Leticia Costa Vazquez</t>
  </si>
  <si>
    <t>***.004.077**</t>
  </si>
  <si>
    <t>Lucas Matheus Berenger De Lemos Gomes</t>
  </si>
  <si>
    <t>***.738.927**</t>
  </si>
  <si>
    <t>Luigi Fernando Giannini Cardoso</t>
  </si>
  <si>
    <t>***.652.087**</t>
  </si>
  <si>
    <t xml:space="preserve">Maria Eduarda Visconde De Souza Schmitt </t>
  </si>
  <si>
    <t>***.116.237**</t>
  </si>
  <si>
    <t>Miguel Ozana De Campos Silva</t>
  </si>
  <si>
    <t>***.146.127**</t>
  </si>
  <si>
    <t>Raphael Costa Silva Valente</t>
  </si>
  <si>
    <t>***.545.307**</t>
  </si>
  <si>
    <t>Sara Dos Santos Silva</t>
  </si>
  <si>
    <t>***.216.105**</t>
  </si>
  <si>
    <t>Victor Dos Reis Mozer</t>
  </si>
  <si>
    <t>***.729.587**</t>
  </si>
  <si>
    <t>Eliane Cardoso De Barros</t>
  </si>
  <si>
    <t>***.126.258**</t>
  </si>
  <si>
    <t>Francielly Costa Vieira</t>
  </si>
  <si>
    <t>***.074.630**</t>
  </si>
  <si>
    <t>Hector Alberto Jardim</t>
  </si>
  <si>
    <t>***.832.910**</t>
  </si>
  <si>
    <t>Leonardo Munhões Rödel</t>
  </si>
  <si>
    <t>***.547.840**</t>
  </si>
  <si>
    <t>Otávio Biazetto Quadros</t>
  </si>
  <si>
    <t>***.601.310**</t>
  </si>
  <si>
    <t>Caroline Matilde Lima Vitória</t>
  </si>
  <si>
    <t>***.480.795**</t>
  </si>
  <si>
    <t>Cleiton Nascimento Jesus</t>
  </si>
  <si>
    <t>***.196.755**</t>
  </si>
  <si>
    <t>Daniel Lima Tambon Nascimento</t>
  </si>
  <si>
    <t>***.781.395**</t>
  </si>
  <si>
    <t>Davi Fernandes Neves Costa</t>
  </si>
  <si>
    <t>***.439.565**</t>
  </si>
  <si>
    <t>Diego Bonfim De Santana</t>
  </si>
  <si>
    <t>***.404.835**</t>
  </si>
  <si>
    <t>Emmanuel Vítor Pereira De Jesus</t>
  </si>
  <si>
    <t>***.537.195**</t>
  </si>
  <si>
    <t>Francine Paixão Da Silva</t>
  </si>
  <si>
    <t>***.378.215**</t>
  </si>
  <si>
    <t>Guilherme Dos Santos Dultra</t>
  </si>
  <si>
    <t>***.639.155**</t>
  </si>
  <si>
    <t xml:space="preserve">Leon Cedraz Hein Filho </t>
  </si>
  <si>
    <t>***.772.695**</t>
  </si>
  <si>
    <t>Lucas Sampaio Souza Andrade</t>
  </si>
  <si>
    <t>***.292.475**</t>
  </si>
  <si>
    <t>Maria Eduarda Cerqueira Furtado Melo</t>
  </si>
  <si>
    <t>***.757.255**</t>
  </si>
  <si>
    <t>Marcus Vinícius Silva Conceição</t>
  </si>
  <si>
    <t>***.595.435**</t>
  </si>
  <si>
    <t>Mario Sergio Brito Pires Santos</t>
  </si>
  <si>
    <t>***.967.155**</t>
  </si>
  <si>
    <t>Pedro Gabriel Da Rocha Matos</t>
  </si>
  <si>
    <t>***.806.465**</t>
  </si>
  <si>
    <t>Rebeca Vitória De Aguiar Coutinho</t>
  </si>
  <si>
    <t>***.600.427**</t>
  </si>
  <si>
    <t>Thauan De Oliveira Ramos</t>
  </si>
  <si>
    <t>***.642.705**</t>
  </si>
  <si>
    <t>Andre Santos Silva</t>
  </si>
  <si>
    <t>***.318.438**</t>
  </si>
  <si>
    <t xml:space="preserve">Beatriz Caroline Rossi Barbosa </t>
  </si>
  <si>
    <t>***.540.968**</t>
  </si>
  <si>
    <t>Sâo Paulo</t>
  </si>
  <si>
    <t>Daniela Zanoti Santana</t>
  </si>
  <si>
    <t>***.252.878**</t>
  </si>
  <si>
    <t>Emily Almeida Da Silva</t>
  </si>
  <si>
    <t>***.286.308**</t>
  </si>
  <si>
    <t>Gabriela Casemiro Veloso</t>
  </si>
  <si>
    <t>***.036.378**</t>
  </si>
  <si>
    <t xml:space="preserve">Gabrielle Da Silva Santos </t>
  </si>
  <si>
    <t>***.499.328**</t>
  </si>
  <si>
    <t>Giovanna Breinack Colambara</t>
  </si>
  <si>
    <t>***.932.718**</t>
  </si>
  <si>
    <t>Gustavo Cordeiro De Souza</t>
  </si>
  <si>
    <t>***.136.438**</t>
  </si>
  <si>
    <t>Leticia Da Silva Jacó</t>
  </si>
  <si>
    <t>***.897.288**</t>
  </si>
  <si>
    <t xml:space="preserve">Leticia Rocha Da Silva </t>
  </si>
  <si>
    <t>***.883.238**</t>
  </si>
  <si>
    <t xml:space="preserve">Marcelo Miyazaki Almeida Nicoletti </t>
  </si>
  <si>
    <t>***.133.878**</t>
  </si>
  <si>
    <t>Poliana Almeida Da Silva</t>
  </si>
  <si>
    <t>***.233.218**</t>
  </si>
  <si>
    <t>Renata Freire Ardito</t>
  </si>
  <si>
    <t>***.078.258**</t>
  </si>
  <si>
    <t>Vitória Rosa Vieira</t>
  </si>
  <si>
    <t>***.328.728**</t>
  </si>
  <si>
    <t>Abel Isack Da Silva Sá</t>
  </si>
  <si>
    <t>***.982.643**</t>
  </si>
  <si>
    <t>Alice Cruz Dos Reis</t>
  </si>
  <si>
    <t>***.882.331**</t>
  </si>
  <si>
    <t xml:space="preserve">Ana Clara Carnaúba De Oliveira </t>
  </si>
  <si>
    <t>***.701.711**</t>
  </si>
  <si>
    <t>Ana Luísa Silva Rodrigues</t>
  </si>
  <si>
    <t>***.390.541**</t>
  </si>
  <si>
    <t>Ana Luiza Hoffmann Ferreira</t>
  </si>
  <si>
    <t>***.219.521**</t>
  </si>
  <si>
    <t>Atalias Vieira Da Silva</t>
  </si>
  <si>
    <t>***.957.931**</t>
  </si>
  <si>
    <t>Augusto Cezar Araujo Saboia</t>
  </si>
  <si>
    <t>***.168.321**</t>
  </si>
  <si>
    <t>Beatriz Sampaio De Oliveira</t>
  </si>
  <si>
    <t>***.908.298**</t>
  </si>
  <si>
    <t>Breno Soares Fernandes</t>
  </si>
  <si>
    <t>***.977.611**</t>
  </si>
  <si>
    <t>Bruna Schitine Chaves</t>
  </si>
  <si>
    <t>***.308.351**</t>
  </si>
  <si>
    <t>Bruno Ricardo De Menezes</t>
  </si>
  <si>
    <t>***.384.351**</t>
  </si>
  <si>
    <t>Camilla Araujo Bispo Bizarria</t>
  </si>
  <si>
    <t>***.972.721**</t>
  </si>
  <si>
    <t>Carlos Henrique Dos Santos</t>
  </si>
  <si>
    <t>***.850.011**</t>
  </si>
  <si>
    <t>Carolina Ribeiro Da Silva Marques</t>
  </si>
  <si>
    <t>***.201.231**</t>
  </si>
  <si>
    <t>Cristian Fernandes Pontes</t>
  </si>
  <si>
    <t>***.760.401**</t>
  </si>
  <si>
    <t>Danielly Silva Pereira De Castro</t>
  </si>
  <si>
    <t>***.219.701**</t>
  </si>
  <si>
    <t>Dannyeclisson Rodrigo Martins Da Costa</t>
  </si>
  <si>
    <t>***.885.581**</t>
  </si>
  <si>
    <t>Davi De Oliveira Gonçalves Azevedo</t>
  </si>
  <si>
    <t>***.636.881**</t>
  </si>
  <si>
    <t>Edivania Araujo Da Silva</t>
  </si>
  <si>
    <t>***.922.891**</t>
  </si>
  <si>
    <t>Eduardo Santos Morais</t>
  </si>
  <si>
    <t>***.657.811**</t>
  </si>
  <si>
    <t>Ellen Pereira Da Silva</t>
  </si>
  <si>
    <t>***.318.591**</t>
  </si>
  <si>
    <t>Emilly Rodrigues De Araujo</t>
  </si>
  <si>
    <t>***.620.671**</t>
  </si>
  <si>
    <t>Emerson Rocha Faria</t>
  </si>
  <si>
    <t>***.703.811**</t>
  </si>
  <si>
    <t>Ereikson Mendes Dos Santos</t>
  </si>
  <si>
    <t>***.491.921**</t>
  </si>
  <si>
    <t>Esteffany Paula Do Nascimento Ferreira</t>
  </si>
  <si>
    <t>***.016.461**</t>
  </si>
  <si>
    <t>Filipe Ribeiro Caldas</t>
  </si>
  <si>
    <t>***.309.091**</t>
  </si>
  <si>
    <t>Gabriel Ferreira Paes De Matos</t>
  </si>
  <si>
    <t>***.660.921**</t>
  </si>
  <si>
    <t>Giovanna Figueiredo Francisco</t>
  </si>
  <si>
    <t>***.865.586**</t>
  </si>
  <si>
    <t>Glória Regia Coelho Carvalho</t>
  </si>
  <si>
    <t>***.548.761**</t>
  </si>
  <si>
    <t>Giovanna Santos Reis</t>
  </si>
  <si>
    <t>***.497.371**</t>
  </si>
  <si>
    <t>Giovanna Viana Dias</t>
  </si>
  <si>
    <t>***.277.591**</t>
  </si>
  <si>
    <t>Gloria Stefanny Da Silva</t>
  </si>
  <si>
    <t>***.084.761**</t>
  </si>
  <si>
    <t>Guilherme Pereira Da Rosa Santos</t>
  </si>
  <si>
    <t>***.155.341**</t>
  </si>
  <si>
    <t>Hellen Martins De Araújo</t>
  </si>
  <si>
    <t>***.567.741**</t>
  </si>
  <si>
    <t>Henrique Walace Alves Santana</t>
  </si>
  <si>
    <t>***.980.161**</t>
  </si>
  <si>
    <t>Ian Gomes Lara</t>
  </si>
  <si>
    <t>***.154.371**</t>
  </si>
  <si>
    <t>Igor Alves De Abreu</t>
  </si>
  <si>
    <t>***.849.911**</t>
  </si>
  <si>
    <t>Igor Oliveira Teixeira</t>
  </si>
  <si>
    <t>***.722.351**</t>
  </si>
  <si>
    <t>Igor Zeidan Gomes</t>
  </si>
  <si>
    <t>***.015.781**</t>
  </si>
  <si>
    <t>Isabela Cristina De Paula Walter</t>
  </si>
  <si>
    <t>***.486.011**</t>
  </si>
  <si>
    <t>Isabelly Christinny Barbosa Vieira De Lima</t>
  </si>
  <si>
    <t>***.441.921**</t>
  </si>
  <si>
    <t>Jennifer Clemens Leite</t>
  </si>
  <si>
    <t>***.838.561**</t>
  </si>
  <si>
    <t xml:space="preserve">Jennifer Ribeiro Balbino Da Silva </t>
  </si>
  <si>
    <t>***.091.891**</t>
  </si>
  <si>
    <t>Joao Pedro Alves Rodrigues</t>
  </si>
  <si>
    <t>***.163.521**</t>
  </si>
  <si>
    <t>Jorge Igor Barros Gomes</t>
  </si>
  <si>
    <t>***.703.341**</t>
  </si>
  <si>
    <t>José Henrique Da Silva Mata</t>
  </si>
  <si>
    <t>***.857.771**</t>
  </si>
  <si>
    <t xml:space="preserve">Juan Pablo Ricarte De Barros </t>
  </si>
  <si>
    <t>***.033.971**</t>
  </si>
  <si>
    <t>Julia Augusto Costa Braga Chelini Pereira</t>
  </si>
  <si>
    <t>***.340.841**</t>
  </si>
  <si>
    <t>Laís Rodrigues Costa</t>
  </si>
  <si>
    <t>***.549.191**</t>
  </si>
  <si>
    <t>Lara De Oliveira Cardoso</t>
  </si>
  <si>
    <t>***.597.451**</t>
  </si>
  <si>
    <t>Larissa De Souza Freitas</t>
  </si>
  <si>
    <t>***.785.761**</t>
  </si>
  <si>
    <t>Larissa Vieira Pinheiro</t>
  </si>
  <si>
    <t>***.300.471**</t>
  </si>
  <si>
    <t xml:space="preserve">Letícia Akemi Brasil Kimura </t>
  </si>
  <si>
    <t>***.629.021**</t>
  </si>
  <si>
    <t>Lucas Gabriel Pereira Guerra</t>
  </si>
  <si>
    <t>***.706.721**</t>
  </si>
  <si>
    <t>Lucas Lima Aires</t>
  </si>
  <si>
    <t>***.594.291**</t>
  </si>
  <si>
    <t>Marco Túlio Lemgruber Rangel</t>
  </si>
  <si>
    <t>***.674.541**</t>
  </si>
  <si>
    <t>Maria Amanda Lima Pinheiro</t>
  </si>
  <si>
    <t>***.004.551**</t>
  </si>
  <si>
    <t>Maria Clara Regis Almeida Silva Santos</t>
  </si>
  <si>
    <t>***.573.691**</t>
  </si>
  <si>
    <t>Maria Eduarda Borges Celestino</t>
  </si>
  <si>
    <t>***.644.211**</t>
  </si>
  <si>
    <t>Maria Teresa Costa Santos</t>
  </si>
  <si>
    <t>***.392.291**</t>
  </si>
  <si>
    <t xml:space="preserve">Marina Almeida Bráulio </t>
  </si>
  <si>
    <t>***.054.331**</t>
  </si>
  <si>
    <t>Mariane Da Silva Magalhães</t>
  </si>
  <si>
    <t>***.602.391**</t>
  </si>
  <si>
    <t>Matheus De Oliveira Michetti</t>
  </si>
  <si>
    <t>***.412.661**</t>
  </si>
  <si>
    <t>Mauricio Soares Araujo</t>
  </si>
  <si>
    <t>***.064.260**</t>
  </si>
  <si>
    <t>Mike Robert Valente Silva</t>
  </si>
  <si>
    <t>***.355.631**</t>
  </si>
  <si>
    <t>Mirelle Almeida Da Silva</t>
  </si>
  <si>
    <t>***.581.571**</t>
  </si>
  <si>
    <t xml:space="preserve">Murilo Da Silva Ferreira </t>
  </si>
  <si>
    <t>***.024.981**</t>
  </si>
  <si>
    <t>Natalia Cunha Frazao</t>
  </si>
  <si>
    <t>***.521.591**</t>
  </si>
  <si>
    <t xml:space="preserve">Nicolas Ricardo De Souza  Aquino </t>
  </si>
  <si>
    <t>***.576.731**</t>
  </si>
  <si>
    <t>Karyne Lorrany De Sousa Santana</t>
  </si>
  <si>
    <t>***.704.841**</t>
  </si>
  <si>
    <t>Pedro Cezar Pires Henriques</t>
  </si>
  <si>
    <t>***.823.911**</t>
  </si>
  <si>
    <t>Pedro Henrique De Souza Freitas</t>
  </si>
  <si>
    <t>***.319.051**</t>
  </si>
  <si>
    <t>Quezia Gabriella Da Silva Andrade</t>
  </si>
  <si>
    <t>***.316.811**</t>
  </si>
  <si>
    <t xml:space="preserve">Rafael Do Nascimento Oliveira </t>
  </si>
  <si>
    <t>***.142.421**</t>
  </si>
  <si>
    <t>Raíra Santos De Brito</t>
  </si>
  <si>
    <t>***.807.321**</t>
  </si>
  <si>
    <t>Raiza Clara Ribeiro De Sousa</t>
  </si>
  <si>
    <t>***.522.251**</t>
  </si>
  <si>
    <t>Renan Videira Vieira</t>
  </si>
  <si>
    <t>***.381.961**</t>
  </si>
  <si>
    <t xml:space="preserve">Rubiania Angelica De Amorim Santos </t>
  </si>
  <si>
    <t>***.076.241**</t>
  </si>
  <si>
    <t>Samira Vitória De Oliveira Silva</t>
  </si>
  <si>
    <t>***.798.401**</t>
  </si>
  <si>
    <t>Sofia Lissa Ferreira Silva De Sá</t>
  </si>
  <si>
    <t>***.409.252**</t>
  </si>
  <si>
    <t xml:space="preserve">Stefane Vitória Moreira De Souza </t>
  </si>
  <si>
    <t>***.640.461**</t>
  </si>
  <si>
    <t>Tcheimily Ricarto De Oliveira Dos Santos</t>
  </si>
  <si>
    <t>***.583.881**</t>
  </si>
  <si>
    <t>Tiago Lucas Fernandes Alves</t>
  </si>
  <si>
    <t>***.270.916**</t>
  </si>
  <si>
    <t>Tiago Sousa Nepomuceno</t>
  </si>
  <si>
    <t>***.914.991**</t>
  </si>
  <si>
    <t>Thais Cristina Caldas Cerqueira</t>
  </si>
  <si>
    <t>***.860.211**</t>
  </si>
  <si>
    <t>Thaise Miguel Cardoso Da Rocha</t>
  </si>
  <si>
    <t>***.454.411**</t>
  </si>
  <si>
    <t>Valentina Peleja Natali Oliveira</t>
  </si>
  <si>
    <t>***.041.211**</t>
  </si>
  <si>
    <t>Vanessa Da Silva Souza</t>
  </si>
  <si>
    <t>***.169.341**</t>
  </si>
  <si>
    <t>Victor De Castro Rezende</t>
  </si>
  <si>
    <t>***.788.486**</t>
  </si>
  <si>
    <t>Viktor Lacerda De Araujo</t>
  </si>
  <si>
    <t>***.961.811**</t>
  </si>
  <si>
    <t>Vitor Matos De Mendonça</t>
  </si>
  <si>
    <t>***.893.481**</t>
  </si>
  <si>
    <t>Vitória Dos Guimarães Custódio E Botelho</t>
  </si>
  <si>
    <t>***.867.326**</t>
  </si>
  <si>
    <t>Vitória Vasconcelos Silva Lauriano</t>
  </si>
  <si>
    <t>***.168.021**</t>
  </si>
  <si>
    <t xml:space="preserve">Vittoria Hellen Dos Santos Correia </t>
  </si>
  <si>
    <t>***.279.981**</t>
  </si>
  <si>
    <t>Walquiria Reis Muniz</t>
  </si>
  <si>
    <t>***.769.481**</t>
  </si>
  <si>
    <t xml:space="preserve">Warlison Da Silva Bezerra </t>
  </si>
  <si>
    <t>***.461.661**</t>
  </si>
  <si>
    <t>SANSIM SERVIÇOS MÉDICOS LTDA</t>
  </si>
  <si>
    <t>Vigente até  30/06/2029</t>
  </si>
  <si>
    <t>Ivo Chavier da Silva</t>
  </si>
  <si>
    <t>***.855.502**</t>
  </si>
  <si>
    <t>Maria Clori</t>
  </si>
  <si>
    <t>***.661.490**</t>
  </si>
  <si>
    <t>Médica do Trabalho com CRM</t>
  </si>
  <si>
    <t>TOTAL DE TERCEIRIZADOS  - CONTRATO NACIONAL</t>
  </si>
  <si>
    <t>TOTAL DE TERCEIRIZADOS GERAL</t>
  </si>
  <si>
    <t>Serviço de Facilities</t>
  </si>
  <si>
    <t>Vigente até 31/12/2026</t>
  </si>
  <si>
    <t>Weslley Fábio da Silva Santos</t>
  </si>
  <si>
    <t>José Geraldo Gomes</t>
  </si>
  <si>
    <t>***.319.106**</t>
  </si>
  <si>
    <t>JUMPER SEGURANÇA E VIGILÂNCIA PATRIMONIAL LTDA</t>
  </si>
  <si>
    <t xml:space="preserve"> Vigente até 08/04/2031</t>
  </si>
  <si>
    <t>Segurança e vigilância patrimonial nas dependências do SERPRO</t>
  </si>
  <si>
    <t>Aidene Cristina de Assis</t>
  </si>
  <si>
    <t>***.246.176**</t>
  </si>
  <si>
    <t>Daiana Aparecida Rocha</t>
  </si>
  <si>
    <t>***.011.866**</t>
  </si>
  <si>
    <t>Deziene Silva dos Santos</t>
  </si>
  <si>
    <t>***.712.726**</t>
  </si>
  <si>
    <t>Marise Maria Raimundo do Norte</t>
  </si>
  <si>
    <t>***.119.946**</t>
  </si>
  <si>
    <t xml:space="preserve"> Vigente até 30/11/2025</t>
  </si>
  <si>
    <t>Vigente Até 31/12/2030</t>
  </si>
  <si>
    <t xml:space="preserve">Alex Kelven Leite de Jesus </t>
  </si>
  <si>
    <t>***.669.011**</t>
  </si>
  <si>
    <t>Alfeu Bastos de Sousa Filho</t>
  </si>
  <si>
    <t>***.510.355**</t>
  </si>
  <si>
    <t>Amilton Vaz Proença Júnior</t>
  </si>
  <si>
    <t>***.920.307**</t>
  </si>
  <si>
    <t>Antônio Matias de Negreiros</t>
  </si>
  <si>
    <t>***.534.111**</t>
  </si>
  <si>
    <t>Caio Nunes Nishiyama</t>
  </si>
  <si>
    <t>***.120.781**</t>
  </si>
  <si>
    <t>Dheison de Oliveira Valença</t>
  </si>
  <si>
    <t>***.886.481**</t>
  </si>
  <si>
    <t>Domingos Rufino de Sousa</t>
  </si>
  <si>
    <t>***.841.113**</t>
  </si>
  <si>
    <t>Edervaldo de Jesus Ribeiro</t>
  </si>
  <si>
    <t>***.537.461**</t>
  </si>
  <si>
    <t>Everaldo Gomes da Silva</t>
  </si>
  <si>
    <t>***.372.991**</t>
  </si>
  <si>
    <t>Jonailson Rodrigues dos Santos</t>
  </si>
  <si>
    <t>***.200.213**</t>
  </si>
  <si>
    <t>José Carlos Silva de Oliveira</t>
  </si>
  <si>
    <t>***.892.346**</t>
  </si>
  <si>
    <t xml:space="preserve">Técnico  Hidrossanitárias </t>
  </si>
  <si>
    <t>Mauricio de Oliveira Alves</t>
  </si>
  <si>
    <t>***.631.401**</t>
  </si>
  <si>
    <t>Michael Douglas Mendes de Oliveira</t>
  </si>
  <si>
    <t>***.842.401**</t>
  </si>
  <si>
    <t>Renato Canuto Medeiros</t>
  </si>
  <si>
    <t>***.571.411**</t>
  </si>
  <si>
    <t>Sidney Andrade da Silva</t>
  </si>
  <si>
    <t>***.199.301**</t>
  </si>
  <si>
    <t>Silvio Alves dos Santos Júnior</t>
  </si>
  <si>
    <t>***.012.931**</t>
  </si>
  <si>
    <t>Técnico  Hidrossanitário</t>
  </si>
  <si>
    <t>Welton Pinhiro dos Santos</t>
  </si>
  <si>
    <t>***.080.831**</t>
  </si>
  <si>
    <t>Weber José Medeiros Cruz</t>
  </si>
  <si>
    <t>***.151.591**</t>
  </si>
  <si>
    <t>Wilton Nonato Ribeiro</t>
  </si>
  <si>
    <t>Zacarias Francisco Dos Santos</t>
  </si>
  <si>
    <t>***.773.586**</t>
  </si>
  <si>
    <t>***.155.741**</t>
  </si>
  <si>
    <t>Francinaldo Carvalho de Araujo</t>
  </si>
  <si>
    <t>***.908.853**</t>
  </si>
  <si>
    <t>***.645.051**</t>
  </si>
  <si>
    <t>Thiago Faria Costa</t>
  </si>
  <si>
    <t>***.578.006**</t>
  </si>
  <si>
    <t>Adelia dos reis Freitas</t>
  </si>
  <si>
    <t>***.485.931**</t>
  </si>
  <si>
    <t>Ariadneth Valentina Alonso Estanga</t>
  </si>
  <si>
    <t>***.748.762**</t>
  </si>
  <si>
    <t>Arthur Borges da Silva</t>
  </si>
  <si>
    <t>***.445.641**</t>
  </si>
  <si>
    <t>Clodoaldo Rocha dos Santos Junior</t>
  </si>
  <si>
    <t>***.997.131**</t>
  </si>
  <si>
    <t>Eduardo Ferreira de Lemos Lima</t>
  </si>
  <si>
    <t>***.861.491**</t>
  </si>
  <si>
    <t>Edna André de Lima</t>
  </si>
  <si>
    <t>***.250.111**</t>
  </si>
  <si>
    <t>Fabiana Fernanda Pereira Viana</t>
  </si>
  <si>
    <t>***.187.921**</t>
  </si>
  <si>
    <t>Joalison da Silva Martins</t>
  </si>
  <si>
    <t>***.908.903**</t>
  </si>
  <si>
    <t>Leonardo de Oliveira Neves</t>
  </si>
  <si>
    <t>***.349.541**</t>
  </si>
  <si>
    <t>Maria Vintura Silva</t>
  </si>
  <si>
    <t>***.430.801**</t>
  </si>
  <si>
    <t>Orlandina Vicente Pereira da Silva</t>
  </si>
  <si>
    <t>Paloma Ramalho dos Santos</t>
  </si>
  <si>
    <t>***.172.601**</t>
  </si>
  <si>
    <t>secretária Executiva</t>
  </si>
  <si>
    <t>Raiany Felex da Silva</t>
  </si>
  <si>
    <t>***.124.171**</t>
  </si>
  <si>
    <t>Simone da Silva Santos</t>
  </si>
  <si>
    <t>***.225.191**</t>
  </si>
  <si>
    <t>Vera lúcia Ferreira de Oliveira</t>
  </si>
  <si>
    <t>***.468.991**</t>
  </si>
  <si>
    <t>Victoria Rodrigues Reis</t>
  </si>
  <si>
    <t>***.606.051**</t>
  </si>
  <si>
    <t>Wesley de Sousa Alfredo</t>
  </si>
  <si>
    <t>***.539.541**</t>
  </si>
  <si>
    <t>ENGELINK LTDA.</t>
  </si>
  <si>
    <t>Vigente até 30/06/2030</t>
  </si>
  <si>
    <t>Prestação de Serviços Continuos de Manutenção Predial.</t>
  </si>
  <si>
    <t>***.766.320**</t>
  </si>
  <si>
    <t>Eletrotecnico</t>
  </si>
  <si>
    <t>Fernando Augusto Mandu Kuiaski Júnior</t>
  </si>
  <si>
    <t>***.310.539**</t>
  </si>
  <si>
    <t>Francisco Fernandes Pereira</t>
  </si>
  <si>
    <t>***.031.434**</t>
  </si>
  <si>
    <t>Leonardo Nascimento Barbosa</t>
  </si>
  <si>
    <t>***.286.392**</t>
  </si>
  <si>
    <t>Oswaldo de Oliveira</t>
  </si>
  <si>
    <t>***.625.539**</t>
  </si>
  <si>
    <t>Thiago de Jesus Mamade</t>
  </si>
  <si>
    <t>Vinicios Alves de Oliveira da Costa</t>
  </si>
  <si>
    <t>***.269.928**</t>
  </si>
  <si>
    <t>Michel Auerbach</t>
  </si>
  <si>
    <t>***.309.909**</t>
  </si>
  <si>
    <t>Angela Bonfim Pereira</t>
  </si>
  <si>
    <t>Arlete Felipe</t>
  </si>
  <si>
    <t>Floripa Ribeiro de Salles</t>
  </si>
  <si>
    <t>***.028.899**</t>
  </si>
  <si>
    <t>Oficial  De Manutenção</t>
  </si>
  <si>
    <t xml:space="preserve">Francisco Fernades Pereira </t>
  </si>
  <si>
    <t>Oficial  De Manutenção/Ferista</t>
  </si>
  <si>
    <t>Luiz Cristiano Nunes Acunha</t>
  </si>
  <si>
    <t>***.559.690**</t>
  </si>
  <si>
    <t>Andrea Maria Romão</t>
  </si>
  <si>
    <t>***.159.019**</t>
  </si>
  <si>
    <t>Recepcionista/Ferista</t>
  </si>
  <si>
    <t>Vigente até 31/08/2029</t>
  </si>
  <si>
    <t>Josué Silva do Nascimento</t>
  </si>
  <si>
    <t>***.985.403**</t>
  </si>
  <si>
    <t>Wagner Rodrigues da Silva</t>
  </si>
  <si>
    <t>***.162.773**</t>
  </si>
  <si>
    <t>Celio Bezerra da Silva</t>
  </si>
  <si>
    <t>***.807.294**</t>
  </si>
  <si>
    <t>Itakiara Nayne Raimunda Silva</t>
  </si>
  <si>
    <t>***.538.884**</t>
  </si>
  <si>
    <t>Ivana Marques Ferreira de Lima</t>
  </si>
  <si>
    <t>***.635.524**</t>
  </si>
  <si>
    <t>Silvia Roberta Felix de Paiva</t>
  </si>
  <si>
    <t>***.260.944**</t>
  </si>
  <si>
    <t>Tâmara Crocia Seabra</t>
  </si>
  <si>
    <t>***.403.704**</t>
  </si>
  <si>
    <t>Rodrigo Francisco Ramos</t>
  </si>
  <si>
    <t>***.637.994**</t>
  </si>
  <si>
    <t>Vigente até 01/01/2028</t>
  </si>
  <si>
    <t>Francinio Amacio da Silva</t>
  </si>
  <si>
    <t>***.546.504**</t>
  </si>
  <si>
    <t>Lucas da Silva Rosa</t>
  </si>
  <si>
    <t>***.694.937**</t>
  </si>
  <si>
    <t>Tatiana Vicente S de Sousa</t>
  </si>
  <si>
    <t>***.309.217**</t>
  </si>
  <si>
    <t>Veronica Fernandes da Silva</t>
  </si>
  <si>
    <t>Carlos Henrique Lima Feijo</t>
  </si>
  <si>
    <t>***.876.467**</t>
  </si>
  <si>
    <t>MED MAIS SOLUÇÕES EM SERVIÇOS ESPECIAIS LTDA</t>
  </si>
  <si>
    <t>Anderson Santos do Nascimento</t>
  </si>
  <si>
    <t>***.773.697**</t>
  </si>
  <si>
    <t>Bernardo Batista Franco dos Santos</t>
  </si>
  <si>
    <t>***.645.657**</t>
  </si>
  <si>
    <t>Carlos André Apolinário Pereira</t>
  </si>
  <si>
    <t>***.703.757**</t>
  </si>
  <si>
    <t>Fabricio Kianelli Joaquim</t>
  </si>
  <si>
    <t>***.071.887**</t>
  </si>
  <si>
    <t>´***.670.847**</t>
  </si>
  <si>
    <t>Telmar Freitas Furtado Filho</t>
  </si>
  <si>
    <t>***.320.387**</t>
  </si>
  <si>
    <t>Tarciano da Silva Raimundo</t>
  </si>
  <si>
    <t>***.353.457**</t>
  </si>
  <si>
    <t>***.276.997**</t>
  </si>
  <si>
    <t>Welton José Dias Paz Oliveira</t>
  </si>
  <si>
    <t>***.826.557**</t>
  </si>
  <si>
    <t>Rodrigo da Silva Brito</t>
  </si>
  <si>
    <t>***.479.077**</t>
  </si>
  <si>
    <t>Preposto</t>
  </si>
  <si>
    <t xml:space="preserve">Abel Luiz de Oliveira </t>
  </si>
  <si>
    <t>***.613.857**</t>
  </si>
  <si>
    <t>Almir Antonio  Rodrigues Junior</t>
  </si>
  <si>
    <t>***.753.837**</t>
  </si>
  <si>
    <t>Ailson Marques de Souza</t>
  </si>
  <si>
    <t>***.612.467**</t>
  </si>
  <si>
    <t>Alexandre Marcedo de Araujo Monsores</t>
  </si>
  <si>
    <t>***.536.287**</t>
  </si>
  <si>
    <t>Anderson do Nascimento Gomes</t>
  </si>
  <si>
    <t>***.062.957**</t>
  </si>
  <si>
    <t xml:space="preserve">Antonio Marcos Alves Cabral </t>
  </si>
  <si>
    <t>***.333.417**</t>
  </si>
  <si>
    <t>Bruno Silva do Carmo</t>
  </si>
  <si>
    <t>***.776.047**</t>
  </si>
  <si>
    <t xml:space="preserve">Carlos Gustavo da Silva Carvalho </t>
  </si>
  <si>
    <t>***.994.307**</t>
  </si>
  <si>
    <t>Diego Cozendey Gomes</t>
  </si>
  <si>
    <t>***.631.107**</t>
  </si>
  <si>
    <t>Fabio Andrade da Silva</t>
  </si>
  <si>
    <t>***.451.397**</t>
  </si>
  <si>
    <t>Fabio Rodrigues Pereira</t>
  </si>
  <si>
    <t>***.405.667**</t>
  </si>
  <si>
    <t>Floriano Ladislau de Souza</t>
  </si>
  <si>
    <t>***.810.057**</t>
  </si>
  <si>
    <t>Geysa Suelen Graciano de Almeida</t>
  </si>
  <si>
    <t>***.448.707**</t>
  </si>
  <si>
    <t>Guilherme Pereira do Nascimento</t>
  </si>
  <si>
    <t>***.870.287**</t>
  </si>
  <si>
    <t>João Gabriel Alves Fernandes</t>
  </si>
  <si>
    <t>***.672.637**</t>
  </si>
  <si>
    <t>José Roberto Ferreira de Souza</t>
  </si>
  <si>
    <t>***.373.017**</t>
  </si>
  <si>
    <t>Josimar de Souza Mendes</t>
  </si>
  <si>
    <t>***.563.117**</t>
  </si>
  <si>
    <t xml:space="preserve">Luis Felipe Silva Ramos </t>
  </si>
  <si>
    <t>***.165.477**</t>
  </si>
  <si>
    <t>Maycon da Silva</t>
  </si>
  <si>
    <t>***.912.687**</t>
  </si>
  <si>
    <t>Marcos Vinicios Toledo Gomes</t>
  </si>
  <si>
    <t>***.121.677**</t>
  </si>
  <si>
    <t>Moises Venancio da Silva</t>
  </si>
  <si>
    <t>***.387.927**</t>
  </si>
  <si>
    <t xml:space="preserve">Paulo Cezar da Conceição </t>
  </si>
  <si>
    <t>***.362.717**</t>
  </si>
  <si>
    <t>Ridan Herminio da Silva</t>
  </si>
  <si>
    <t>***.741.077**</t>
  </si>
  <si>
    <t>Tatiana da Rocha Magarino Oliveira</t>
  </si>
  <si>
    <t>***.126.457**</t>
  </si>
  <si>
    <t>Woshington Luiz de Souza Pacheco</t>
  </si>
  <si>
    <t>***.152.827**</t>
  </si>
  <si>
    <t>Vigente até 30/04/2030</t>
  </si>
  <si>
    <t>Eduardo Freitas Oliveira</t>
  </si>
  <si>
    <t>***.825.450**</t>
  </si>
  <si>
    <t>Leandro Menezes dos Santos</t>
  </si>
  <si>
    <t>***.238.080**</t>
  </si>
  <si>
    <t>Matheus Lucas Fortes</t>
  </si>
  <si>
    <t>***.783.800**</t>
  </si>
  <si>
    <t>Mauro dos Santos Abati</t>
  </si>
  <si>
    <t>***.233.730**</t>
  </si>
  <si>
    <t>Valdomiro Nunes</t>
  </si>
  <si>
    <t>***.790.460**</t>
  </si>
  <si>
    <t>Cristiele Ferreira Morel</t>
  </si>
  <si>
    <t>***.287.100**</t>
  </si>
  <si>
    <t>Douglas Silveira de Oliveira</t>
  </si>
  <si>
    <t>***.021.490**</t>
  </si>
  <si>
    <t>Priscila Pinheiro Rodrigues</t>
  </si>
  <si>
    <t>***.337.920**</t>
  </si>
  <si>
    <t>Bruno da Silva Goularte</t>
  </si>
  <si>
    <t>Iramar Barbosa de Lima Junior</t>
  </si>
  <si>
    <t>***.169.050**</t>
  </si>
  <si>
    <t>Isabel Cristina Bastos dos Santos</t>
  </si>
  <si>
    <t>***.499.230**</t>
  </si>
  <si>
    <t>Jocelito de Souza Machado</t>
  </si>
  <si>
    <t>***.307.760**</t>
  </si>
  <si>
    <t>Marcos Gesiel Soares da Cunha</t>
  </si>
  <si>
    <t>***.652.840**</t>
  </si>
  <si>
    <t>Nathan Lopes de Melo</t>
  </si>
  <si>
    <t>***.719.080**</t>
  </si>
  <si>
    <t>Tapyr Alves Consenza Neto</t>
  </si>
  <si>
    <t>***.952.100**</t>
  </si>
  <si>
    <t>William Sander Martis da Rosa</t>
  </si>
  <si>
    <t>***.722.600**</t>
  </si>
  <si>
    <t>Vigente até 30/06/2029</t>
  </si>
  <si>
    <t>Serviços de Medicina Ocupacional Para Porto Alegre</t>
  </si>
  <si>
    <t>Claudia Scheibe de Souza Leão</t>
  </si>
  <si>
    <t>***.596.990**</t>
  </si>
  <si>
    <t>Medico do Trabalho</t>
  </si>
  <si>
    <t>Carlos Alberto Alves de Almeida</t>
  </si>
  <si>
    <t>***.236.595**</t>
  </si>
  <si>
    <t>Diego Dos Santos da Hora</t>
  </si>
  <si>
    <t>Elcimar Dias da Silva</t>
  </si>
  <si>
    <t>***.903.235**</t>
  </si>
  <si>
    <t>Jacyara dos Santos Carvalho</t>
  </si>
  <si>
    <t>***.796.695**</t>
  </si>
  <si>
    <t>Jane Nascimento dos Santos</t>
  </si>
  <si>
    <t>***.393.375**</t>
  </si>
  <si>
    <t>Luis Claudio Costa Viana</t>
  </si>
  <si>
    <t>Milena Oliveira Barbosa</t>
  </si>
  <si>
    <t>Sandra Regina da Pureza</t>
  </si>
  <si>
    <t>***.007.605**</t>
  </si>
  <si>
    <t>Vigente até 30/04/2027</t>
  </si>
  <si>
    <t>Agnelo Ribeiro de Queiros Sousa</t>
  </si>
  <si>
    <t>***.802.158**</t>
  </si>
  <si>
    <t>Alexsandro Tavares de Assis</t>
  </si>
  <si>
    <t>***.868.818**</t>
  </si>
  <si>
    <t>Edevaldo Hernandez Miranda</t>
  </si>
  <si>
    <t>***.532.718**</t>
  </si>
  <si>
    <t>Gabriel Ribeiro de Azevedo</t>
  </si>
  <si>
    <t>***.731.378**</t>
  </si>
  <si>
    <t>Osmário Araujo Pinto</t>
  </si>
  <si>
    <t>***.085.585**</t>
  </si>
  <si>
    <t>engenheiro Eletricista</t>
  </si>
  <si>
    <t>Tecnico Hidrossanitário</t>
  </si>
  <si>
    <t>Weverton Pires Amaral</t>
  </si>
  <si>
    <t>***.346.488**</t>
  </si>
  <si>
    <t>Wiliam Cristian Virginior</t>
  </si>
  <si>
    <t>***.868.528**</t>
  </si>
  <si>
    <t>Vigente até  31/03/2031</t>
  </si>
  <si>
    <t>Victor Henrique dos Santos Assis</t>
  </si>
  <si>
    <t>***.008.078**</t>
  </si>
  <si>
    <t>Médico do Trabalho/Ferista</t>
  </si>
  <si>
    <t>Clarinda Conceição de Almeida</t>
  </si>
  <si>
    <t>***.248.378**</t>
  </si>
  <si>
    <t>Diogenes Pereira de Oliveira</t>
  </si>
  <si>
    <t>***.810.698**</t>
  </si>
  <si>
    <t>Igor Bispo dos Santos</t>
  </si>
  <si>
    <t>***.836.558**</t>
  </si>
  <si>
    <t>Jaqueline Cristina Cabral</t>
  </si>
  <si>
    <t>Lucineia Magalhaes Barbosa</t>
  </si>
  <si>
    <t>***.100.028**</t>
  </si>
  <si>
    <t>Marinez Anita Alves</t>
  </si>
  <si>
    <t>***.363.105**</t>
  </si>
  <si>
    <t xml:space="preserve">Sandra Andrade </t>
  </si>
  <si>
    <t>***.832.038**</t>
  </si>
  <si>
    <t>Encarregada de Limpeza</t>
  </si>
  <si>
    <t>Vanessa Silva Ferreira</t>
  </si>
  <si>
    <t>***.538.248**</t>
  </si>
  <si>
    <t xml:space="preserve">Serviços Contínuos de Capacitação de Jovens em Programa de Aprendizagem para o SERPRO </t>
  </si>
  <si>
    <t>Aquila Regina Pinheiro</t>
  </si>
  <si>
    <t>***.361.557**</t>
  </si>
  <si>
    <t>Dário Reino de Almeida</t>
  </si>
  <si>
    <t>***.923.847**</t>
  </si>
  <si>
    <t>Katia Almeida Dias</t>
  </si>
  <si>
    <t>***.353.440**</t>
  </si>
  <si>
    <t>Wallace Taylor Leindker</t>
  </si>
  <si>
    <t>***.939.050**</t>
  </si>
  <si>
    <t>ELiezer Fabiano Sottana Trilha Alionco</t>
  </si>
  <si>
    <t>Adinilson Aladir Pakulski</t>
  </si>
  <si>
    <t>.***.883.229**</t>
  </si>
  <si>
    <t>Helio José da Costa</t>
  </si>
  <si>
    <t>Substituto</t>
  </si>
  <si>
    <t>Junio das Chagas de Souza</t>
  </si>
  <si>
    <t>Técnico Eletromecânico (pleno) Especialista em Self-Contained de Precisão - SUBSTITUTO</t>
  </si>
  <si>
    <t>Eletrotécnico - SUBSTITUTO</t>
  </si>
  <si>
    <t>Manoel de Sá Silva</t>
  </si>
  <si>
    <t>Eletromecânico - SUBSTITUTO</t>
  </si>
  <si>
    <t>Francisco Alesandro Moreira Barbosa</t>
  </si>
  <si>
    <t>Artífice SUBSTITUTO</t>
  </si>
  <si>
    <t>Alan da Silva Ataide</t>
  </si>
  <si>
    <t>Irismar Alves Ferreira</t>
  </si>
  <si>
    <t>***.358.321**</t>
  </si>
  <si>
    <t>***.320.081**</t>
  </si>
  <si>
    <t>***.508.931**</t>
  </si>
  <si>
    <t>***.545.666**[</t>
  </si>
  <si>
    <t>Edivaldo Mendes Costa</t>
  </si>
  <si>
    <t>***796.606**</t>
  </si>
  <si>
    <t>Eletricista de Manutenção</t>
  </si>
  <si>
    <t>Alexsandro Francisco do Amaral</t>
  </si>
  <si>
    <t>Deyson Almeida da Costa</t>
  </si>
  <si>
    <t>***.581.904**</t>
  </si>
  <si>
    <t>Eletrotécnico - Supervisor</t>
  </si>
  <si>
    <t>Egrinaldo Jose Bezerra</t>
  </si>
  <si>
    <t>***.750.854**</t>
  </si>
  <si>
    <t>Oficial de Manutenção I</t>
  </si>
  <si>
    <t>Vigente até 28/02/2031</t>
  </si>
  <si>
    <t>Jesus Samaniego Huamani</t>
  </si>
  <si>
    <t>***.963.277**</t>
  </si>
  <si>
    <t>Meio Oficial Eletricista</t>
  </si>
  <si>
    <t>Meio Oficial de Manutenção</t>
  </si>
  <si>
    <t>Lauro Pereira Barreto</t>
  </si>
  <si>
    <t>***.422.647**</t>
  </si>
  <si>
    <t>Supervisor de Manutenção</t>
  </si>
  <si>
    <t>Meio Oficial Elétrica</t>
  </si>
  <si>
    <t>Nicanor Jesus Samaniego Contreras</t>
  </si>
  <si>
    <t>***.963.297**</t>
  </si>
  <si>
    <t>Osvaldo Rodrigues</t>
  </si>
  <si>
    <t>***.409.667**</t>
  </si>
  <si>
    <t>Rogério Rangel Carneiro</t>
  </si>
  <si>
    <t>***.105.467**</t>
  </si>
  <si>
    <t>***.583.417**</t>
  </si>
  <si>
    <t>Alexandre Verissimo Brandão</t>
  </si>
  <si>
    <t xml:space="preserve">Marcelo Bezerra Martiliano </t>
  </si>
  <si>
    <t>Técnico II</t>
  </si>
  <si>
    <t>Fagner Lucio Lorenssi</t>
  </si>
  <si>
    <t>***.882.390**</t>
  </si>
  <si>
    <t>Gabriel Dalvino Fagundes Melo</t>
  </si>
  <si>
    <t>***.097.450**</t>
  </si>
  <si>
    <t>Luis Carlos Bittencourt</t>
  </si>
  <si>
    <t>Eletricista Oficial de Manutenção</t>
  </si>
  <si>
    <t>Ubiraci dos Santos Cardoso</t>
  </si>
  <si>
    <t>Artíce em Manutenção Geral</t>
  </si>
  <si>
    <t>Rangel Oliveira Gulart</t>
  </si>
  <si>
    <t>Rodrigo dos Santos Correa</t>
  </si>
  <si>
    <t>Folguista</t>
  </si>
  <si>
    <t>Luiz Alberto santos Silva</t>
  </si>
  <si>
    <t>***.566.855**</t>
  </si>
  <si>
    <t>Jairo dos Santos Silva</t>
  </si>
  <si>
    <t>***.675.115**</t>
  </si>
  <si>
    <t>Derivaldo Santos de Jesus</t>
  </si>
  <si>
    <t>***.899.585**</t>
  </si>
  <si>
    <t>Vigente até 31/03/2026</t>
  </si>
  <si>
    <t>***.791.254**</t>
  </si>
  <si>
    <t>***.742.450**</t>
  </si>
  <si>
    <t>Claiton Menezes Silva</t>
  </si>
  <si>
    <t>Mauri Vitor da Silva</t>
  </si>
  <si>
    <t>***.806.508**</t>
  </si>
  <si>
    <t>Pedro de Melo Martins</t>
  </si>
  <si>
    <t>***.715.208**</t>
  </si>
  <si>
    <t>Alexandre Clintenes Fernandes Bezerra</t>
  </si>
  <si>
    <t>***.547.793**</t>
  </si>
  <si>
    <t xml:space="preserve">Helena Rita DA Silva Pereira </t>
  </si>
  <si>
    <t>Janaina Brasiliano Lorenço</t>
  </si>
  <si>
    <t xml:space="preserve">Simone Lopes dos Santos </t>
  </si>
  <si>
    <t>***.205.258**</t>
  </si>
  <si>
    <t>***.146.508**</t>
  </si>
  <si>
    <t>***.418.753**</t>
  </si>
  <si>
    <t xml:space="preserve">Adriana Pio dos santos </t>
  </si>
  <si>
    <t>Eliene Fonseca da Silva</t>
  </si>
  <si>
    <t>Gilmar Isidoro de Almeida</t>
  </si>
  <si>
    <t>Ibrahin Ferreira Lima</t>
  </si>
  <si>
    <t>Orlandia rodrigues Bezarra</t>
  </si>
  <si>
    <t>***.615.744**</t>
  </si>
  <si>
    <t>***.461.508**</t>
  </si>
  <si>
    <t>***.361.858**</t>
  </si>
  <si>
    <t>***.286.098**</t>
  </si>
  <si>
    <t>***.944.978**</t>
  </si>
  <si>
    <t>Gustavo Luiz da Silva</t>
  </si>
  <si>
    <t>Ieda da Conceição Lopes</t>
  </si>
  <si>
    <t>Inton Oliveira Novais</t>
  </si>
  <si>
    <t>***.122.178**</t>
  </si>
  <si>
    <t>***.244.198**</t>
  </si>
  <si>
    <t>***.889.170**</t>
  </si>
  <si>
    <t>***.280.848**</t>
  </si>
  <si>
    <t>***.343.989**</t>
  </si>
  <si>
    <t>***.169.029**</t>
  </si>
  <si>
    <t>***.796.425**</t>
  </si>
  <si>
    <t>***.935.355**</t>
  </si>
  <si>
    <t>Cristilene Santos Ramos</t>
  </si>
  <si>
    <t>***.564.816**</t>
  </si>
  <si>
    <t xml:space="preserve">Daniel Lucas da Silva </t>
  </si>
  <si>
    <t>***.810.416**</t>
  </si>
  <si>
    <t>Edilaine Lucas Santos de Oluveira</t>
  </si>
  <si>
    <t>***.674.576**</t>
  </si>
  <si>
    <t>Moises Vieira da Silva Franca</t>
  </si>
  <si>
    <t>***.492.776**</t>
  </si>
  <si>
    <t>***.272.613**</t>
  </si>
  <si>
    <t xml:space="preserve"> ***.011.098-**</t>
  </si>
  <si>
    <t>***.845.291**</t>
  </si>
  <si>
    <t>Servente/ferista</t>
  </si>
  <si>
    <t>***.312.691**</t>
  </si>
  <si>
    <t>***.852.881**</t>
  </si>
  <si>
    <t>***.390.731**</t>
  </si>
  <si>
    <t>***.958.321**</t>
  </si>
  <si>
    <t>***.272.531**</t>
  </si>
  <si>
    <t>***.390.382**</t>
  </si>
  <si>
    <t>Encarregada/ferista</t>
  </si>
  <si>
    <t>Diarista/Ferista</t>
  </si>
  <si>
    <r>
      <t xml:space="preserve">Bruno Pereira de Oliveira </t>
    </r>
    <r>
      <rPr>
        <sz val="10"/>
        <color theme="1"/>
        <rFont val="Arial"/>
        <family val="2"/>
      </rPr>
      <t>C/F</t>
    </r>
  </si>
  <si>
    <r>
      <t xml:space="preserve">Cesar da Costa Morais </t>
    </r>
    <r>
      <rPr>
        <sz val="11"/>
        <color theme="1"/>
        <rFont val="Calibri"/>
        <family val="2"/>
      </rPr>
      <t>C/F</t>
    </r>
  </si>
  <si>
    <r>
      <t xml:space="preserve">Gabriel Rodrigues Alves </t>
    </r>
    <r>
      <rPr>
        <sz val="10"/>
        <color theme="1"/>
        <rFont val="Arial"/>
        <family val="2"/>
      </rPr>
      <t>C/F</t>
    </r>
  </si>
  <si>
    <r>
      <t>Maria Helena dos Santos Correa</t>
    </r>
    <r>
      <rPr>
        <b/>
        <sz val="11"/>
        <color theme="1"/>
        <rFont val="Calibri"/>
        <family val="2"/>
      </rPr>
      <t xml:space="preserve"> C/F </t>
    </r>
  </si>
  <si>
    <r>
      <t xml:space="preserve">Maycon Silva Lourenço </t>
    </r>
    <r>
      <rPr>
        <sz val="11"/>
        <color theme="1"/>
        <rFont val="Calibri"/>
        <family val="2"/>
      </rPr>
      <t>C/F</t>
    </r>
  </si>
  <si>
    <t>Brigadista/Ferista</t>
  </si>
  <si>
    <r>
      <t>Vigilante/</t>
    </r>
    <r>
      <rPr>
        <b/>
        <sz val="10"/>
        <color theme="1"/>
        <rFont val="Arial"/>
        <family val="2"/>
      </rPr>
      <t>Lider</t>
    </r>
  </si>
  <si>
    <r>
      <rPr>
        <sz val="10"/>
        <color theme="1"/>
        <rFont val="Arial"/>
        <family val="2"/>
      </rPr>
      <t>Vigilante/Ferista</t>
    </r>
  </si>
  <si>
    <r>
      <t>Recepcionista /</t>
    </r>
    <r>
      <rPr>
        <b/>
        <sz val="10"/>
        <color theme="1"/>
        <rFont val="Arial"/>
        <family val="2"/>
      </rPr>
      <t>Ferista</t>
    </r>
  </si>
  <si>
    <r>
      <t>Técnico de Áudio/Video/</t>
    </r>
    <r>
      <rPr>
        <b/>
        <sz val="10"/>
        <color theme="1"/>
        <rFont val="Arial"/>
        <family val="2"/>
      </rPr>
      <t>Férista</t>
    </r>
  </si>
  <si>
    <t>Médico do Trabalho/Férista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</si>
</sst>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,000"/>
    <numFmt numFmtId="166" formatCode="#,###"/>
  </numFmts>
  <fonts count="21">
    <font>
      <sz val="11"/>
      <color rgb="FF000000"/>
      <name val="Spranq eco sans11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i/>
      <sz val="11"/>
      <color rgb="FF7F7F7F"/>
      <name val="Calibri"/>
      <charset val="1"/>
    </font>
    <font>
      <sz val="11"/>
      <color rgb="FF000000"/>
      <name val="Spranq eco sans11"/>
      <charset val="1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  <charset val="1"/>
    </font>
    <font>
      <sz val="11"/>
      <name val="Spranq eco sans11"/>
      <charset val="1"/>
    </font>
    <font>
      <sz val="10"/>
      <name val="Spranq eco sans11"/>
      <charset val="1"/>
    </font>
    <font>
      <sz val="10"/>
      <color theme="3" tint="0.499984740745262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Spranq eco sans11"/>
      <charset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Spranq eco sans11"/>
      <charset val="1"/>
    </font>
    <font>
      <b/>
      <sz val="10"/>
      <color theme="1"/>
      <name val="Spranq eco sans11"/>
      <charset val="1"/>
    </font>
    <font>
      <sz val="8"/>
      <color theme="1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92D050"/>
        <bgColor rgb="FF81D41A"/>
      </patternFill>
    </fill>
    <fill>
      <patternFill patternType="solid">
        <fgColor rgb="FF81D41A"/>
        <bgColor rgb="FF66CC00"/>
      </patternFill>
    </fill>
    <fill>
      <patternFill patternType="solid">
        <fgColor rgb="FFFFFFFF"/>
        <bgColor rgb="FFFFFFCC"/>
      </patternFill>
    </fill>
    <fill>
      <patternFill patternType="solid">
        <fgColor rgb="FF729FCF"/>
        <bgColor rgb="FF5B9BD5"/>
      </patternFill>
    </fill>
    <fill>
      <patternFill patternType="solid">
        <fgColor rgb="FF66CC00"/>
        <bgColor rgb="FF81D41A"/>
      </patternFill>
    </fill>
    <fill>
      <patternFill patternType="solid">
        <fgColor rgb="FF5B9BD5"/>
        <bgColor rgb="FF729FC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66CC00"/>
      </patternFill>
    </fill>
    <fill>
      <patternFill patternType="solid">
        <fgColor rgb="FF92D05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hair">
        <color auto="1"/>
      </top>
      <bottom/>
      <diagonal/>
    </border>
  </borders>
  <cellStyleXfs count="3">
    <xf numFmtId="0" fontId="0" fillId="0" borderId="0"/>
    <xf numFmtId="0" fontId="5" fillId="0" borderId="0"/>
    <xf numFmtId="0" fontId="4" fillId="0" borderId="0" applyBorder="0" applyProtection="0"/>
  </cellStyleXfs>
  <cellXfs count="257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6" borderId="0" xfId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0" fontId="8" fillId="10" borderId="0" xfId="1" applyFont="1" applyFill="1" applyAlignment="1">
      <alignment horizontal="center" vertical="center" wrapText="1"/>
    </xf>
    <xf numFmtId="0" fontId="1" fillId="1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" fillId="8" borderId="2" xfId="0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13" fillId="10" borderId="1" xfId="1" applyFont="1" applyFill="1" applyBorder="1" applyAlignment="1">
      <alignment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4" fillId="3" borderId="1" xfId="1" applyFont="1" applyFill="1" applyBorder="1" applyAlignment="1">
      <alignment horizontal="center" vertical="center" wrapText="1"/>
    </xf>
    <xf numFmtId="3" fontId="14" fillId="3" borderId="1" xfId="1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9" fillId="11" borderId="1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15" fillId="0" borderId="0" xfId="0" applyFont="1"/>
    <xf numFmtId="0" fontId="7" fillId="15" borderId="1" xfId="0" applyFont="1" applyFill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10" borderId="1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10" borderId="0" xfId="0" applyFont="1" applyFill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 wrapText="1"/>
    </xf>
    <xf numFmtId="0" fontId="7" fillId="18" borderId="0" xfId="1" applyFont="1" applyFill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6" borderId="1" xfId="0" applyFont="1" applyFill="1" applyBorder="1" applyAlignment="1">
      <alignment vertical="center"/>
    </xf>
    <xf numFmtId="0" fontId="13" fillId="13" borderId="0" xfId="0" applyFont="1" applyFill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10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left" vertical="center" wrapText="1"/>
    </xf>
    <xf numFmtId="0" fontId="13" fillId="12" borderId="1" xfId="1" applyFont="1" applyFill="1" applyBorder="1" applyAlignment="1">
      <alignment horizontal="left" vertical="center" wrapText="1"/>
    </xf>
    <xf numFmtId="0" fontId="20" fillId="15" borderId="1" xfId="0" applyFont="1" applyFill="1" applyBorder="1" applyAlignment="1">
      <alignment horizontal="left" vertical="center" wrapText="1"/>
    </xf>
    <xf numFmtId="0" fontId="20" fillId="15" borderId="1" xfId="0" applyFont="1" applyFill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49" fontId="13" fillId="10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17" borderId="1" xfId="0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8" fillId="10" borderId="0" xfId="1" applyFont="1" applyFill="1" applyAlignment="1">
      <alignment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9" fillId="10" borderId="4" xfId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 applyAlignment="1">
      <alignment horizontal="center" vertical="center" wrapText="1"/>
    </xf>
    <xf numFmtId="3" fontId="9" fillId="17" borderId="1" xfId="0" applyNumberFormat="1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166" fontId="13" fillId="6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left" vertical="center" wrapText="1"/>
    </xf>
    <xf numFmtId="0" fontId="14" fillId="7" borderId="1" xfId="1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1" fillId="4" borderId="0" xfId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center" vertical="center" wrapText="1"/>
    </xf>
    <xf numFmtId="0" fontId="8" fillId="13" borderId="7" xfId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" fillId="5" borderId="0" xfId="1" applyFont="1" applyFill="1" applyAlignment="1">
      <alignment horizontal="center" vertical="center" wrapText="1"/>
    </xf>
    <xf numFmtId="0" fontId="8" fillId="13" borderId="8" xfId="1" applyFont="1" applyFill="1" applyBorder="1" applyAlignment="1">
      <alignment horizontal="center" vertical="center" wrapText="1"/>
    </xf>
    <xf numFmtId="0" fontId="8" fillId="13" borderId="0" xfId="1" applyFont="1" applyFill="1" applyAlignment="1">
      <alignment horizontal="center" vertical="center" wrapText="1"/>
    </xf>
    <xf numFmtId="0" fontId="8" fillId="13" borderId="5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1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7" fillId="19" borderId="0" xfId="0" applyFont="1" applyFill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1" fillId="13" borderId="0" xfId="1" applyFont="1" applyFill="1" applyAlignment="1">
      <alignment horizontal="center" vertical="center" wrapText="1"/>
    </xf>
    <xf numFmtId="0" fontId="9" fillId="16" borderId="1" xfId="1" applyFont="1" applyFill="1" applyBorder="1" applyAlignment="1">
      <alignment horizontal="center" vertical="center" wrapText="1"/>
    </xf>
    <xf numFmtId="0" fontId="3" fillId="13" borderId="7" xfId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10" borderId="0" xfId="1" applyFont="1" applyFill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164" fontId="13" fillId="5" borderId="3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</cellXfs>
  <cellStyles count="3">
    <cellStyle name="Excel Built-in Explanatory Text" xfId="2" xr:uid="{00000000-0005-0000-0000-000007000000}"/>
    <cellStyle name="Excel Built-in Explanatory Text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729FC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2E2"/>
      <rgbColor rgb="FFFFFF99"/>
      <rgbColor rgb="FF92D050"/>
      <rgbColor rgb="FFFF99CC"/>
      <rgbColor rgb="FFCC99FF"/>
      <rgbColor rgb="FFFFCC99"/>
      <rgbColor rgb="FF4472C4"/>
      <rgbColor rgb="FF33CCCC"/>
      <rgbColor rgb="FF81D41A"/>
      <rgbColor rgb="FFFFCC00"/>
      <rgbColor rgb="FFFF9900"/>
      <rgbColor rgb="FFFF6600"/>
      <rgbColor rgb="FF666699"/>
      <rgbColor rgb="FF5B9BD5"/>
      <rgbColor rgb="FF003366"/>
      <rgbColor rgb="FF66CC0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U1619"/>
  <sheetViews>
    <sheetView tabSelected="1" zoomScaleNormal="100" workbookViewId="0">
      <selection activeCell="C1137" sqref="C1137:D1142"/>
    </sheetView>
  </sheetViews>
  <sheetFormatPr defaultColWidth="7.75" defaultRowHeight="19.899999999999999" customHeight="1"/>
  <cols>
    <col min="1" max="1" width="41.375" style="47" customWidth="1"/>
    <col min="2" max="2" width="22.875" style="122" customWidth="1"/>
    <col min="3" max="4" width="15.75" style="47" customWidth="1"/>
    <col min="5" max="6" width="15.125" style="47" customWidth="1"/>
    <col min="7" max="7" width="13.125" style="47" customWidth="1"/>
    <col min="8" max="8" width="12.25" style="2" customWidth="1"/>
    <col min="9" max="1009" width="7.75" style="1"/>
    <col min="1010" max="16384" width="7.75" style="15"/>
  </cols>
  <sheetData>
    <row r="1" spans="1:8" ht="19.899999999999999" customHeight="1">
      <c r="A1" s="168" t="s">
        <v>0</v>
      </c>
      <c r="B1" s="168"/>
      <c r="C1" s="168"/>
      <c r="D1" s="168"/>
      <c r="E1" s="168"/>
      <c r="F1" s="168"/>
      <c r="G1" s="158" t="s">
        <v>1</v>
      </c>
      <c r="H1" s="166" t="s">
        <v>2</v>
      </c>
    </row>
    <row r="2" spans="1:8" ht="19.899999999999999" customHeight="1">
      <c r="A2" s="54" t="s">
        <v>3</v>
      </c>
      <c r="B2" s="158" t="s">
        <v>4</v>
      </c>
      <c r="C2" s="158"/>
      <c r="D2" s="158"/>
      <c r="E2" s="54" t="s">
        <v>5</v>
      </c>
      <c r="F2" s="130">
        <v>167804</v>
      </c>
      <c r="G2" s="158"/>
      <c r="H2" s="166"/>
    </row>
    <row r="3" spans="1:8" ht="19.899999999999999" customHeight="1">
      <c r="A3" s="54" t="s">
        <v>6</v>
      </c>
      <c r="B3" s="158" t="s">
        <v>7</v>
      </c>
      <c r="C3" s="158"/>
      <c r="D3" s="158"/>
      <c r="E3" s="158" t="s">
        <v>8</v>
      </c>
      <c r="F3" s="158"/>
      <c r="G3" s="158"/>
      <c r="H3" s="166"/>
    </row>
    <row r="4" spans="1:8" ht="19.899999999999999" customHeight="1">
      <c r="A4" s="156" t="s">
        <v>9</v>
      </c>
      <c r="B4" s="156" t="s">
        <v>10</v>
      </c>
      <c r="C4" s="158" t="s">
        <v>11</v>
      </c>
      <c r="D4" s="158"/>
      <c r="E4" s="156" t="s">
        <v>12</v>
      </c>
      <c r="F4" s="156"/>
      <c r="G4" s="158"/>
      <c r="H4" s="166"/>
    </row>
    <row r="5" spans="1:8" ht="19.899999999999999" customHeight="1">
      <c r="A5" s="156"/>
      <c r="B5" s="156"/>
      <c r="C5" s="158"/>
      <c r="D5" s="158"/>
      <c r="E5" s="156"/>
      <c r="F5" s="156"/>
      <c r="G5" s="158"/>
      <c r="H5" s="166"/>
    </row>
    <row r="6" spans="1:8" ht="19.899999999999999" customHeight="1">
      <c r="A6" s="24" t="s">
        <v>13</v>
      </c>
      <c r="B6" s="23" t="s">
        <v>14</v>
      </c>
      <c r="C6" s="153" t="s">
        <v>15</v>
      </c>
      <c r="D6" s="153"/>
      <c r="E6" s="153" t="s">
        <v>16</v>
      </c>
      <c r="F6" s="153"/>
      <c r="G6" s="153">
        <f>COUNTA(A6:A11)</f>
        <v>6</v>
      </c>
      <c r="H6" s="3"/>
    </row>
    <row r="7" spans="1:8" ht="19.899999999999999" customHeight="1">
      <c r="A7" s="24" t="s">
        <v>17</v>
      </c>
      <c r="B7" s="23" t="s">
        <v>18</v>
      </c>
      <c r="C7" s="153" t="s">
        <v>15</v>
      </c>
      <c r="D7" s="153"/>
      <c r="E7" s="153" t="s">
        <v>19</v>
      </c>
      <c r="F7" s="153"/>
      <c r="G7" s="153"/>
      <c r="H7" s="3"/>
    </row>
    <row r="8" spans="1:8" ht="19.899999999999999" customHeight="1">
      <c r="A8" s="24" t="s">
        <v>21</v>
      </c>
      <c r="B8" s="23" t="s">
        <v>22</v>
      </c>
      <c r="C8" s="153" t="s">
        <v>15</v>
      </c>
      <c r="D8" s="153"/>
      <c r="E8" s="153" t="s">
        <v>16</v>
      </c>
      <c r="F8" s="153"/>
      <c r="G8" s="153"/>
      <c r="H8" s="4"/>
    </row>
    <row r="9" spans="1:8" ht="19.899999999999999" customHeight="1">
      <c r="A9" s="92" t="s">
        <v>23</v>
      </c>
      <c r="B9" s="53" t="s">
        <v>24</v>
      </c>
      <c r="C9" s="153" t="s">
        <v>15</v>
      </c>
      <c r="D9" s="153"/>
      <c r="E9" s="153" t="s">
        <v>16</v>
      </c>
      <c r="F9" s="153"/>
      <c r="G9" s="153"/>
      <c r="H9" s="4"/>
    </row>
    <row r="10" spans="1:8" ht="19.899999999999999" customHeight="1">
      <c r="A10" s="24" t="s">
        <v>25</v>
      </c>
      <c r="B10" s="23" t="s">
        <v>26</v>
      </c>
      <c r="C10" s="153" t="s">
        <v>15</v>
      </c>
      <c r="D10" s="153"/>
      <c r="E10" s="153" t="s">
        <v>27</v>
      </c>
      <c r="F10" s="153"/>
      <c r="G10" s="153"/>
      <c r="H10" s="4"/>
    </row>
    <row r="11" spans="1:8" ht="19.899999999999999" customHeight="1">
      <c r="A11" s="24" t="s">
        <v>28</v>
      </c>
      <c r="B11" s="23" t="s">
        <v>29</v>
      </c>
      <c r="C11" s="153" t="s">
        <v>15</v>
      </c>
      <c r="D11" s="153"/>
      <c r="E11" s="153" t="s">
        <v>16</v>
      </c>
      <c r="F11" s="153"/>
      <c r="G11" s="153"/>
      <c r="H11" s="4"/>
    </row>
    <row r="12" spans="1:8" ht="19.899999999999999" customHeight="1">
      <c r="A12" s="54" t="s">
        <v>3</v>
      </c>
      <c r="B12" s="158" t="s">
        <v>30</v>
      </c>
      <c r="C12" s="158"/>
      <c r="D12" s="158"/>
      <c r="E12" s="54" t="s">
        <v>5</v>
      </c>
      <c r="F12" s="62">
        <v>118130</v>
      </c>
      <c r="G12" s="158" t="s">
        <v>1</v>
      </c>
      <c r="H12" s="183" t="s">
        <v>31</v>
      </c>
    </row>
    <row r="13" spans="1:8" ht="19.899999999999999" customHeight="1">
      <c r="A13" s="54" t="s">
        <v>6</v>
      </c>
      <c r="B13" s="158" t="s">
        <v>2401</v>
      </c>
      <c r="C13" s="158"/>
      <c r="D13" s="158"/>
      <c r="E13" s="158" t="s">
        <v>8</v>
      </c>
      <c r="F13" s="158"/>
      <c r="G13" s="158"/>
      <c r="H13" s="183"/>
    </row>
    <row r="14" spans="1:8" ht="19.899999999999999" customHeight="1">
      <c r="A14" s="156" t="s">
        <v>9</v>
      </c>
      <c r="B14" s="156" t="s">
        <v>10</v>
      </c>
      <c r="C14" s="158" t="s">
        <v>11</v>
      </c>
      <c r="D14" s="158"/>
      <c r="E14" s="156" t="s">
        <v>12</v>
      </c>
      <c r="F14" s="156"/>
      <c r="G14" s="158"/>
      <c r="H14" s="183"/>
    </row>
    <row r="15" spans="1:8" ht="19.899999999999999" customHeight="1">
      <c r="A15" s="156"/>
      <c r="B15" s="156"/>
      <c r="C15" s="158"/>
      <c r="D15" s="158"/>
      <c r="E15" s="156"/>
      <c r="F15" s="156"/>
      <c r="G15" s="158"/>
      <c r="H15" s="183"/>
    </row>
    <row r="16" spans="1:8" ht="19.899999999999999" customHeight="1">
      <c r="A16" s="24" t="s">
        <v>32</v>
      </c>
      <c r="B16" s="23" t="s">
        <v>33</v>
      </c>
      <c r="C16" s="153" t="s">
        <v>15</v>
      </c>
      <c r="D16" s="153"/>
      <c r="E16" s="153" t="s">
        <v>34</v>
      </c>
      <c r="F16" s="153"/>
      <c r="G16" s="153">
        <f>COUNTA(A16:A17)</f>
        <v>2</v>
      </c>
      <c r="H16" s="3"/>
    </row>
    <row r="17" spans="1:8" ht="19.899999999999999" customHeight="1">
      <c r="A17" s="24" t="s">
        <v>35</v>
      </c>
      <c r="B17" s="23" t="s">
        <v>36</v>
      </c>
      <c r="C17" s="153" t="s">
        <v>15</v>
      </c>
      <c r="D17" s="153"/>
      <c r="E17" s="153" t="s">
        <v>37</v>
      </c>
      <c r="F17" s="153"/>
      <c r="G17" s="153"/>
      <c r="H17" s="3"/>
    </row>
    <row r="18" spans="1:8" ht="19.899999999999999" customHeight="1">
      <c r="A18" s="184" t="s">
        <v>39</v>
      </c>
      <c r="B18" s="184"/>
      <c r="C18" s="184"/>
      <c r="D18" s="184"/>
      <c r="E18" s="184"/>
      <c r="F18" s="184"/>
      <c r="G18" s="131">
        <f>G16+G6</f>
        <v>8</v>
      </c>
      <c r="H18" s="3"/>
    </row>
    <row r="19" spans="1:8" ht="19.899999999999999" customHeight="1">
      <c r="A19" s="168" t="s">
        <v>0</v>
      </c>
      <c r="B19" s="168"/>
      <c r="C19" s="168"/>
      <c r="D19" s="168"/>
      <c r="E19" s="168"/>
      <c r="F19" s="168"/>
      <c r="G19" s="171" t="s">
        <v>1</v>
      </c>
      <c r="H19" s="185" t="s">
        <v>2402</v>
      </c>
    </row>
    <row r="20" spans="1:8" ht="19.899999999999999" customHeight="1">
      <c r="A20" s="93" t="s">
        <v>3</v>
      </c>
      <c r="B20" s="171" t="s">
        <v>40</v>
      </c>
      <c r="C20" s="171"/>
      <c r="D20" s="171"/>
      <c r="E20" s="54" t="s">
        <v>5</v>
      </c>
      <c r="F20" s="94">
        <v>106499</v>
      </c>
      <c r="G20" s="171"/>
      <c r="H20" s="185"/>
    </row>
    <row r="21" spans="1:8" ht="24" customHeight="1">
      <c r="A21" s="93" t="s">
        <v>6</v>
      </c>
      <c r="B21" s="171" t="s">
        <v>41</v>
      </c>
      <c r="C21" s="171"/>
      <c r="D21" s="171"/>
      <c r="E21" s="171" t="s">
        <v>42</v>
      </c>
      <c r="F21" s="171"/>
      <c r="G21" s="171"/>
      <c r="H21" s="185"/>
    </row>
    <row r="22" spans="1:8" ht="19.899999999999999" customHeight="1">
      <c r="A22" s="168" t="s">
        <v>9</v>
      </c>
      <c r="B22" s="168" t="s">
        <v>10</v>
      </c>
      <c r="C22" s="186" t="s">
        <v>11</v>
      </c>
      <c r="D22" s="186"/>
      <c r="E22" s="187" t="s">
        <v>12</v>
      </c>
      <c r="F22" s="187"/>
      <c r="G22" s="171"/>
      <c r="H22" s="185"/>
    </row>
    <row r="23" spans="1:8" ht="19.899999999999999" customHeight="1">
      <c r="A23" s="168"/>
      <c r="B23" s="168"/>
      <c r="C23" s="186"/>
      <c r="D23" s="186"/>
      <c r="E23" s="187"/>
      <c r="F23" s="187"/>
      <c r="G23" s="171"/>
      <c r="H23" s="185"/>
    </row>
    <row r="24" spans="1:8" ht="19.899999999999999" customHeight="1">
      <c r="A24" s="24" t="s">
        <v>43</v>
      </c>
      <c r="B24" s="23" t="s">
        <v>44</v>
      </c>
      <c r="C24" s="153" t="s">
        <v>42</v>
      </c>
      <c r="D24" s="153"/>
      <c r="E24" s="155" t="s">
        <v>45</v>
      </c>
      <c r="F24" s="155"/>
      <c r="G24" s="167">
        <f>COUNTA(A24:A34)</f>
        <v>11</v>
      </c>
      <c r="H24" s="46"/>
    </row>
    <row r="25" spans="1:8" ht="19.899999999999999" customHeight="1">
      <c r="A25" s="24" t="s">
        <v>46</v>
      </c>
      <c r="B25" s="23" t="s">
        <v>44</v>
      </c>
      <c r="C25" s="153" t="s">
        <v>42</v>
      </c>
      <c r="D25" s="153"/>
      <c r="E25" s="155" t="s">
        <v>20</v>
      </c>
      <c r="F25" s="155"/>
      <c r="G25" s="167"/>
      <c r="H25" s="46"/>
    </row>
    <row r="26" spans="1:8" ht="19.899999999999999" customHeight="1">
      <c r="A26" s="24" t="s">
        <v>2741</v>
      </c>
      <c r="B26" s="23" t="s">
        <v>2742</v>
      </c>
      <c r="C26" s="153" t="s">
        <v>42</v>
      </c>
      <c r="D26" s="153"/>
      <c r="E26" s="155" t="s">
        <v>2743</v>
      </c>
      <c r="F26" s="155"/>
      <c r="G26" s="167"/>
      <c r="H26" s="46"/>
    </row>
    <row r="27" spans="1:8" ht="19.899999999999999" customHeight="1">
      <c r="A27" s="24" t="s">
        <v>48</v>
      </c>
      <c r="B27" s="23" t="s">
        <v>49</v>
      </c>
      <c r="C27" s="153" t="s">
        <v>42</v>
      </c>
      <c r="D27" s="153"/>
      <c r="E27" s="155" t="s">
        <v>50</v>
      </c>
      <c r="F27" s="155"/>
      <c r="G27" s="167"/>
      <c r="H27" s="46"/>
    </row>
    <row r="28" spans="1:8" ht="19.899999999999999" customHeight="1">
      <c r="A28" s="24" t="s">
        <v>51</v>
      </c>
      <c r="B28" s="23" t="s">
        <v>52</v>
      </c>
      <c r="C28" s="153" t="s">
        <v>42</v>
      </c>
      <c r="D28" s="153"/>
      <c r="E28" s="155" t="s">
        <v>53</v>
      </c>
      <c r="F28" s="155"/>
      <c r="G28" s="167"/>
      <c r="H28" s="46"/>
    </row>
    <row r="29" spans="1:8" ht="19.899999999999999" customHeight="1">
      <c r="A29" s="24" t="s">
        <v>54</v>
      </c>
      <c r="B29" s="23" t="s">
        <v>55</v>
      </c>
      <c r="C29" s="153" t="s">
        <v>42</v>
      </c>
      <c r="D29" s="153"/>
      <c r="E29" s="155" t="s">
        <v>20</v>
      </c>
      <c r="F29" s="155"/>
      <c r="G29" s="167"/>
      <c r="H29" s="46"/>
    </row>
    <row r="30" spans="1:8" ht="19.899999999999999" customHeight="1">
      <c r="A30" s="24" t="s">
        <v>56</v>
      </c>
      <c r="B30" s="23" t="s">
        <v>57</v>
      </c>
      <c r="C30" s="153" t="s">
        <v>42</v>
      </c>
      <c r="D30" s="153"/>
      <c r="E30" s="155" t="s">
        <v>58</v>
      </c>
      <c r="F30" s="155"/>
      <c r="G30" s="167"/>
      <c r="H30" s="46"/>
    </row>
    <row r="31" spans="1:8" ht="19.899999999999999" customHeight="1">
      <c r="A31" s="24" t="s">
        <v>59</v>
      </c>
      <c r="B31" s="23" t="s">
        <v>60</v>
      </c>
      <c r="C31" s="153" t="s">
        <v>42</v>
      </c>
      <c r="D31" s="153"/>
      <c r="E31" s="155" t="s">
        <v>61</v>
      </c>
      <c r="F31" s="155"/>
      <c r="G31" s="167"/>
      <c r="H31" s="46"/>
    </row>
    <row r="32" spans="1:8" ht="19.899999999999999" customHeight="1">
      <c r="A32" s="24" t="s">
        <v>62</v>
      </c>
      <c r="B32" s="23" t="s">
        <v>63</v>
      </c>
      <c r="C32" s="153" t="s">
        <v>42</v>
      </c>
      <c r="D32" s="153"/>
      <c r="E32" s="155" t="s">
        <v>64</v>
      </c>
      <c r="F32" s="155"/>
      <c r="G32" s="167"/>
      <c r="H32" s="46"/>
    </row>
    <row r="33" spans="1:8" ht="19.899999999999999" customHeight="1">
      <c r="A33" s="24" t="s">
        <v>65</v>
      </c>
      <c r="B33" s="23" t="s">
        <v>66</v>
      </c>
      <c r="C33" s="153" t="s">
        <v>42</v>
      </c>
      <c r="D33" s="153"/>
      <c r="E33" s="155" t="s">
        <v>67</v>
      </c>
      <c r="F33" s="155"/>
      <c r="G33" s="167"/>
      <c r="H33" s="46"/>
    </row>
    <row r="34" spans="1:8" ht="19.899999999999999" customHeight="1">
      <c r="A34" s="24" t="s">
        <v>2403</v>
      </c>
      <c r="B34" s="23" t="s">
        <v>2740</v>
      </c>
      <c r="C34" s="153" t="s">
        <v>42</v>
      </c>
      <c r="D34" s="153"/>
      <c r="E34" s="155" t="s">
        <v>53</v>
      </c>
      <c r="F34" s="155"/>
      <c r="G34" s="167"/>
      <c r="H34" s="46"/>
    </row>
    <row r="35" spans="1:8" ht="19.899999999999999" customHeight="1">
      <c r="A35" s="93" t="s">
        <v>3</v>
      </c>
      <c r="B35" s="171" t="s">
        <v>68</v>
      </c>
      <c r="C35" s="171"/>
      <c r="D35" s="171"/>
      <c r="E35" s="54" t="s">
        <v>5</v>
      </c>
      <c r="F35" s="94">
        <v>88594</v>
      </c>
      <c r="G35" s="171" t="s">
        <v>1</v>
      </c>
      <c r="H35" s="185" t="s">
        <v>69</v>
      </c>
    </row>
    <row r="36" spans="1:8" ht="19.899999999999999" customHeight="1">
      <c r="A36" s="93" t="s">
        <v>6</v>
      </c>
      <c r="B36" s="171" t="s">
        <v>70</v>
      </c>
      <c r="C36" s="171"/>
      <c r="D36" s="171"/>
      <c r="E36" s="171" t="s">
        <v>42</v>
      </c>
      <c r="F36" s="171"/>
      <c r="G36" s="171"/>
      <c r="H36" s="185"/>
    </row>
    <row r="37" spans="1:8" ht="19.899999999999999" customHeight="1">
      <c r="A37" s="168" t="s">
        <v>9</v>
      </c>
      <c r="B37" s="168" t="s">
        <v>10</v>
      </c>
      <c r="C37" s="186" t="s">
        <v>11</v>
      </c>
      <c r="D37" s="186"/>
      <c r="E37" s="187" t="s">
        <v>12</v>
      </c>
      <c r="F37" s="187"/>
      <c r="G37" s="171"/>
      <c r="H37" s="185"/>
    </row>
    <row r="38" spans="1:8" ht="19.899999999999999" customHeight="1">
      <c r="A38" s="168"/>
      <c r="B38" s="168"/>
      <c r="C38" s="186"/>
      <c r="D38" s="186"/>
      <c r="E38" s="187"/>
      <c r="F38" s="187"/>
      <c r="G38" s="171"/>
      <c r="H38" s="185"/>
    </row>
    <row r="39" spans="1:8" ht="19.899999999999999" customHeight="1">
      <c r="A39" s="25" t="s">
        <v>71</v>
      </c>
      <c r="B39" s="26" t="s">
        <v>72</v>
      </c>
      <c r="C39" s="167" t="s">
        <v>42</v>
      </c>
      <c r="D39" s="167" t="s">
        <v>73</v>
      </c>
      <c r="E39" s="157" t="s">
        <v>74</v>
      </c>
      <c r="F39" s="157" t="s">
        <v>47</v>
      </c>
      <c r="G39" s="167">
        <f>COUNTA(A39:A55)</f>
        <v>17</v>
      </c>
      <c r="H39" s="5"/>
    </row>
    <row r="40" spans="1:8" ht="19.899999999999999" customHeight="1">
      <c r="A40" s="85" t="s">
        <v>75</v>
      </c>
      <c r="B40" s="28" t="s">
        <v>76</v>
      </c>
      <c r="C40" s="172" t="s">
        <v>42</v>
      </c>
      <c r="D40" s="172" t="s">
        <v>73</v>
      </c>
      <c r="E40" s="173" t="s">
        <v>73</v>
      </c>
      <c r="F40" s="173" t="s">
        <v>47</v>
      </c>
      <c r="G40" s="167"/>
      <c r="H40" s="5"/>
    </row>
    <row r="41" spans="1:8" ht="19.899999999999999" customHeight="1">
      <c r="A41" s="25" t="s">
        <v>77</v>
      </c>
      <c r="B41" s="26" t="s">
        <v>78</v>
      </c>
      <c r="C41" s="167" t="s">
        <v>42</v>
      </c>
      <c r="D41" s="167" t="s">
        <v>73</v>
      </c>
      <c r="E41" s="157" t="s">
        <v>73</v>
      </c>
      <c r="F41" s="157" t="s">
        <v>47</v>
      </c>
      <c r="G41" s="167"/>
      <c r="H41" s="5"/>
    </row>
    <row r="42" spans="1:8" ht="19.899999999999999" customHeight="1">
      <c r="A42" s="25" t="s">
        <v>79</v>
      </c>
      <c r="B42" s="28" t="s">
        <v>80</v>
      </c>
      <c r="C42" s="167" t="s">
        <v>42</v>
      </c>
      <c r="D42" s="167"/>
      <c r="E42" s="157" t="s">
        <v>73</v>
      </c>
      <c r="F42" s="157"/>
      <c r="G42" s="167"/>
      <c r="H42" s="5"/>
    </row>
    <row r="43" spans="1:8" ht="19.899999999999999" customHeight="1">
      <c r="A43" s="25" t="s">
        <v>81</v>
      </c>
      <c r="B43" s="28" t="s">
        <v>82</v>
      </c>
      <c r="C43" s="167" t="s">
        <v>42</v>
      </c>
      <c r="D43" s="167"/>
      <c r="E43" s="157" t="s">
        <v>73</v>
      </c>
      <c r="F43" s="157"/>
      <c r="G43" s="167"/>
      <c r="H43" s="5"/>
    </row>
    <row r="44" spans="1:8" ht="19.899999999999999" customHeight="1">
      <c r="A44" s="25" t="s">
        <v>83</v>
      </c>
      <c r="B44" s="26" t="s">
        <v>84</v>
      </c>
      <c r="C44" s="167" t="s">
        <v>42</v>
      </c>
      <c r="D44" s="167" t="s">
        <v>73</v>
      </c>
      <c r="E44" s="157" t="s">
        <v>73</v>
      </c>
      <c r="F44" s="157" t="s">
        <v>47</v>
      </c>
      <c r="G44" s="167"/>
      <c r="H44" s="5"/>
    </row>
    <row r="45" spans="1:8" ht="19.899999999999999" customHeight="1">
      <c r="A45" s="25" t="s">
        <v>85</v>
      </c>
      <c r="B45" s="26" t="s">
        <v>86</v>
      </c>
      <c r="C45" s="167" t="s">
        <v>42</v>
      </c>
      <c r="D45" s="167" t="s">
        <v>73</v>
      </c>
      <c r="E45" s="157" t="s">
        <v>73</v>
      </c>
      <c r="F45" s="157" t="s">
        <v>47</v>
      </c>
      <c r="G45" s="167"/>
      <c r="H45" s="5"/>
    </row>
    <row r="46" spans="1:8" ht="19.899999999999999" customHeight="1">
      <c r="A46" s="25" t="s">
        <v>87</v>
      </c>
      <c r="B46" s="26" t="s">
        <v>88</v>
      </c>
      <c r="C46" s="167" t="s">
        <v>42</v>
      </c>
      <c r="D46" s="167" t="s">
        <v>73</v>
      </c>
      <c r="E46" s="157" t="s">
        <v>73</v>
      </c>
      <c r="F46" s="157" t="s">
        <v>47</v>
      </c>
      <c r="G46" s="167"/>
      <c r="H46" s="5"/>
    </row>
    <row r="47" spans="1:8" ht="19.899999999999999" customHeight="1">
      <c r="A47" s="25" t="s">
        <v>89</v>
      </c>
      <c r="B47" s="26" t="s">
        <v>90</v>
      </c>
      <c r="C47" s="167" t="s">
        <v>42</v>
      </c>
      <c r="D47" s="167" t="s">
        <v>73</v>
      </c>
      <c r="E47" s="157" t="s">
        <v>73</v>
      </c>
      <c r="F47" s="157" t="s">
        <v>47</v>
      </c>
      <c r="G47" s="167"/>
      <c r="H47" s="5"/>
    </row>
    <row r="48" spans="1:8" ht="19.899999999999999" customHeight="1">
      <c r="A48" s="25" t="s">
        <v>91</v>
      </c>
      <c r="B48" s="26" t="s">
        <v>92</v>
      </c>
      <c r="C48" s="167" t="s">
        <v>42</v>
      </c>
      <c r="D48" s="167"/>
      <c r="E48" s="157" t="s">
        <v>73</v>
      </c>
      <c r="F48" s="157"/>
      <c r="G48" s="167"/>
      <c r="H48" s="5"/>
    </row>
    <row r="49" spans="1:8" ht="19.899999999999999" customHeight="1">
      <c r="A49" s="25" t="s">
        <v>93</v>
      </c>
      <c r="B49" s="26" t="s">
        <v>94</v>
      </c>
      <c r="C49" s="167" t="s">
        <v>42</v>
      </c>
      <c r="D49" s="167" t="s">
        <v>73</v>
      </c>
      <c r="E49" s="157" t="s">
        <v>73</v>
      </c>
      <c r="F49" s="157" t="s">
        <v>47</v>
      </c>
      <c r="G49" s="167"/>
      <c r="H49" s="5"/>
    </row>
    <row r="50" spans="1:8" ht="19.899999999999999" customHeight="1">
      <c r="A50" s="25" t="s">
        <v>2404</v>
      </c>
      <c r="B50" s="26" t="s">
        <v>2405</v>
      </c>
      <c r="C50" s="167" t="s">
        <v>42</v>
      </c>
      <c r="D50" s="167"/>
      <c r="E50" s="157" t="s">
        <v>73</v>
      </c>
      <c r="F50" s="157"/>
      <c r="G50" s="167"/>
      <c r="H50" s="5"/>
    </row>
    <row r="51" spans="1:8" ht="19.899999999999999" customHeight="1">
      <c r="A51" s="25" t="s">
        <v>95</v>
      </c>
      <c r="B51" s="26" t="s">
        <v>96</v>
      </c>
      <c r="C51" s="167" t="s">
        <v>42</v>
      </c>
      <c r="D51" s="167" t="s">
        <v>73</v>
      </c>
      <c r="E51" s="157" t="s">
        <v>73</v>
      </c>
      <c r="F51" s="157" t="s">
        <v>47</v>
      </c>
      <c r="G51" s="167"/>
      <c r="H51" s="5"/>
    </row>
    <row r="52" spans="1:8" ht="19.899999999999999" customHeight="1">
      <c r="A52" s="25" t="s">
        <v>97</v>
      </c>
      <c r="B52" s="28" t="s">
        <v>98</v>
      </c>
      <c r="C52" s="167" t="s">
        <v>42</v>
      </c>
      <c r="D52" s="167" t="s">
        <v>73</v>
      </c>
      <c r="E52" s="157" t="s">
        <v>73</v>
      </c>
      <c r="F52" s="157"/>
      <c r="G52" s="167"/>
      <c r="H52" s="5"/>
    </row>
    <row r="53" spans="1:8" ht="19.899999999999999" customHeight="1">
      <c r="A53" s="25" t="s">
        <v>99</v>
      </c>
      <c r="B53" s="26" t="s">
        <v>100</v>
      </c>
      <c r="C53" s="167" t="s">
        <v>42</v>
      </c>
      <c r="D53" s="167" t="s">
        <v>73</v>
      </c>
      <c r="E53" s="157" t="s">
        <v>73</v>
      </c>
      <c r="F53" s="157" t="s">
        <v>47</v>
      </c>
      <c r="G53" s="167"/>
      <c r="H53" s="5"/>
    </row>
    <row r="54" spans="1:8" ht="19.899999999999999" customHeight="1">
      <c r="A54" s="25" t="s">
        <v>101</v>
      </c>
      <c r="B54" s="26" t="s">
        <v>102</v>
      </c>
      <c r="C54" s="167" t="s">
        <v>42</v>
      </c>
      <c r="D54" s="167" t="s">
        <v>73</v>
      </c>
      <c r="E54" s="157" t="s">
        <v>73</v>
      </c>
      <c r="F54" s="157" t="s">
        <v>47</v>
      </c>
      <c r="G54" s="167"/>
      <c r="H54" s="5"/>
    </row>
    <row r="55" spans="1:8" ht="19.899999999999999" customHeight="1">
      <c r="A55" s="25" t="s">
        <v>103</v>
      </c>
      <c r="B55" s="26" t="s">
        <v>104</v>
      </c>
      <c r="C55" s="167" t="s">
        <v>42</v>
      </c>
      <c r="D55" s="167" t="s">
        <v>73</v>
      </c>
      <c r="E55" s="157" t="s">
        <v>73</v>
      </c>
      <c r="F55" s="157" t="s">
        <v>47</v>
      </c>
      <c r="G55" s="167"/>
      <c r="H55" s="5"/>
    </row>
    <row r="56" spans="1:8" ht="19.899999999999999" customHeight="1">
      <c r="A56" s="93" t="s">
        <v>3</v>
      </c>
      <c r="B56" s="171" t="s">
        <v>2406</v>
      </c>
      <c r="C56" s="171"/>
      <c r="D56" s="171"/>
      <c r="E56" s="54" t="s">
        <v>5</v>
      </c>
      <c r="F56" s="94">
        <v>267266</v>
      </c>
      <c r="G56" s="171" t="s">
        <v>1</v>
      </c>
      <c r="H56" s="185" t="s">
        <v>2407</v>
      </c>
    </row>
    <row r="57" spans="1:8" ht="19.899999999999999" customHeight="1">
      <c r="A57" s="93" t="s">
        <v>6</v>
      </c>
      <c r="B57" s="171" t="s">
        <v>2408</v>
      </c>
      <c r="C57" s="171"/>
      <c r="D57" s="171"/>
      <c r="E57" s="171" t="s">
        <v>42</v>
      </c>
      <c r="F57" s="171"/>
      <c r="G57" s="171"/>
      <c r="H57" s="185"/>
    </row>
    <row r="58" spans="1:8" ht="19.899999999999999" customHeight="1">
      <c r="A58" s="168" t="s">
        <v>9</v>
      </c>
      <c r="B58" s="168" t="s">
        <v>10</v>
      </c>
      <c r="C58" s="186" t="s">
        <v>11</v>
      </c>
      <c r="D58" s="186"/>
      <c r="E58" s="187" t="s">
        <v>12</v>
      </c>
      <c r="F58" s="187"/>
      <c r="G58" s="171"/>
      <c r="H58" s="185"/>
    </row>
    <row r="59" spans="1:8" ht="19.899999999999999" customHeight="1">
      <c r="A59" s="168"/>
      <c r="B59" s="168"/>
      <c r="C59" s="186"/>
      <c r="D59" s="186"/>
      <c r="E59" s="187"/>
      <c r="F59" s="187"/>
      <c r="G59" s="171"/>
      <c r="H59" s="185"/>
    </row>
    <row r="60" spans="1:8" ht="19.899999999999999" customHeight="1">
      <c r="A60" s="25" t="s">
        <v>71</v>
      </c>
      <c r="B60" s="26" t="s">
        <v>72</v>
      </c>
      <c r="C60" s="167" t="s">
        <v>42</v>
      </c>
      <c r="D60" s="167" t="s">
        <v>73</v>
      </c>
      <c r="E60" s="157" t="s">
        <v>74</v>
      </c>
      <c r="F60" s="157" t="s">
        <v>47</v>
      </c>
      <c r="G60" s="167">
        <f>COUNTA(A60:A74)</f>
        <v>15</v>
      </c>
      <c r="H60" s="5"/>
    </row>
    <row r="61" spans="1:8" ht="19.899999999999999" customHeight="1">
      <c r="A61" s="85" t="s">
        <v>75</v>
      </c>
      <c r="B61" s="28" t="s">
        <v>76</v>
      </c>
      <c r="C61" s="172" t="s">
        <v>42</v>
      </c>
      <c r="D61" s="172" t="s">
        <v>73</v>
      </c>
      <c r="E61" s="173" t="s">
        <v>73</v>
      </c>
      <c r="F61" s="173" t="s">
        <v>47</v>
      </c>
      <c r="G61" s="167"/>
      <c r="H61" s="5"/>
    </row>
    <row r="62" spans="1:8" ht="19.899999999999999" customHeight="1">
      <c r="A62" s="25" t="s">
        <v>77</v>
      </c>
      <c r="B62" s="26" t="s">
        <v>78</v>
      </c>
      <c r="C62" s="167" t="s">
        <v>42</v>
      </c>
      <c r="D62" s="167" t="s">
        <v>73</v>
      </c>
      <c r="E62" s="157" t="s">
        <v>73</v>
      </c>
      <c r="F62" s="157" t="s">
        <v>47</v>
      </c>
      <c r="G62" s="167"/>
      <c r="H62" s="5"/>
    </row>
    <row r="63" spans="1:8" ht="19.899999999999999" customHeight="1">
      <c r="A63" s="25" t="s">
        <v>83</v>
      </c>
      <c r="B63" s="26" t="s">
        <v>84</v>
      </c>
      <c r="C63" s="167" t="s">
        <v>42</v>
      </c>
      <c r="D63" s="167" t="s">
        <v>73</v>
      </c>
      <c r="E63" s="157" t="s">
        <v>73</v>
      </c>
      <c r="F63" s="157" t="s">
        <v>47</v>
      </c>
      <c r="G63" s="167"/>
      <c r="H63" s="5"/>
    </row>
    <row r="64" spans="1:8" ht="19.899999999999999" customHeight="1">
      <c r="A64" s="25" t="s">
        <v>85</v>
      </c>
      <c r="B64" s="26" t="s">
        <v>86</v>
      </c>
      <c r="C64" s="167" t="s">
        <v>42</v>
      </c>
      <c r="D64" s="167" t="s">
        <v>73</v>
      </c>
      <c r="E64" s="157" t="s">
        <v>73</v>
      </c>
      <c r="F64" s="157" t="s">
        <v>47</v>
      </c>
      <c r="G64" s="167"/>
      <c r="H64" s="5"/>
    </row>
    <row r="65" spans="1:8" ht="19.899999999999999" customHeight="1">
      <c r="A65" s="25" t="s">
        <v>2824</v>
      </c>
      <c r="B65" s="26" t="s">
        <v>2825</v>
      </c>
      <c r="C65" s="167" t="s">
        <v>42</v>
      </c>
      <c r="D65" s="167" t="s">
        <v>73</v>
      </c>
      <c r="E65" s="157" t="s">
        <v>73</v>
      </c>
      <c r="F65" s="157" t="s">
        <v>47</v>
      </c>
      <c r="G65" s="167"/>
      <c r="H65" s="5"/>
    </row>
    <row r="66" spans="1:8" ht="19.899999999999999" customHeight="1">
      <c r="A66" s="25" t="s">
        <v>2826</v>
      </c>
      <c r="B66" s="26" t="s">
        <v>2827</v>
      </c>
      <c r="C66" s="167" t="s">
        <v>42</v>
      </c>
      <c r="D66" s="167" t="s">
        <v>73</v>
      </c>
      <c r="E66" s="157" t="s">
        <v>73</v>
      </c>
      <c r="F66" s="157" t="s">
        <v>47</v>
      </c>
      <c r="G66" s="167"/>
      <c r="H66" s="5"/>
    </row>
    <row r="67" spans="1:8" ht="19.899999999999999" customHeight="1">
      <c r="A67" s="25" t="s">
        <v>2828</v>
      </c>
      <c r="B67" s="26" t="s">
        <v>2829</v>
      </c>
      <c r="C67" s="167" t="s">
        <v>42</v>
      </c>
      <c r="D67" s="167" t="s">
        <v>73</v>
      </c>
      <c r="E67" s="157" t="s">
        <v>73</v>
      </c>
      <c r="F67" s="157" t="s">
        <v>47</v>
      </c>
      <c r="G67" s="167"/>
      <c r="H67" s="5"/>
    </row>
    <row r="68" spans="1:8" ht="19.899999999999999" customHeight="1">
      <c r="A68" s="25" t="s">
        <v>91</v>
      </c>
      <c r="B68" s="26" t="s">
        <v>92</v>
      </c>
      <c r="C68" s="167" t="s">
        <v>42</v>
      </c>
      <c r="D68" s="167"/>
      <c r="E68" s="157" t="s">
        <v>73</v>
      </c>
      <c r="F68" s="157"/>
      <c r="G68" s="167"/>
      <c r="H68" s="5"/>
    </row>
    <row r="69" spans="1:8" ht="19.899999999999999" customHeight="1">
      <c r="A69" s="25" t="s">
        <v>95</v>
      </c>
      <c r="B69" s="26" t="s">
        <v>96</v>
      </c>
      <c r="C69" s="167" t="s">
        <v>42</v>
      </c>
      <c r="D69" s="167" t="s">
        <v>73</v>
      </c>
      <c r="E69" s="157" t="s">
        <v>73</v>
      </c>
      <c r="F69" s="157" t="s">
        <v>47</v>
      </c>
      <c r="G69" s="167"/>
      <c r="H69" s="5"/>
    </row>
    <row r="70" spans="1:8" ht="19.899999999999999" customHeight="1">
      <c r="A70" s="25" t="s">
        <v>97</v>
      </c>
      <c r="B70" s="28" t="s">
        <v>98</v>
      </c>
      <c r="C70" s="167" t="s">
        <v>42</v>
      </c>
      <c r="D70" s="167" t="s">
        <v>73</v>
      </c>
      <c r="E70" s="157" t="s">
        <v>73</v>
      </c>
      <c r="F70" s="157"/>
      <c r="G70" s="167"/>
      <c r="H70" s="5"/>
    </row>
    <row r="71" spans="1:8" ht="19.899999999999999" customHeight="1">
      <c r="A71" s="25" t="s">
        <v>99</v>
      </c>
      <c r="B71" s="26" t="s">
        <v>100</v>
      </c>
      <c r="C71" s="167" t="s">
        <v>42</v>
      </c>
      <c r="D71" s="167" t="s">
        <v>73</v>
      </c>
      <c r="E71" s="157" t="s">
        <v>73</v>
      </c>
      <c r="F71" s="157" t="s">
        <v>47</v>
      </c>
      <c r="G71" s="167"/>
      <c r="H71" s="5"/>
    </row>
    <row r="72" spans="1:8" ht="19.899999999999999" customHeight="1">
      <c r="A72" s="25" t="s">
        <v>101</v>
      </c>
      <c r="B72" s="26" t="s">
        <v>102</v>
      </c>
      <c r="C72" s="167" t="s">
        <v>42</v>
      </c>
      <c r="D72" s="167" t="s">
        <v>73</v>
      </c>
      <c r="E72" s="157" t="s">
        <v>73</v>
      </c>
      <c r="F72" s="157" t="s">
        <v>47</v>
      </c>
      <c r="G72" s="167"/>
      <c r="H72" s="5"/>
    </row>
    <row r="73" spans="1:8" ht="19.899999999999999" customHeight="1">
      <c r="A73" s="25" t="s">
        <v>103</v>
      </c>
      <c r="B73" s="26" t="s">
        <v>104</v>
      </c>
      <c r="C73" s="167" t="s">
        <v>42</v>
      </c>
      <c r="D73" s="167" t="s">
        <v>73</v>
      </c>
      <c r="E73" s="157" t="s">
        <v>73</v>
      </c>
      <c r="F73" s="157" t="s">
        <v>47</v>
      </c>
      <c r="G73" s="167"/>
      <c r="H73" s="5"/>
    </row>
    <row r="74" spans="1:8" ht="19.899999999999999" customHeight="1">
      <c r="A74" s="25" t="s">
        <v>2830</v>
      </c>
      <c r="B74" s="26" t="s">
        <v>2831</v>
      </c>
      <c r="C74" s="167" t="s">
        <v>42</v>
      </c>
      <c r="D74" s="167" t="s">
        <v>73</v>
      </c>
      <c r="E74" s="157" t="s">
        <v>73</v>
      </c>
      <c r="F74" s="157" t="s">
        <v>47</v>
      </c>
      <c r="G74" s="167"/>
      <c r="H74" s="5"/>
    </row>
    <row r="75" spans="1:8" ht="19.899999999999999" customHeight="1">
      <c r="A75" s="93" t="s">
        <v>3</v>
      </c>
      <c r="B75" s="171" t="s">
        <v>105</v>
      </c>
      <c r="C75" s="171"/>
      <c r="D75" s="171"/>
      <c r="E75" s="93" t="s">
        <v>106</v>
      </c>
      <c r="F75" s="94">
        <v>146048</v>
      </c>
      <c r="G75" s="171" t="s">
        <v>1</v>
      </c>
      <c r="H75" s="185" t="s">
        <v>107</v>
      </c>
    </row>
    <row r="76" spans="1:8" ht="19.899999999999999" customHeight="1">
      <c r="A76" s="93" t="s">
        <v>6</v>
      </c>
      <c r="B76" s="171" t="s">
        <v>108</v>
      </c>
      <c r="C76" s="171"/>
      <c r="D76" s="171"/>
      <c r="E76" s="171" t="s">
        <v>42</v>
      </c>
      <c r="F76" s="171"/>
      <c r="G76" s="171"/>
      <c r="H76" s="185"/>
    </row>
    <row r="77" spans="1:8" ht="19.899999999999999" customHeight="1">
      <c r="A77" s="168" t="s">
        <v>9</v>
      </c>
      <c r="B77" s="168" t="s">
        <v>10</v>
      </c>
      <c r="C77" s="186" t="s">
        <v>11</v>
      </c>
      <c r="D77" s="186"/>
      <c r="E77" s="187" t="s">
        <v>12</v>
      </c>
      <c r="F77" s="187"/>
      <c r="G77" s="171"/>
      <c r="H77" s="185"/>
    </row>
    <row r="78" spans="1:8" ht="19.899999999999999" customHeight="1">
      <c r="A78" s="168"/>
      <c r="B78" s="168"/>
      <c r="C78" s="186"/>
      <c r="D78" s="186"/>
      <c r="E78" s="187"/>
      <c r="F78" s="187"/>
      <c r="G78" s="171"/>
      <c r="H78" s="185"/>
    </row>
    <row r="79" spans="1:8" ht="19.899999999999999" customHeight="1">
      <c r="A79" s="56" t="s">
        <v>109</v>
      </c>
      <c r="B79" s="51" t="s">
        <v>110</v>
      </c>
      <c r="C79" s="161" t="s">
        <v>42</v>
      </c>
      <c r="D79" s="161" t="s">
        <v>111</v>
      </c>
      <c r="E79" s="163" t="s">
        <v>112</v>
      </c>
      <c r="F79" s="163"/>
      <c r="G79" s="167">
        <f>COUNTA(A79:A107)</f>
        <v>29</v>
      </c>
      <c r="H79" s="5"/>
    </row>
    <row r="80" spans="1:8" ht="19.899999999999999" customHeight="1">
      <c r="A80" s="56" t="s">
        <v>113</v>
      </c>
      <c r="B80" s="51" t="s">
        <v>114</v>
      </c>
      <c r="C80" s="149" t="s">
        <v>42</v>
      </c>
      <c r="D80" s="149"/>
      <c r="E80" s="163" t="s">
        <v>37</v>
      </c>
      <c r="F80" s="163"/>
      <c r="G80" s="167"/>
      <c r="H80" s="5"/>
    </row>
    <row r="81" spans="1:8" ht="19.899999999999999" customHeight="1">
      <c r="A81" s="56" t="s">
        <v>115</v>
      </c>
      <c r="B81" s="51" t="s">
        <v>116</v>
      </c>
      <c r="C81" s="149" t="s">
        <v>42</v>
      </c>
      <c r="D81" s="149"/>
      <c r="E81" s="163" t="s">
        <v>34</v>
      </c>
      <c r="F81" s="163" t="s">
        <v>47</v>
      </c>
      <c r="G81" s="167"/>
      <c r="H81" s="5"/>
    </row>
    <row r="82" spans="1:8" ht="19.899999999999999" customHeight="1">
      <c r="A82" s="56" t="s">
        <v>2409</v>
      </c>
      <c r="B82" s="51" t="s">
        <v>2410</v>
      </c>
      <c r="C82" s="149" t="s">
        <v>42</v>
      </c>
      <c r="D82" s="149"/>
      <c r="E82" s="163" t="s">
        <v>34</v>
      </c>
      <c r="F82" s="163"/>
      <c r="G82" s="167"/>
      <c r="H82" s="5"/>
    </row>
    <row r="83" spans="1:8" ht="19.899999999999999" customHeight="1">
      <c r="A83" s="56" t="s">
        <v>117</v>
      </c>
      <c r="B83" s="51" t="s">
        <v>118</v>
      </c>
      <c r="C83" s="149" t="s">
        <v>42</v>
      </c>
      <c r="D83" s="149"/>
      <c r="E83" s="163" t="s">
        <v>34</v>
      </c>
      <c r="F83" s="163" t="s">
        <v>47</v>
      </c>
      <c r="G83" s="167"/>
      <c r="H83" s="5"/>
    </row>
    <row r="84" spans="1:8" ht="19.899999999999999" customHeight="1">
      <c r="A84" s="56" t="s">
        <v>119</v>
      </c>
      <c r="B84" s="51" t="s">
        <v>120</v>
      </c>
      <c r="C84" s="149" t="s">
        <v>42</v>
      </c>
      <c r="D84" s="149"/>
      <c r="E84" s="163" t="s">
        <v>34</v>
      </c>
      <c r="F84" s="163" t="s">
        <v>47</v>
      </c>
      <c r="G84" s="167"/>
      <c r="H84" s="5"/>
    </row>
    <row r="85" spans="1:8" ht="19.899999999999999" customHeight="1">
      <c r="A85" s="56" t="s">
        <v>121</v>
      </c>
      <c r="B85" s="51" t="s">
        <v>122</v>
      </c>
      <c r="C85" s="149" t="s">
        <v>42</v>
      </c>
      <c r="D85" s="149"/>
      <c r="E85" s="163" t="s">
        <v>34</v>
      </c>
      <c r="F85" s="163" t="s">
        <v>47</v>
      </c>
      <c r="G85" s="167"/>
      <c r="H85" s="5"/>
    </row>
    <row r="86" spans="1:8" ht="19.899999999999999" customHeight="1">
      <c r="A86" s="56" t="s">
        <v>2411</v>
      </c>
      <c r="B86" s="51" t="s">
        <v>2412</v>
      </c>
      <c r="C86" s="149" t="s">
        <v>42</v>
      </c>
      <c r="D86" s="149"/>
      <c r="E86" s="163" t="s">
        <v>34</v>
      </c>
      <c r="F86" s="163"/>
      <c r="G86" s="167"/>
      <c r="H86" s="5"/>
    </row>
    <row r="87" spans="1:8" ht="19.899999999999999" customHeight="1">
      <c r="A87" s="56" t="s">
        <v>2413</v>
      </c>
      <c r="B87" s="51" t="s">
        <v>2414</v>
      </c>
      <c r="C87" s="149" t="s">
        <v>42</v>
      </c>
      <c r="D87" s="149"/>
      <c r="E87" s="163" t="s">
        <v>34</v>
      </c>
      <c r="F87" s="163"/>
      <c r="G87" s="167"/>
      <c r="H87" s="5"/>
    </row>
    <row r="88" spans="1:8" ht="19.899999999999999" customHeight="1">
      <c r="A88" s="56" t="s">
        <v>123</v>
      </c>
      <c r="B88" s="51" t="s">
        <v>124</v>
      </c>
      <c r="C88" s="149" t="s">
        <v>42</v>
      </c>
      <c r="D88" s="149"/>
      <c r="E88" s="163" t="s">
        <v>125</v>
      </c>
      <c r="F88" s="163"/>
      <c r="G88" s="167"/>
      <c r="H88" s="5"/>
    </row>
    <row r="89" spans="1:8" ht="19.899999999999999" customHeight="1">
      <c r="A89" s="56" t="s">
        <v>126</v>
      </c>
      <c r="B89" s="51" t="s">
        <v>127</v>
      </c>
      <c r="C89" s="149" t="s">
        <v>42</v>
      </c>
      <c r="D89" s="149"/>
      <c r="E89" s="163" t="s">
        <v>37</v>
      </c>
      <c r="F89" s="163"/>
      <c r="G89" s="167"/>
      <c r="H89" s="5"/>
    </row>
    <row r="90" spans="1:8" ht="19.899999999999999" customHeight="1">
      <c r="A90" s="56" t="s">
        <v>128</v>
      </c>
      <c r="B90" s="51" t="s">
        <v>129</v>
      </c>
      <c r="C90" s="149" t="s">
        <v>42</v>
      </c>
      <c r="D90" s="149"/>
      <c r="E90" s="163" t="s">
        <v>130</v>
      </c>
      <c r="F90" s="163"/>
      <c r="G90" s="167"/>
      <c r="H90" s="5"/>
    </row>
    <row r="91" spans="1:8" ht="19.899999999999999" customHeight="1">
      <c r="A91" s="56" t="s">
        <v>131</v>
      </c>
      <c r="B91" s="51" t="s">
        <v>132</v>
      </c>
      <c r="C91" s="149" t="s">
        <v>42</v>
      </c>
      <c r="D91" s="149"/>
      <c r="E91" s="163" t="s">
        <v>34</v>
      </c>
      <c r="F91" s="163" t="s">
        <v>47</v>
      </c>
      <c r="G91" s="167"/>
      <c r="H91" s="5"/>
    </row>
    <row r="92" spans="1:8" ht="19.899999999999999" customHeight="1">
      <c r="A92" s="56" t="s">
        <v>133</v>
      </c>
      <c r="B92" s="51" t="s">
        <v>134</v>
      </c>
      <c r="C92" s="149" t="s">
        <v>42</v>
      </c>
      <c r="D92" s="149"/>
      <c r="E92" s="163" t="s">
        <v>34</v>
      </c>
      <c r="F92" s="163"/>
      <c r="G92" s="167"/>
      <c r="H92" s="5"/>
    </row>
    <row r="93" spans="1:8" ht="19.899999999999999" customHeight="1">
      <c r="A93" s="56" t="s">
        <v>135</v>
      </c>
      <c r="B93" s="51" t="s">
        <v>136</v>
      </c>
      <c r="C93" s="149" t="s">
        <v>42</v>
      </c>
      <c r="D93" s="149"/>
      <c r="E93" s="163" t="s">
        <v>34</v>
      </c>
      <c r="F93" s="163"/>
      <c r="G93" s="167"/>
      <c r="H93" s="5"/>
    </row>
    <row r="94" spans="1:8" ht="19.899999999999999" customHeight="1">
      <c r="A94" s="56" t="s">
        <v>137</v>
      </c>
      <c r="B94" s="59" t="s">
        <v>138</v>
      </c>
      <c r="C94" s="149" t="s">
        <v>42</v>
      </c>
      <c r="D94" s="149"/>
      <c r="E94" s="161" t="s">
        <v>34</v>
      </c>
      <c r="F94" s="161"/>
      <c r="G94" s="167"/>
      <c r="H94" s="5"/>
    </row>
    <row r="95" spans="1:8" ht="19.899999999999999" customHeight="1">
      <c r="A95" s="56" t="s">
        <v>139</v>
      </c>
      <c r="B95" s="51" t="s">
        <v>140</v>
      </c>
      <c r="C95" s="149" t="s">
        <v>42</v>
      </c>
      <c r="D95" s="149"/>
      <c r="E95" s="163" t="s">
        <v>34</v>
      </c>
      <c r="F95" s="163" t="s">
        <v>47</v>
      </c>
      <c r="G95" s="167"/>
      <c r="H95" s="5"/>
    </row>
    <row r="96" spans="1:8" ht="19.899999999999999" customHeight="1">
      <c r="A96" s="56" t="s">
        <v>141</v>
      </c>
      <c r="B96" s="51" t="s">
        <v>142</v>
      </c>
      <c r="C96" s="149" t="s">
        <v>42</v>
      </c>
      <c r="D96" s="149"/>
      <c r="E96" s="163" t="s">
        <v>34</v>
      </c>
      <c r="F96" s="163"/>
      <c r="G96" s="167"/>
      <c r="H96" s="5"/>
    </row>
    <row r="97" spans="1:8" ht="19.899999999999999" customHeight="1">
      <c r="A97" s="56" t="s">
        <v>143</v>
      </c>
      <c r="B97" s="51" t="s">
        <v>144</v>
      </c>
      <c r="C97" s="149" t="s">
        <v>42</v>
      </c>
      <c r="D97" s="149"/>
      <c r="E97" s="163" t="s">
        <v>37</v>
      </c>
      <c r="F97" s="163"/>
      <c r="G97" s="167"/>
      <c r="H97" s="5"/>
    </row>
    <row r="98" spans="1:8" ht="19.899999999999999" customHeight="1">
      <c r="A98" s="56" t="s">
        <v>145</v>
      </c>
      <c r="B98" s="51" t="s">
        <v>146</v>
      </c>
      <c r="C98" s="149" t="s">
        <v>42</v>
      </c>
      <c r="D98" s="149"/>
      <c r="E98" s="163" t="s">
        <v>147</v>
      </c>
      <c r="F98" s="163"/>
      <c r="G98" s="167"/>
      <c r="H98" s="5"/>
    </row>
    <row r="99" spans="1:8" ht="19.899999999999999" customHeight="1">
      <c r="A99" s="56" t="s">
        <v>2415</v>
      </c>
      <c r="B99" s="51" t="s">
        <v>2416</v>
      </c>
      <c r="C99" s="149" t="s">
        <v>42</v>
      </c>
      <c r="D99" s="149"/>
      <c r="E99" s="163" t="s">
        <v>34</v>
      </c>
      <c r="F99" s="163"/>
      <c r="G99" s="167"/>
      <c r="H99" s="5"/>
    </row>
    <row r="100" spans="1:8" ht="19.899999999999999" customHeight="1">
      <c r="A100" s="56" t="s">
        <v>148</v>
      </c>
      <c r="B100" s="51" t="s">
        <v>149</v>
      </c>
      <c r="C100" s="149" t="s">
        <v>42</v>
      </c>
      <c r="D100" s="149"/>
      <c r="E100" s="163" t="s">
        <v>34</v>
      </c>
      <c r="F100" s="163"/>
      <c r="G100" s="167"/>
      <c r="H100" s="5"/>
    </row>
    <row r="101" spans="1:8" ht="19.899999999999999" customHeight="1">
      <c r="A101" s="56" t="s">
        <v>150</v>
      </c>
      <c r="B101" s="51" t="s">
        <v>151</v>
      </c>
      <c r="C101" s="149" t="s">
        <v>42</v>
      </c>
      <c r="D101" s="149"/>
      <c r="E101" s="163" t="s">
        <v>34</v>
      </c>
      <c r="F101" s="163" t="s">
        <v>47</v>
      </c>
      <c r="G101" s="167"/>
      <c r="H101" s="5"/>
    </row>
    <row r="102" spans="1:8" ht="19.899999999999999" customHeight="1">
      <c r="A102" s="56" t="s">
        <v>152</v>
      </c>
      <c r="B102" s="51" t="s">
        <v>153</v>
      </c>
      <c r="C102" s="149" t="s">
        <v>42</v>
      </c>
      <c r="D102" s="149"/>
      <c r="E102" s="163" t="s">
        <v>154</v>
      </c>
      <c r="F102" s="163"/>
      <c r="G102" s="167"/>
      <c r="H102" s="5"/>
    </row>
    <row r="103" spans="1:8" ht="19.899999999999999" customHeight="1">
      <c r="A103" s="56" t="s">
        <v>155</v>
      </c>
      <c r="B103" s="51" t="s">
        <v>156</v>
      </c>
      <c r="C103" s="149" t="s">
        <v>42</v>
      </c>
      <c r="D103" s="149"/>
      <c r="E103" s="163" t="s">
        <v>34</v>
      </c>
      <c r="F103" s="163" t="s">
        <v>47</v>
      </c>
      <c r="G103" s="167"/>
      <c r="H103" s="5"/>
    </row>
    <row r="104" spans="1:8" ht="19.899999999999999" customHeight="1">
      <c r="A104" s="56" t="s">
        <v>157</v>
      </c>
      <c r="B104" s="51" t="s">
        <v>158</v>
      </c>
      <c r="C104" s="149" t="s">
        <v>42</v>
      </c>
      <c r="D104" s="149"/>
      <c r="E104" s="163" t="s">
        <v>34</v>
      </c>
      <c r="F104" s="163" t="s">
        <v>47</v>
      </c>
      <c r="G104" s="167"/>
      <c r="H104" s="5"/>
    </row>
    <row r="105" spans="1:8" ht="19.899999999999999" customHeight="1">
      <c r="A105" s="56" t="s">
        <v>159</v>
      </c>
      <c r="B105" s="51" t="s">
        <v>160</v>
      </c>
      <c r="C105" s="149" t="s">
        <v>42</v>
      </c>
      <c r="D105" s="149"/>
      <c r="E105" s="163" t="s">
        <v>37</v>
      </c>
      <c r="F105" s="163"/>
      <c r="G105" s="167"/>
      <c r="H105" s="5"/>
    </row>
    <row r="106" spans="1:8" ht="19.899999999999999" customHeight="1">
      <c r="A106" s="56" t="s">
        <v>161</v>
      </c>
      <c r="B106" s="51" t="s">
        <v>162</v>
      </c>
      <c r="C106" s="149" t="s">
        <v>42</v>
      </c>
      <c r="D106" s="149"/>
      <c r="E106" s="163" t="s">
        <v>34</v>
      </c>
      <c r="F106" s="163"/>
      <c r="G106" s="167"/>
      <c r="H106" s="5"/>
    </row>
    <row r="107" spans="1:8" ht="19.899999999999999" customHeight="1">
      <c r="A107" s="56" t="s">
        <v>163</v>
      </c>
      <c r="B107" s="51" t="s">
        <v>164</v>
      </c>
      <c r="C107" s="149" t="s">
        <v>42</v>
      </c>
      <c r="D107" s="149"/>
      <c r="E107" s="163" t="s">
        <v>34</v>
      </c>
      <c r="F107" s="163"/>
      <c r="G107" s="167"/>
      <c r="H107" s="5"/>
    </row>
    <row r="108" spans="1:8" ht="19.899999999999999" customHeight="1">
      <c r="A108" s="176" t="s">
        <v>165</v>
      </c>
      <c r="B108" s="176"/>
      <c r="C108" s="176"/>
      <c r="D108" s="176"/>
      <c r="E108" s="176"/>
      <c r="F108" s="176"/>
      <c r="G108" s="68">
        <f>G79+G39+G24+G60</f>
        <v>72</v>
      </c>
      <c r="H108" s="6"/>
    </row>
    <row r="109" spans="1:8" ht="19.899999999999999" customHeight="1">
      <c r="A109" s="168" t="s">
        <v>0</v>
      </c>
      <c r="B109" s="168"/>
      <c r="C109" s="168"/>
      <c r="D109" s="168"/>
      <c r="E109" s="168"/>
      <c r="F109" s="168"/>
      <c r="G109" s="165" t="s">
        <v>1</v>
      </c>
      <c r="H109" s="18" t="s">
        <v>2417</v>
      </c>
    </row>
    <row r="110" spans="1:8" ht="19.899999999999999" customHeight="1">
      <c r="A110" s="31" t="s">
        <v>3</v>
      </c>
      <c r="B110" s="165" t="s">
        <v>166</v>
      </c>
      <c r="C110" s="165"/>
      <c r="D110" s="165"/>
      <c r="E110" s="31" t="s">
        <v>5</v>
      </c>
      <c r="F110" s="32">
        <v>256425</v>
      </c>
      <c r="G110" s="165"/>
      <c r="H110" s="188" t="s">
        <v>204</v>
      </c>
    </row>
    <row r="111" spans="1:8" ht="19.899999999999999" customHeight="1">
      <c r="A111" s="31" t="s">
        <v>6</v>
      </c>
      <c r="B111" s="165" t="s">
        <v>167</v>
      </c>
      <c r="C111" s="165"/>
      <c r="D111" s="165"/>
      <c r="E111" s="165" t="s">
        <v>168</v>
      </c>
      <c r="F111" s="165"/>
      <c r="G111" s="165"/>
      <c r="H111" s="188"/>
    </row>
    <row r="112" spans="1:8" ht="19.899999999999999" customHeight="1">
      <c r="A112" s="189" t="s">
        <v>9</v>
      </c>
      <c r="B112" s="189" t="s">
        <v>10</v>
      </c>
      <c r="C112" s="154" t="s">
        <v>11</v>
      </c>
      <c r="D112" s="154"/>
      <c r="E112" s="190" t="s">
        <v>12</v>
      </c>
      <c r="F112" s="190"/>
      <c r="G112" s="165"/>
      <c r="H112" s="188"/>
    </row>
    <row r="113" spans="1:8" ht="19.899999999999999" customHeight="1">
      <c r="A113" s="189"/>
      <c r="B113" s="189"/>
      <c r="C113" s="154"/>
      <c r="D113" s="154"/>
      <c r="E113" s="190"/>
      <c r="F113" s="190"/>
      <c r="G113" s="165"/>
      <c r="H113" s="188"/>
    </row>
    <row r="114" spans="1:8" ht="19.899999999999999" customHeight="1">
      <c r="A114" s="75" t="s">
        <v>169</v>
      </c>
      <c r="B114" s="96" t="s">
        <v>170</v>
      </c>
      <c r="C114" s="161" t="s">
        <v>171</v>
      </c>
      <c r="D114" s="161" t="s">
        <v>172</v>
      </c>
      <c r="E114" s="163" t="s">
        <v>172</v>
      </c>
      <c r="F114" s="163" t="s">
        <v>47</v>
      </c>
      <c r="G114" s="191">
        <f>COUNTA(A114:A137)</f>
        <v>24</v>
      </c>
      <c r="H114" s="126"/>
    </row>
    <row r="115" spans="1:8" ht="19.899999999999999" customHeight="1">
      <c r="A115" s="75" t="s">
        <v>205</v>
      </c>
      <c r="B115" s="97" t="s">
        <v>206</v>
      </c>
      <c r="C115" s="161" t="s">
        <v>168</v>
      </c>
      <c r="D115" s="161"/>
      <c r="E115" s="163" t="s">
        <v>172</v>
      </c>
      <c r="F115" s="163"/>
      <c r="G115" s="191"/>
      <c r="H115" s="12"/>
    </row>
    <row r="116" spans="1:8" ht="19.899999999999999" customHeight="1">
      <c r="A116" s="75" t="s">
        <v>173</v>
      </c>
      <c r="B116" s="96" t="s">
        <v>174</v>
      </c>
      <c r="C116" s="161" t="s">
        <v>171</v>
      </c>
      <c r="D116" s="161" t="s">
        <v>172</v>
      </c>
      <c r="E116" s="163" t="s">
        <v>172</v>
      </c>
      <c r="F116" s="163" t="s">
        <v>47</v>
      </c>
      <c r="G116" s="191"/>
      <c r="H116" s="14"/>
    </row>
    <row r="117" spans="1:8" ht="19.899999999999999" customHeight="1">
      <c r="A117" s="30" t="s">
        <v>175</v>
      </c>
      <c r="B117" s="96" t="s">
        <v>176</v>
      </c>
      <c r="C117" s="161" t="s">
        <v>171</v>
      </c>
      <c r="D117" s="161" t="s">
        <v>172</v>
      </c>
      <c r="E117" s="163" t="s">
        <v>172</v>
      </c>
      <c r="F117" s="163" t="s">
        <v>47</v>
      </c>
      <c r="G117" s="191"/>
      <c r="H117" s="14"/>
    </row>
    <row r="118" spans="1:8" ht="19.899999999999999" customHeight="1">
      <c r="A118" s="30" t="s">
        <v>177</v>
      </c>
      <c r="B118" s="98" t="s">
        <v>178</v>
      </c>
      <c r="C118" s="161" t="s">
        <v>179</v>
      </c>
      <c r="D118" s="161" t="s">
        <v>172</v>
      </c>
      <c r="E118" s="163" t="s">
        <v>172</v>
      </c>
      <c r="F118" s="163" t="s">
        <v>47</v>
      </c>
      <c r="G118" s="191"/>
      <c r="H118" s="14"/>
    </row>
    <row r="119" spans="1:8" ht="19.899999999999999" customHeight="1">
      <c r="A119" s="99" t="s">
        <v>180</v>
      </c>
      <c r="B119" s="98" t="s">
        <v>181</v>
      </c>
      <c r="C119" s="161" t="s">
        <v>168</v>
      </c>
      <c r="D119" s="161" t="s">
        <v>172</v>
      </c>
      <c r="E119" s="163" t="s">
        <v>172</v>
      </c>
      <c r="F119" s="163" t="s">
        <v>47</v>
      </c>
      <c r="G119" s="191"/>
      <c r="H119" s="14"/>
    </row>
    <row r="120" spans="1:8" ht="19.899999999999999" customHeight="1">
      <c r="A120" s="30" t="s">
        <v>182</v>
      </c>
      <c r="B120" s="98" t="s">
        <v>183</v>
      </c>
      <c r="C120" s="161" t="s">
        <v>171</v>
      </c>
      <c r="D120" s="161" t="s">
        <v>172</v>
      </c>
      <c r="E120" s="163" t="s">
        <v>172</v>
      </c>
      <c r="F120" s="163" t="s">
        <v>47</v>
      </c>
      <c r="G120" s="191"/>
      <c r="H120" s="14"/>
    </row>
    <row r="121" spans="1:8" ht="19.899999999999999" customHeight="1">
      <c r="A121" s="30" t="s">
        <v>184</v>
      </c>
      <c r="B121" s="98" t="s">
        <v>185</v>
      </c>
      <c r="C121" s="161" t="s">
        <v>179</v>
      </c>
      <c r="D121" s="161" t="s">
        <v>172</v>
      </c>
      <c r="E121" s="163" t="s">
        <v>172</v>
      </c>
      <c r="F121" s="163" t="s">
        <v>47</v>
      </c>
      <c r="G121" s="191"/>
      <c r="H121" s="14"/>
    </row>
    <row r="122" spans="1:8" ht="19.899999999999999" customHeight="1">
      <c r="A122" s="30" t="s">
        <v>186</v>
      </c>
      <c r="B122" s="98" t="s">
        <v>187</v>
      </c>
      <c r="C122" s="161" t="s">
        <v>179</v>
      </c>
      <c r="D122" s="161" t="s">
        <v>172</v>
      </c>
      <c r="E122" s="163" t="s">
        <v>172</v>
      </c>
      <c r="F122" s="163" t="s">
        <v>47</v>
      </c>
      <c r="G122" s="191"/>
      <c r="H122" s="14"/>
    </row>
    <row r="123" spans="1:8" ht="19.899999999999999" customHeight="1">
      <c r="A123" s="30" t="s">
        <v>188</v>
      </c>
      <c r="B123" s="98" t="s">
        <v>189</v>
      </c>
      <c r="C123" s="161" t="s">
        <v>171</v>
      </c>
      <c r="D123" s="161" t="s">
        <v>172</v>
      </c>
      <c r="E123" s="163" t="s">
        <v>172</v>
      </c>
      <c r="F123" s="163" t="s">
        <v>47</v>
      </c>
      <c r="G123" s="191"/>
      <c r="H123" s="14"/>
    </row>
    <row r="124" spans="1:8" ht="19.899999999999999" customHeight="1">
      <c r="A124" s="30" t="s">
        <v>207</v>
      </c>
      <c r="B124" s="100" t="s">
        <v>208</v>
      </c>
      <c r="C124" s="161" t="s">
        <v>168</v>
      </c>
      <c r="D124" s="161"/>
      <c r="E124" s="163" t="s">
        <v>172</v>
      </c>
      <c r="F124" s="163"/>
      <c r="G124" s="191"/>
      <c r="H124" s="14"/>
    </row>
    <row r="125" spans="1:8" ht="19.899999999999999" customHeight="1">
      <c r="A125" s="30" t="s">
        <v>190</v>
      </c>
      <c r="B125" s="98" t="s">
        <v>191</v>
      </c>
      <c r="C125" s="161" t="s">
        <v>179</v>
      </c>
      <c r="D125" s="161" t="s">
        <v>172</v>
      </c>
      <c r="E125" s="163" t="s">
        <v>172</v>
      </c>
      <c r="F125" s="163" t="s">
        <v>47</v>
      </c>
      <c r="G125" s="191"/>
      <c r="H125" s="14"/>
    </row>
    <row r="126" spans="1:8" ht="19.899999999999999" customHeight="1">
      <c r="A126" s="30" t="s">
        <v>192</v>
      </c>
      <c r="B126" s="98" t="s">
        <v>193</v>
      </c>
      <c r="C126" s="161" t="s">
        <v>179</v>
      </c>
      <c r="D126" s="161" t="s">
        <v>172</v>
      </c>
      <c r="E126" s="163" t="s">
        <v>172</v>
      </c>
      <c r="F126" s="163" t="s">
        <v>47</v>
      </c>
      <c r="G126" s="191"/>
      <c r="H126" s="14"/>
    </row>
    <row r="127" spans="1:8" ht="19.899999999999999" customHeight="1">
      <c r="A127" s="30" t="s">
        <v>194</v>
      </c>
      <c r="B127" s="98" t="s">
        <v>195</v>
      </c>
      <c r="C127" s="161" t="s">
        <v>179</v>
      </c>
      <c r="D127" s="161" t="s">
        <v>172</v>
      </c>
      <c r="E127" s="163" t="s">
        <v>172</v>
      </c>
      <c r="F127" s="163" t="s">
        <v>47</v>
      </c>
      <c r="G127" s="191"/>
      <c r="H127" s="14"/>
    </row>
    <row r="128" spans="1:8" ht="19.899999999999999" customHeight="1">
      <c r="A128" s="30" t="s">
        <v>209</v>
      </c>
      <c r="B128" s="98" t="s">
        <v>210</v>
      </c>
      <c r="C128" s="161" t="s">
        <v>168</v>
      </c>
      <c r="D128" s="161"/>
      <c r="E128" s="163" t="s">
        <v>172</v>
      </c>
      <c r="F128" s="163"/>
      <c r="G128" s="191"/>
      <c r="H128" s="14"/>
    </row>
    <row r="129" spans="1:8" ht="19.899999999999999" customHeight="1">
      <c r="A129" s="30" t="s">
        <v>211</v>
      </c>
      <c r="B129" s="100" t="s">
        <v>212</v>
      </c>
      <c r="C129" s="161" t="s">
        <v>168</v>
      </c>
      <c r="D129" s="161"/>
      <c r="E129" s="163" t="s">
        <v>172</v>
      </c>
      <c r="F129" s="163"/>
      <c r="G129" s="191"/>
      <c r="H129" s="14"/>
    </row>
    <row r="130" spans="1:8" ht="19.899999999999999" customHeight="1">
      <c r="A130" s="30" t="s">
        <v>196</v>
      </c>
      <c r="B130" s="98" t="s">
        <v>197</v>
      </c>
      <c r="C130" s="161" t="s">
        <v>171</v>
      </c>
      <c r="D130" s="161" t="s">
        <v>172</v>
      </c>
      <c r="E130" s="163" t="s">
        <v>172</v>
      </c>
      <c r="F130" s="163" t="s">
        <v>47</v>
      </c>
      <c r="G130" s="191"/>
      <c r="H130" s="14"/>
    </row>
    <row r="131" spans="1:8" ht="19.899999999999999" customHeight="1">
      <c r="A131" s="30" t="s">
        <v>198</v>
      </c>
      <c r="B131" s="98" t="s">
        <v>199</v>
      </c>
      <c r="C131" s="161" t="s">
        <v>179</v>
      </c>
      <c r="D131" s="161" t="s">
        <v>172</v>
      </c>
      <c r="E131" s="163" t="s">
        <v>172</v>
      </c>
      <c r="F131" s="163" t="s">
        <v>47</v>
      </c>
      <c r="G131" s="191"/>
      <c r="H131" s="14"/>
    </row>
    <row r="132" spans="1:8" ht="19.899999999999999" customHeight="1">
      <c r="A132" s="30" t="s">
        <v>213</v>
      </c>
      <c r="B132" s="98" t="s">
        <v>214</v>
      </c>
      <c r="C132" s="161" t="s">
        <v>168</v>
      </c>
      <c r="D132" s="161"/>
      <c r="E132" s="163" t="s">
        <v>172</v>
      </c>
      <c r="F132" s="163"/>
      <c r="G132" s="191"/>
      <c r="H132" s="14"/>
    </row>
    <row r="133" spans="1:8" ht="19.899999999999999" customHeight="1">
      <c r="A133" s="30" t="s">
        <v>200</v>
      </c>
      <c r="B133" s="98" t="s">
        <v>201</v>
      </c>
      <c r="C133" s="161" t="s">
        <v>171</v>
      </c>
      <c r="D133" s="161" t="s">
        <v>172</v>
      </c>
      <c r="E133" s="163" t="s">
        <v>172</v>
      </c>
      <c r="F133" s="163" t="s">
        <v>47</v>
      </c>
      <c r="G133" s="191"/>
      <c r="H133" s="14"/>
    </row>
    <row r="134" spans="1:8" ht="19.899999999999999" customHeight="1">
      <c r="A134" s="30" t="s">
        <v>215</v>
      </c>
      <c r="B134" s="98" t="s">
        <v>216</v>
      </c>
      <c r="C134" s="161" t="s">
        <v>168</v>
      </c>
      <c r="D134" s="161"/>
      <c r="E134" s="163" t="s">
        <v>172</v>
      </c>
      <c r="F134" s="163"/>
      <c r="G134" s="191"/>
      <c r="H134" s="14"/>
    </row>
    <row r="135" spans="1:8" ht="19.899999999999999" customHeight="1">
      <c r="A135" s="30" t="s">
        <v>202</v>
      </c>
      <c r="B135" s="57" t="s">
        <v>203</v>
      </c>
      <c r="C135" s="161" t="s">
        <v>179</v>
      </c>
      <c r="D135" s="161" t="s">
        <v>172</v>
      </c>
      <c r="E135" s="163" t="s">
        <v>172</v>
      </c>
      <c r="F135" s="163" t="s">
        <v>47</v>
      </c>
      <c r="G135" s="191"/>
      <c r="H135" s="14"/>
    </row>
    <row r="136" spans="1:8" ht="19.899999999999999" customHeight="1">
      <c r="A136" s="30" t="s">
        <v>217</v>
      </c>
      <c r="B136" s="57" t="s">
        <v>218</v>
      </c>
      <c r="C136" s="161" t="s">
        <v>168</v>
      </c>
      <c r="D136" s="161"/>
      <c r="E136" s="163" t="s">
        <v>172</v>
      </c>
      <c r="F136" s="163"/>
      <c r="G136" s="191"/>
      <c r="H136" s="14"/>
    </row>
    <row r="137" spans="1:8" ht="19.899999999999999" customHeight="1">
      <c r="A137" s="30" t="s">
        <v>219</v>
      </c>
      <c r="B137" s="57" t="s">
        <v>2841</v>
      </c>
      <c r="C137" s="161" t="s">
        <v>168</v>
      </c>
      <c r="D137" s="161"/>
      <c r="E137" s="163" t="s">
        <v>172</v>
      </c>
      <c r="F137" s="163"/>
      <c r="G137" s="191"/>
      <c r="H137" s="14"/>
    </row>
    <row r="138" spans="1:8" ht="19.899999999999999" customHeight="1">
      <c r="A138" s="31" t="s">
        <v>3</v>
      </c>
      <c r="B138" s="165" t="s">
        <v>220</v>
      </c>
      <c r="C138" s="165"/>
      <c r="D138" s="165"/>
      <c r="E138" s="31" t="s">
        <v>5</v>
      </c>
      <c r="F138" s="32">
        <v>196295</v>
      </c>
      <c r="G138" s="165" t="s">
        <v>1</v>
      </c>
      <c r="H138" s="188" t="s">
        <v>221</v>
      </c>
    </row>
    <row r="139" spans="1:8" ht="19.899999999999999" customHeight="1">
      <c r="A139" s="31" t="s">
        <v>6</v>
      </c>
      <c r="B139" s="165" t="s">
        <v>222</v>
      </c>
      <c r="C139" s="165"/>
      <c r="D139" s="165"/>
      <c r="E139" s="165" t="s">
        <v>168</v>
      </c>
      <c r="F139" s="165"/>
      <c r="G139" s="165"/>
      <c r="H139" s="188"/>
    </row>
    <row r="140" spans="1:8" ht="19.899999999999999" customHeight="1">
      <c r="A140" s="189" t="s">
        <v>9</v>
      </c>
      <c r="B140" s="189" t="s">
        <v>10</v>
      </c>
      <c r="C140" s="154" t="s">
        <v>11</v>
      </c>
      <c r="D140" s="154"/>
      <c r="E140" s="190" t="s">
        <v>12</v>
      </c>
      <c r="F140" s="190"/>
      <c r="G140" s="165"/>
      <c r="H140" s="188"/>
    </row>
    <row r="141" spans="1:8" ht="19.899999999999999" customHeight="1">
      <c r="A141" s="189"/>
      <c r="B141" s="189"/>
      <c r="C141" s="154"/>
      <c r="D141" s="154"/>
      <c r="E141" s="190"/>
      <c r="F141" s="190"/>
      <c r="G141" s="165"/>
      <c r="H141" s="188"/>
    </row>
    <row r="142" spans="1:8" ht="19.899999999999999" customHeight="1">
      <c r="A142" s="33" t="s">
        <v>223</v>
      </c>
      <c r="B142" s="34" t="s">
        <v>224</v>
      </c>
      <c r="C142" s="149" t="s">
        <v>179</v>
      </c>
      <c r="D142" s="149"/>
      <c r="E142" s="151" t="s">
        <v>225</v>
      </c>
      <c r="F142" s="151"/>
      <c r="G142" s="161">
        <f>COUNTA(A142:A149)</f>
        <v>8</v>
      </c>
      <c r="H142" s="14"/>
    </row>
    <row r="143" spans="1:8" ht="19.899999999999999" customHeight="1">
      <c r="A143" s="36" t="s">
        <v>226</v>
      </c>
      <c r="B143" s="35" t="s">
        <v>227</v>
      </c>
      <c r="C143" s="149" t="s">
        <v>179</v>
      </c>
      <c r="D143" s="149"/>
      <c r="E143" s="151" t="s">
        <v>225</v>
      </c>
      <c r="F143" s="151"/>
      <c r="G143" s="161"/>
      <c r="H143" s="14"/>
    </row>
    <row r="144" spans="1:8" ht="19.899999999999999" customHeight="1">
      <c r="A144" s="36" t="s">
        <v>228</v>
      </c>
      <c r="B144" s="35" t="s">
        <v>229</v>
      </c>
      <c r="C144" s="149" t="s">
        <v>179</v>
      </c>
      <c r="D144" s="149"/>
      <c r="E144" s="151" t="s">
        <v>230</v>
      </c>
      <c r="F144" s="151"/>
      <c r="G144" s="161"/>
      <c r="H144" s="14"/>
    </row>
    <row r="145" spans="1:8" ht="19.899999999999999" customHeight="1">
      <c r="A145" s="36" t="s">
        <v>231</v>
      </c>
      <c r="B145" s="35" t="s">
        <v>2840</v>
      </c>
      <c r="C145" s="149" t="s">
        <v>179</v>
      </c>
      <c r="D145" s="149"/>
      <c r="E145" s="151" t="s">
        <v>225</v>
      </c>
      <c r="F145" s="151"/>
      <c r="G145" s="161"/>
      <c r="H145" s="14"/>
    </row>
    <row r="146" spans="1:8" ht="19.899999999999999" customHeight="1">
      <c r="A146" s="36" t="s">
        <v>232</v>
      </c>
      <c r="B146" s="35" t="s">
        <v>233</v>
      </c>
      <c r="C146" s="149" t="s">
        <v>179</v>
      </c>
      <c r="D146" s="149"/>
      <c r="E146" s="151" t="s">
        <v>225</v>
      </c>
      <c r="F146" s="151"/>
      <c r="G146" s="161"/>
      <c r="H146" s="14"/>
    </row>
    <row r="147" spans="1:8" ht="19.899999999999999" customHeight="1">
      <c r="A147" s="36" t="s">
        <v>234</v>
      </c>
      <c r="B147" s="35" t="s">
        <v>235</v>
      </c>
      <c r="C147" s="149" t="s">
        <v>179</v>
      </c>
      <c r="D147" s="149"/>
      <c r="E147" s="151" t="s">
        <v>230</v>
      </c>
      <c r="F147" s="151"/>
      <c r="G147" s="161"/>
      <c r="H147" s="14"/>
    </row>
    <row r="148" spans="1:8" ht="19.899999999999999" customHeight="1">
      <c r="A148" s="36" t="s">
        <v>236</v>
      </c>
      <c r="B148" s="35" t="s">
        <v>237</v>
      </c>
      <c r="C148" s="149" t="s">
        <v>179</v>
      </c>
      <c r="D148" s="149"/>
      <c r="E148" s="151" t="s">
        <v>225</v>
      </c>
      <c r="F148" s="151"/>
      <c r="G148" s="161"/>
      <c r="H148" s="14"/>
    </row>
    <row r="149" spans="1:8" ht="19.899999999999999" customHeight="1">
      <c r="A149" s="36" t="s">
        <v>238</v>
      </c>
      <c r="B149" s="35" t="s">
        <v>239</v>
      </c>
      <c r="C149" s="149" t="s">
        <v>179</v>
      </c>
      <c r="D149" s="149"/>
      <c r="E149" s="151" t="s">
        <v>225</v>
      </c>
      <c r="F149" s="151"/>
      <c r="G149" s="161"/>
      <c r="H149" s="14"/>
    </row>
    <row r="150" spans="1:8" ht="19.899999999999999" customHeight="1">
      <c r="A150" s="31" t="s">
        <v>3</v>
      </c>
      <c r="B150" s="165" t="s">
        <v>166</v>
      </c>
      <c r="C150" s="165"/>
      <c r="D150" s="165"/>
      <c r="E150" s="31" t="s">
        <v>240</v>
      </c>
      <c r="F150" s="32">
        <v>262131</v>
      </c>
      <c r="G150" s="165" t="s">
        <v>1</v>
      </c>
      <c r="H150" s="192" t="s">
        <v>2418</v>
      </c>
    </row>
    <row r="151" spans="1:8" ht="19.899999999999999" customHeight="1">
      <c r="A151" s="31" t="s">
        <v>6</v>
      </c>
      <c r="B151" s="165" t="s">
        <v>241</v>
      </c>
      <c r="C151" s="165"/>
      <c r="D151" s="165"/>
      <c r="E151" s="165" t="s">
        <v>168</v>
      </c>
      <c r="F151" s="165"/>
      <c r="G151" s="165"/>
      <c r="H151" s="192"/>
    </row>
    <row r="152" spans="1:8" ht="19.899999999999999" customHeight="1">
      <c r="A152" s="189" t="s">
        <v>9</v>
      </c>
      <c r="B152" s="189" t="s">
        <v>10</v>
      </c>
      <c r="C152" s="154" t="s">
        <v>11</v>
      </c>
      <c r="D152" s="154"/>
      <c r="E152" s="193" t="s">
        <v>12</v>
      </c>
      <c r="F152" s="193"/>
      <c r="G152" s="165"/>
      <c r="H152" s="192"/>
    </row>
    <row r="153" spans="1:8" ht="19.899999999999999" customHeight="1">
      <c r="A153" s="189"/>
      <c r="B153" s="189"/>
      <c r="C153" s="154"/>
      <c r="D153" s="154"/>
      <c r="E153" s="193"/>
      <c r="F153" s="193"/>
      <c r="G153" s="165"/>
      <c r="H153" s="192"/>
    </row>
    <row r="154" spans="1:8" ht="19.899999999999999" customHeight="1">
      <c r="A154" s="33" t="s">
        <v>242</v>
      </c>
      <c r="B154" s="34" t="s">
        <v>243</v>
      </c>
      <c r="C154" s="149" t="s">
        <v>168</v>
      </c>
      <c r="D154" s="149"/>
      <c r="E154" s="151" t="s">
        <v>73</v>
      </c>
      <c r="F154" s="151"/>
      <c r="G154" s="163">
        <f>COUNTA(A154:A203)</f>
        <v>50</v>
      </c>
      <c r="H154" s="14"/>
    </row>
    <row r="155" spans="1:8" ht="19.899999999999999" customHeight="1">
      <c r="A155" s="101" t="s">
        <v>244</v>
      </c>
      <c r="B155" s="57" t="s">
        <v>245</v>
      </c>
      <c r="C155" s="149" t="s">
        <v>168</v>
      </c>
      <c r="D155" s="149"/>
      <c r="E155" s="151" t="s">
        <v>73</v>
      </c>
      <c r="F155" s="151"/>
      <c r="G155" s="163"/>
      <c r="H155" s="14"/>
    </row>
    <row r="156" spans="1:8" ht="19.899999999999999" customHeight="1">
      <c r="A156" s="101" t="s">
        <v>246</v>
      </c>
      <c r="B156" s="57" t="s">
        <v>247</v>
      </c>
      <c r="C156" s="149" t="s">
        <v>168</v>
      </c>
      <c r="D156" s="149"/>
      <c r="E156" s="151" t="s">
        <v>73</v>
      </c>
      <c r="F156" s="151"/>
      <c r="G156" s="163"/>
      <c r="H156" s="14"/>
    </row>
    <row r="157" spans="1:8" ht="19.899999999999999" customHeight="1">
      <c r="A157" s="101" t="s">
        <v>248</v>
      </c>
      <c r="B157" s="57" t="s">
        <v>249</v>
      </c>
      <c r="C157" s="149" t="s">
        <v>168</v>
      </c>
      <c r="D157" s="149"/>
      <c r="E157" s="151" t="s">
        <v>73</v>
      </c>
      <c r="F157" s="151"/>
      <c r="G157" s="163"/>
      <c r="H157" s="14"/>
    </row>
    <row r="158" spans="1:8" ht="19.899999999999999" customHeight="1">
      <c r="A158" s="102" t="s">
        <v>250</v>
      </c>
      <c r="B158" s="100" t="s">
        <v>251</v>
      </c>
      <c r="C158" s="149" t="s">
        <v>168</v>
      </c>
      <c r="D158" s="149"/>
      <c r="E158" s="151" t="s">
        <v>73</v>
      </c>
      <c r="F158" s="151"/>
      <c r="G158" s="163"/>
      <c r="H158" s="14"/>
    </row>
    <row r="159" spans="1:8" ht="19.899999999999999" customHeight="1">
      <c r="A159" s="101" t="s">
        <v>252</v>
      </c>
      <c r="B159" s="57" t="s">
        <v>253</v>
      </c>
      <c r="C159" s="149" t="s">
        <v>168</v>
      </c>
      <c r="D159" s="149"/>
      <c r="E159" s="151" t="s">
        <v>74</v>
      </c>
      <c r="F159" s="151"/>
      <c r="G159" s="163"/>
      <c r="H159" s="14"/>
    </row>
    <row r="160" spans="1:8" ht="19.899999999999999" customHeight="1">
      <c r="A160" s="101" t="s">
        <v>254</v>
      </c>
      <c r="B160" s="57" t="s">
        <v>255</v>
      </c>
      <c r="C160" s="149" t="s">
        <v>168</v>
      </c>
      <c r="D160" s="149"/>
      <c r="E160" s="151" t="s">
        <v>125</v>
      </c>
      <c r="F160" s="151"/>
      <c r="G160" s="163"/>
      <c r="H160" s="14"/>
    </row>
    <row r="161" spans="1:8" ht="19.899999999999999" customHeight="1">
      <c r="A161" s="101" t="s">
        <v>256</v>
      </c>
      <c r="B161" s="57" t="s">
        <v>257</v>
      </c>
      <c r="C161" s="149" t="s">
        <v>168</v>
      </c>
      <c r="D161" s="149"/>
      <c r="E161" s="151" t="s">
        <v>73</v>
      </c>
      <c r="F161" s="151"/>
      <c r="G161" s="163"/>
      <c r="H161" s="14"/>
    </row>
    <row r="162" spans="1:8" ht="19.899999999999999" customHeight="1">
      <c r="A162" s="101" t="s">
        <v>258</v>
      </c>
      <c r="B162" s="57" t="s">
        <v>259</v>
      </c>
      <c r="C162" s="149" t="s">
        <v>168</v>
      </c>
      <c r="D162" s="149"/>
      <c r="E162" s="151" t="s">
        <v>73</v>
      </c>
      <c r="F162" s="151"/>
      <c r="G162" s="163"/>
      <c r="H162" s="14"/>
    </row>
    <row r="163" spans="1:8" ht="19.899999999999999" customHeight="1">
      <c r="A163" s="101" t="s">
        <v>260</v>
      </c>
      <c r="B163" s="57" t="s">
        <v>261</v>
      </c>
      <c r="C163" s="149" t="s">
        <v>168</v>
      </c>
      <c r="D163" s="149"/>
      <c r="E163" s="151" t="s">
        <v>73</v>
      </c>
      <c r="F163" s="151"/>
      <c r="G163" s="163"/>
      <c r="H163" s="14"/>
    </row>
    <row r="164" spans="1:8" ht="19.899999999999999" customHeight="1">
      <c r="A164" s="101" t="s">
        <v>262</v>
      </c>
      <c r="B164" s="57" t="s">
        <v>263</v>
      </c>
      <c r="C164" s="149" t="s">
        <v>168</v>
      </c>
      <c r="D164" s="149"/>
      <c r="E164" s="151" t="s">
        <v>74</v>
      </c>
      <c r="F164" s="151"/>
      <c r="G164" s="163"/>
      <c r="H164" s="14"/>
    </row>
    <row r="165" spans="1:8" ht="19.899999999999999" customHeight="1">
      <c r="A165" s="101" t="s">
        <v>264</v>
      </c>
      <c r="B165" s="57" t="s">
        <v>265</v>
      </c>
      <c r="C165" s="149" t="s">
        <v>168</v>
      </c>
      <c r="D165" s="149"/>
      <c r="E165" s="151" t="s">
        <v>73</v>
      </c>
      <c r="F165" s="151"/>
      <c r="G165" s="163"/>
      <c r="H165" s="14"/>
    </row>
    <row r="166" spans="1:8" ht="19.899999999999999" customHeight="1">
      <c r="A166" s="101" t="s">
        <v>266</v>
      </c>
      <c r="B166" s="57" t="s">
        <v>267</v>
      </c>
      <c r="C166" s="149" t="s">
        <v>168</v>
      </c>
      <c r="D166" s="149"/>
      <c r="E166" s="151" t="s">
        <v>73</v>
      </c>
      <c r="F166" s="151"/>
      <c r="G166" s="163"/>
      <c r="H166" s="14"/>
    </row>
    <row r="167" spans="1:8" ht="19.899999999999999" customHeight="1">
      <c r="A167" s="101" t="s">
        <v>268</v>
      </c>
      <c r="B167" s="57" t="s">
        <v>269</v>
      </c>
      <c r="C167" s="149" t="s">
        <v>168</v>
      </c>
      <c r="D167" s="149"/>
      <c r="E167" s="151" t="s">
        <v>73</v>
      </c>
      <c r="F167" s="151"/>
      <c r="G167" s="163"/>
      <c r="H167" s="14"/>
    </row>
    <row r="168" spans="1:8" ht="19.899999999999999" customHeight="1">
      <c r="A168" s="101" t="s">
        <v>270</v>
      </c>
      <c r="B168" s="57" t="s">
        <v>271</v>
      </c>
      <c r="C168" s="149" t="s">
        <v>168</v>
      </c>
      <c r="D168" s="149"/>
      <c r="E168" s="151" t="s">
        <v>73</v>
      </c>
      <c r="F168" s="151"/>
      <c r="G168" s="163"/>
      <c r="H168" s="14"/>
    </row>
    <row r="169" spans="1:8" ht="19.899999999999999" customHeight="1">
      <c r="A169" s="101" t="s">
        <v>272</v>
      </c>
      <c r="B169" s="57" t="s">
        <v>273</v>
      </c>
      <c r="C169" s="149" t="s">
        <v>168</v>
      </c>
      <c r="D169" s="149"/>
      <c r="E169" s="151" t="s">
        <v>73</v>
      </c>
      <c r="F169" s="151"/>
      <c r="G169" s="163"/>
      <c r="H169" s="14"/>
    </row>
    <row r="170" spans="1:8" ht="19.899999999999999" customHeight="1">
      <c r="A170" s="101" t="s">
        <v>274</v>
      </c>
      <c r="B170" s="57" t="s">
        <v>275</v>
      </c>
      <c r="C170" s="149" t="s">
        <v>168</v>
      </c>
      <c r="D170" s="149"/>
      <c r="E170" s="151" t="s">
        <v>73</v>
      </c>
      <c r="F170" s="151"/>
      <c r="G170" s="163"/>
      <c r="H170" s="14"/>
    </row>
    <row r="171" spans="1:8" ht="19.899999999999999" customHeight="1">
      <c r="A171" s="101" t="s">
        <v>276</v>
      </c>
      <c r="B171" s="57" t="s">
        <v>277</v>
      </c>
      <c r="C171" s="149" t="s">
        <v>168</v>
      </c>
      <c r="D171" s="149"/>
      <c r="E171" s="151" t="s">
        <v>73</v>
      </c>
      <c r="F171" s="151"/>
      <c r="G171" s="163"/>
      <c r="H171" s="14"/>
    </row>
    <row r="172" spans="1:8" ht="19.899999999999999" customHeight="1">
      <c r="A172" s="101" t="s">
        <v>278</v>
      </c>
      <c r="B172" s="57" t="s">
        <v>279</v>
      </c>
      <c r="C172" s="149" t="s">
        <v>168</v>
      </c>
      <c r="D172" s="149"/>
      <c r="E172" s="151" t="s">
        <v>73</v>
      </c>
      <c r="F172" s="151"/>
      <c r="G172" s="163"/>
      <c r="H172" s="14"/>
    </row>
    <row r="173" spans="1:8" ht="19.899999999999999" customHeight="1">
      <c r="A173" s="101" t="s">
        <v>280</v>
      </c>
      <c r="B173" s="57" t="s">
        <v>281</v>
      </c>
      <c r="C173" s="149" t="s">
        <v>168</v>
      </c>
      <c r="D173" s="149"/>
      <c r="E173" s="151" t="s">
        <v>73</v>
      </c>
      <c r="F173" s="151"/>
      <c r="G173" s="163"/>
      <c r="H173" s="14"/>
    </row>
    <row r="174" spans="1:8" ht="19.899999999999999" customHeight="1">
      <c r="A174" s="101" t="s">
        <v>282</v>
      </c>
      <c r="B174" s="57" t="s">
        <v>283</v>
      </c>
      <c r="C174" s="149" t="s">
        <v>168</v>
      </c>
      <c r="D174" s="149"/>
      <c r="E174" s="151" t="s">
        <v>73</v>
      </c>
      <c r="F174" s="151"/>
      <c r="G174" s="163"/>
      <c r="H174" s="14"/>
    </row>
    <row r="175" spans="1:8" ht="19.899999999999999" customHeight="1">
      <c r="A175" s="101" t="s">
        <v>284</v>
      </c>
      <c r="B175" s="57" t="s">
        <v>285</v>
      </c>
      <c r="C175" s="149" t="s">
        <v>168</v>
      </c>
      <c r="D175" s="149"/>
      <c r="E175" s="151" t="s">
        <v>73</v>
      </c>
      <c r="F175" s="151"/>
      <c r="G175" s="163"/>
      <c r="H175" s="14"/>
    </row>
    <row r="176" spans="1:8" ht="19.899999999999999" customHeight="1">
      <c r="A176" s="36" t="s">
        <v>286</v>
      </c>
      <c r="B176" s="35" t="s">
        <v>287</v>
      </c>
      <c r="C176" s="149" t="s">
        <v>168</v>
      </c>
      <c r="D176" s="149"/>
      <c r="E176" s="151" t="s">
        <v>73</v>
      </c>
      <c r="F176" s="151"/>
      <c r="G176" s="163"/>
      <c r="H176" s="14"/>
    </row>
    <row r="177" spans="1:8" ht="19.899999999999999" customHeight="1">
      <c r="A177" s="101" t="s">
        <v>288</v>
      </c>
      <c r="B177" s="57" t="s">
        <v>289</v>
      </c>
      <c r="C177" s="149" t="s">
        <v>168</v>
      </c>
      <c r="D177" s="149"/>
      <c r="E177" s="151" t="s">
        <v>73</v>
      </c>
      <c r="F177" s="151"/>
      <c r="G177" s="163"/>
      <c r="H177" s="14"/>
    </row>
    <row r="178" spans="1:8" ht="19.899999999999999" customHeight="1">
      <c r="A178" s="101" t="s">
        <v>290</v>
      </c>
      <c r="B178" s="57" t="s">
        <v>289</v>
      </c>
      <c r="C178" s="149" t="s">
        <v>168</v>
      </c>
      <c r="D178" s="149"/>
      <c r="E178" s="151" t="s">
        <v>73</v>
      </c>
      <c r="F178" s="151"/>
      <c r="G178" s="163"/>
      <c r="H178" s="14"/>
    </row>
    <row r="179" spans="1:8" ht="19.899999999999999" customHeight="1">
      <c r="A179" s="101" t="s">
        <v>291</v>
      </c>
      <c r="B179" s="57" t="s">
        <v>292</v>
      </c>
      <c r="C179" s="149" t="s">
        <v>168</v>
      </c>
      <c r="D179" s="149"/>
      <c r="E179" s="151" t="s">
        <v>73</v>
      </c>
      <c r="F179" s="151"/>
      <c r="G179" s="163"/>
      <c r="H179" s="14"/>
    </row>
    <row r="180" spans="1:8" ht="19.899999999999999" customHeight="1">
      <c r="A180" s="102" t="s">
        <v>293</v>
      </c>
      <c r="B180" s="100" t="s">
        <v>294</v>
      </c>
      <c r="C180" s="149" t="s">
        <v>168</v>
      </c>
      <c r="D180" s="149"/>
      <c r="E180" s="151" t="s">
        <v>73</v>
      </c>
      <c r="F180" s="151"/>
      <c r="G180" s="163"/>
      <c r="H180" s="14"/>
    </row>
    <row r="181" spans="1:8" ht="19.899999999999999" customHeight="1">
      <c r="A181" s="101" t="s">
        <v>295</v>
      </c>
      <c r="B181" s="57" t="s">
        <v>296</v>
      </c>
      <c r="C181" s="149" t="s">
        <v>168</v>
      </c>
      <c r="D181" s="149"/>
      <c r="E181" s="151" t="s">
        <v>73</v>
      </c>
      <c r="F181" s="151"/>
      <c r="G181" s="163"/>
      <c r="H181" s="14"/>
    </row>
    <row r="182" spans="1:8" ht="19.899999999999999" customHeight="1">
      <c r="A182" s="101" t="s">
        <v>297</v>
      </c>
      <c r="B182" s="57" t="s">
        <v>298</v>
      </c>
      <c r="C182" s="149" t="s">
        <v>168</v>
      </c>
      <c r="D182" s="149"/>
      <c r="E182" s="151" t="s">
        <v>73</v>
      </c>
      <c r="F182" s="151"/>
      <c r="G182" s="163"/>
      <c r="H182" s="14"/>
    </row>
    <row r="183" spans="1:8" ht="19.899999999999999" customHeight="1">
      <c r="A183" s="101" t="s">
        <v>299</v>
      </c>
      <c r="B183" s="57" t="s">
        <v>300</v>
      </c>
      <c r="C183" s="149" t="s">
        <v>168</v>
      </c>
      <c r="D183" s="149"/>
      <c r="E183" s="151" t="s">
        <v>73</v>
      </c>
      <c r="F183" s="151"/>
      <c r="G183" s="163"/>
      <c r="H183" s="14"/>
    </row>
    <row r="184" spans="1:8" ht="19.899999999999999" customHeight="1">
      <c r="A184" s="101" t="s">
        <v>301</v>
      </c>
      <c r="B184" s="57" t="s">
        <v>302</v>
      </c>
      <c r="C184" s="149" t="s">
        <v>168</v>
      </c>
      <c r="D184" s="149"/>
      <c r="E184" s="151" t="s">
        <v>73</v>
      </c>
      <c r="F184" s="151"/>
      <c r="G184" s="163"/>
      <c r="H184" s="14"/>
    </row>
    <row r="185" spans="1:8" ht="19.899999999999999" customHeight="1">
      <c r="A185" s="101" t="s">
        <v>303</v>
      </c>
      <c r="B185" s="57" t="s">
        <v>304</v>
      </c>
      <c r="C185" s="149" t="s">
        <v>168</v>
      </c>
      <c r="D185" s="149"/>
      <c r="E185" s="151" t="s">
        <v>73</v>
      </c>
      <c r="F185" s="151"/>
      <c r="G185" s="163"/>
      <c r="H185" s="14"/>
    </row>
    <row r="186" spans="1:8" ht="19.899999999999999" customHeight="1">
      <c r="A186" s="101" t="s">
        <v>305</v>
      </c>
      <c r="B186" s="57" t="s">
        <v>306</v>
      </c>
      <c r="C186" s="149" t="s">
        <v>168</v>
      </c>
      <c r="D186" s="149"/>
      <c r="E186" s="151" t="s">
        <v>73</v>
      </c>
      <c r="F186" s="151"/>
      <c r="G186" s="163"/>
      <c r="H186" s="14"/>
    </row>
    <row r="187" spans="1:8" ht="19.899999999999999" customHeight="1">
      <c r="A187" s="101" t="s">
        <v>307</v>
      </c>
      <c r="B187" s="57" t="s">
        <v>308</v>
      </c>
      <c r="C187" s="149" t="s">
        <v>168</v>
      </c>
      <c r="D187" s="149"/>
      <c r="E187" s="151" t="s">
        <v>73</v>
      </c>
      <c r="F187" s="151"/>
      <c r="G187" s="163"/>
      <c r="H187" s="14"/>
    </row>
    <row r="188" spans="1:8" ht="19.899999999999999" customHeight="1">
      <c r="A188" s="101" t="s">
        <v>309</v>
      </c>
      <c r="B188" s="57" t="s">
        <v>310</v>
      </c>
      <c r="C188" s="149" t="s">
        <v>168</v>
      </c>
      <c r="D188" s="149"/>
      <c r="E188" s="151" t="s">
        <v>73</v>
      </c>
      <c r="F188" s="151"/>
      <c r="G188" s="163"/>
      <c r="H188" s="14"/>
    </row>
    <row r="189" spans="1:8" ht="19.899999999999999" customHeight="1">
      <c r="A189" s="101" t="s">
        <v>311</v>
      </c>
      <c r="B189" s="57" t="s">
        <v>312</v>
      </c>
      <c r="C189" s="149" t="s">
        <v>168</v>
      </c>
      <c r="D189" s="149"/>
      <c r="E189" s="151" t="s">
        <v>73</v>
      </c>
      <c r="F189" s="151"/>
      <c r="G189" s="163"/>
      <c r="H189" s="14"/>
    </row>
    <row r="190" spans="1:8" ht="19.899999999999999" customHeight="1">
      <c r="A190" s="101" t="s">
        <v>313</v>
      </c>
      <c r="B190" s="57" t="s">
        <v>314</v>
      </c>
      <c r="C190" s="149" t="s">
        <v>168</v>
      </c>
      <c r="D190" s="149"/>
      <c r="E190" s="151" t="s">
        <v>73</v>
      </c>
      <c r="F190" s="151"/>
      <c r="G190" s="163"/>
      <c r="H190" s="14"/>
    </row>
    <row r="191" spans="1:8" ht="19.899999999999999" customHeight="1">
      <c r="A191" s="101" t="s">
        <v>315</v>
      </c>
      <c r="B191" s="57" t="s">
        <v>316</v>
      </c>
      <c r="C191" s="149" t="s">
        <v>168</v>
      </c>
      <c r="D191" s="149"/>
      <c r="E191" s="151" t="s">
        <v>73</v>
      </c>
      <c r="F191" s="151"/>
      <c r="G191" s="163"/>
      <c r="H191" s="14"/>
    </row>
    <row r="192" spans="1:8" ht="19.899999999999999" customHeight="1">
      <c r="A192" s="101" t="s">
        <v>317</v>
      </c>
      <c r="B192" s="57" t="s">
        <v>318</v>
      </c>
      <c r="C192" s="149" t="s">
        <v>168</v>
      </c>
      <c r="D192" s="149"/>
      <c r="E192" s="151" t="s">
        <v>74</v>
      </c>
      <c r="F192" s="151"/>
      <c r="G192" s="163"/>
      <c r="H192" s="14"/>
    </row>
    <row r="193" spans="1:8" ht="19.899999999999999" customHeight="1">
      <c r="A193" s="101" t="s">
        <v>319</v>
      </c>
      <c r="B193" s="57" t="s">
        <v>320</v>
      </c>
      <c r="C193" s="149" t="s">
        <v>168</v>
      </c>
      <c r="D193" s="149"/>
      <c r="E193" s="151" t="s">
        <v>73</v>
      </c>
      <c r="F193" s="151"/>
      <c r="G193" s="163"/>
      <c r="H193" s="14"/>
    </row>
    <row r="194" spans="1:8" ht="19.899999999999999" customHeight="1">
      <c r="A194" s="101" t="s">
        <v>321</v>
      </c>
      <c r="B194" s="98" t="s">
        <v>322</v>
      </c>
      <c r="C194" s="149" t="s">
        <v>168</v>
      </c>
      <c r="D194" s="149"/>
      <c r="E194" s="151" t="s">
        <v>73</v>
      </c>
      <c r="F194" s="151"/>
      <c r="G194" s="163"/>
      <c r="H194" s="14"/>
    </row>
    <row r="195" spans="1:8" ht="19.899999999999999" customHeight="1">
      <c r="A195" s="101" t="s">
        <v>323</v>
      </c>
      <c r="B195" s="57" t="s">
        <v>324</v>
      </c>
      <c r="C195" s="149" t="s">
        <v>168</v>
      </c>
      <c r="D195" s="149"/>
      <c r="E195" s="151" t="s">
        <v>73</v>
      </c>
      <c r="F195" s="151"/>
      <c r="G195" s="163"/>
      <c r="H195" s="14"/>
    </row>
    <row r="196" spans="1:8" ht="19.899999999999999" customHeight="1">
      <c r="A196" s="101" t="s">
        <v>325</v>
      </c>
      <c r="B196" s="57" t="s">
        <v>326</v>
      </c>
      <c r="C196" s="149" t="s">
        <v>168</v>
      </c>
      <c r="D196" s="149"/>
      <c r="E196" s="151" t="s">
        <v>73</v>
      </c>
      <c r="F196" s="151"/>
      <c r="G196" s="163"/>
      <c r="H196" s="14"/>
    </row>
    <row r="197" spans="1:8" ht="19.899999999999999" customHeight="1">
      <c r="A197" s="101" t="s">
        <v>327</v>
      </c>
      <c r="B197" s="57" t="s">
        <v>328</v>
      </c>
      <c r="C197" s="149" t="s">
        <v>168</v>
      </c>
      <c r="D197" s="149"/>
      <c r="E197" s="151" t="s">
        <v>73</v>
      </c>
      <c r="F197" s="151"/>
      <c r="G197" s="163"/>
      <c r="H197" s="14"/>
    </row>
    <row r="198" spans="1:8" ht="19.899999999999999" customHeight="1">
      <c r="A198" s="101" t="s">
        <v>329</v>
      </c>
      <c r="B198" s="57" t="s">
        <v>330</v>
      </c>
      <c r="C198" s="149" t="s">
        <v>168</v>
      </c>
      <c r="D198" s="149"/>
      <c r="E198" s="151" t="s">
        <v>73</v>
      </c>
      <c r="F198" s="151"/>
      <c r="G198" s="163"/>
      <c r="H198" s="14"/>
    </row>
    <row r="199" spans="1:8" ht="19.899999999999999" customHeight="1">
      <c r="A199" s="101" t="s">
        <v>331</v>
      </c>
      <c r="B199" s="57" t="s">
        <v>332</v>
      </c>
      <c r="C199" s="149" t="s">
        <v>168</v>
      </c>
      <c r="D199" s="149"/>
      <c r="E199" s="151" t="s">
        <v>73</v>
      </c>
      <c r="F199" s="151"/>
      <c r="G199" s="163"/>
      <c r="H199" s="14"/>
    </row>
    <row r="200" spans="1:8" ht="19.899999999999999" customHeight="1">
      <c r="A200" s="101" t="s">
        <v>333</v>
      </c>
      <c r="B200" s="57" t="s">
        <v>334</v>
      </c>
      <c r="C200" s="149" t="s">
        <v>168</v>
      </c>
      <c r="D200" s="149"/>
      <c r="E200" s="151" t="s">
        <v>73</v>
      </c>
      <c r="F200" s="151"/>
      <c r="G200" s="163"/>
      <c r="H200" s="14"/>
    </row>
    <row r="201" spans="1:8" ht="19.899999999999999" customHeight="1">
      <c r="A201" s="101" t="s">
        <v>335</v>
      </c>
      <c r="B201" s="57" t="s">
        <v>336</v>
      </c>
      <c r="C201" s="149" t="s">
        <v>168</v>
      </c>
      <c r="D201" s="149"/>
      <c r="E201" s="151" t="s">
        <v>73</v>
      </c>
      <c r="F201" s="151"/>
      <c r="G201" s="163"/>
      <c r="H201" s="14"/>
    </row>
    <row r="202" spans="1:8" ht="19.899999999999999" customHeight="1">
      <c r="A202" s="101" t="s">
        <v>337</v>
      </c>
      <c r="B202" s="57" t="s">
        <v>338</v>
      </c>
      <c r="C202" s="149" t="s">
        <v>168</v>
      </c>
      <c r="D202" s="149"/>
      <c r="E202" s="151" t="s">
        <v>73</v>
      </c>
      <c r="F202" s="151"/>
      <c r="G202" s="163"/>
      <c r="H202" s="14"/>
    </row>
    <row r="203" spans="1:8" ht="19.899999999999999" customHeight="1">
      <c r="A203" s="101" t="s">
        <v>339</v>
      </c>
      <c r="B203" s="57" t="s">
        <v>340</v>
      </c>
      <c r="C203" s="149" t="s">
        <v>168</v>
      </c>
      <c r="D203" s="149"/>
      <c r="E203" s="151" t="s">
        <v>73</v>
      </c>
      <c r="F203" s="151"/>
      <c r="G203" s="163"/>
      <c r="H203" s="14"/>
    </row>
    <row r="204" spans="1:8" ht="19.899999999999999" customHeight="1">
      <c r="A204" s="31" t="s">
        <v>3</v>
      </c>
      <c r="B204" s="165" t="s">
        <v>341</v>
      </c>
      <c r="C204" s="165"/>
      <c r="D204" s="165"/>
      <c r="E204" s="31" t="s">
        <v>240</v>
      </c>
      <c r="F204" s="32">
        <v>161310</v>
      </c>
      <c r="G204" s="165" t="s">
        <v>1</v>
      </c>
      <c r="H204" s="188" t="s">
        <v>342</v>
      </c>
    </row>
    <row r="205" spans="1:8" ht="19.899999999999999" customHeight="1">
      <c r="A205" s="31" t="s">
        <v>6</v>
      </c>
      <c r="B205" s="165" t="s">
        <v>343</v>
      </c>
      <c r="C205" s="165"/>
      <c r="D205" s="165"/>
      <c r="E205" s="165" t="s">
        <v>168</v>
      </c>
      <c r="F205" s="165"/>
      <c r="G205" s="165"/>
      <c r="H205" s="188"/>
    </row>
    <row r="206" spans="1:8" ht="19.899999999999999" customHeight="1">
      <c r="A206" s="189" t="s">
        <v>344</v>
      </c>
      <c r="B206" s="189" t="s">
        <v>10</v>
      </c>
      <c r="C206" s="154" t="s">
        <v>11</v>
      </c>
      <c r="D206" s="154"/>
      <c r="E206" s="190" t="s">
        <v>12</v>
      </c>
      <c r="F206" s="190"/>
      <c r="G206" s="165"/>
      <c r="H206" s="188"/>
    </row>
    <row r="207" spans="1:8" ht="19.899999999999999" customHeight="1">
      <c r="A207" s="189"/>
      <c r="B207" s="189"/>
      <c r="C207" s="154"/>
      <c r="D207" s="154"/>
      <c r="E207" s="190"/>
      <c r="F207" s="190"/>
      <c r="G207" s="165"/>
      <c r="H207" s="188"/>
    </row>
    <row r="208" spans="1:8" ht="19.899999999999999" customHeight="1">
      <c r="A208" s="43" t="s">
        <v>345</v>
      </c>
      <c r="B208" s="106" t="s">
        <v>346</v>
      </c>
      <c r="C208" s="164" t="s">
        <v>168</v>
      </c>
      <c r="D208" s="164"/>
      <c r="E208" s="150" t="s">
        <v>347</v>
      </c>
      <c r="F208" s="150"/>
      <c r="G208" s="161">
        <f>COUNTA(A208:A259)</f>
        <v>52</v>
      </c>
      <c r="H208" s="44"/>
    </row>
    <row r="209" spans="1:8" ht="19.899999999999999" customHeight="1">
      <c r="A209" s="43" t="s">
        <v>2419</v>
      </c>
      <c r="B209" s="106" t="s">
        <v>2420</v>
      </c>
      <c r="C209" s="164" t="s">
        <v>168</v>
      </c>
      <c r="D209" s="164"/>
      <c r="E209" s="150" t="s">
        <v>378</v>
      </c>
      <c r="F209" s="150"/>
      <c r="G209" s="161"/>
      <c r="H209" s="44"/>
    </row>
    <row r="210" spans="1:8" ht="19.899999999999999" customHeight="1">
      <c r="A210" s="43" t="s">
        <v>2421</v>
      </c>
      <c r="B210" s="106" t="s">
        <v>2422</v>
      </c>
      <c r="C210" s="164" t="s">
        <v>168</v>
      </c>
      <c r="D210" s="164"/>
      <c r="E210" s="150" t="s">
        <v>372</v>
      </c>
      <c r="F210" s="150"/>
      <c r="G210" s="161"/>
      <c r="H210" s="44"/>
    </row>
    <row r="211" spans="1:8" ht="19.899999999999999" customHeight="1">
      <c r="A211" s="43" t="s">
        <v>349</v>
      </c>
      <c r="B211" s="106" t="s">
        <v>350</v>
      </c>
      <c r="C211" s="164" t="s">
        <v>168</v>
      </c>
      <c r="D211" s="164"/>
      <c r="E211" s="150" t="s">
        <v>351</v>
      </c>
      <c r="F211" s="150"/>
      <c r="G211" s="161"/>
      <c r="H211" s="44"/>
    </row>
    <row r="212" spans="1:8" ht="19.899999999999999" customHeight="1">
      <c r="A212" s="43" t="s">
        <v>2423</v>
      </c>
      <c r="B212" s="106" t="s">
        <v>2424</v>
      </c>
      <c r="C212" s="164" t="s">
        <v>168</v>
      </c>
      <c r="D212" s="164"/>
      <c r="E212" s="150" t="s">
        <v>348</v>
      </c>
      <c r="F212" s="150"/>
      <c r="G212" s="161"/>
      <c r="H212" s="44"/>
    </row>
    <row r="213" spans="1:8" ht="19.899999999999999" customHeight="1">
      <c r="A213" s="43" t="s">
        <v>352</v>
      </c>
      <c r="B213" s="106" t="s">
        <v>353</v>
      </c>
      <c r="C213" s="164" t="s">
        <v>168</v>
      </c>
      <c r="D213" s="164"/>
      <c r="E213" s="150" t="s">
        <v>354</v>
      </c>
      <c r="F213" s="150"/>
      <c r="G213" s="161"/>
      <c r="H213" s="44"/>
    </row>
    <row r="214" spans="1:8" ht="19.899999999999999" customHeight="1">
      <c r="A214" s="43" t="s">
        <v>2425</v>
      </c>
      <c r="B214" s="106" t="s">
        <v>2426</v>
      </c>
      <c r="C214" s="164" t="s">
        <v>168</v>
      </c>
      <c r="D214" s="164"/>
      <c r="E214" s="150" t="s">
        <v>20</v>
      </c>
      <c r="F214" s="150"/>
      <c r="G214" s="161"/>
      <c r="H214" s="44"/>
    </row>
    <row r="215" spans="1:8" ht="19.899999999999999" customHeight="1">
      <c r="A215" s="43" t="s">
        <v>355</v>
      </c>
      <c r="B215" s="106" t="s">
        <v>356</v>
      </c>
      <c r="C215" s="164" t="s">
        <v>168</v>
      </c>
      <c r="D215" s="164"/>
      <c r="E215" s="150" t="s">
        <v>20</v>
      </c>
      <c r="F215" s="150"/>
      <c r="G215" s="161"/>
      <c r="H215" s="44"/>
    </row>
    <row r="216" spans="1:8" ht="19.899999999999999" customHeight="1">
      <c r="A216" s="43" t="s">
        <v>357</v>
      </c>
      <c r="B216" s="106" t="s">
        <v>358</v>
      </c>
      <c r="C216" s="164" t="s">
        <v>168</v>
      </c>
      <c r="D216" s="164"/>
      <c r="E216" s="150" t="s">
        <v>359</v>
      </c>
      <c r="F216" s="150"/>
      <c r="G216" s="161"/>
      <c r="H216" s="44"/>
    </row>
    <row r="217" spans="1:8" ht="19.899999999999999" customHeight="1">
      <c r="A217" s="43" t="s">
        <v>2427</v>
      </c>
      <c r="B217" s="106" t="s">
        <v>2428</v>
      </c>
      <c r="C217" s="164" t="s">
        <v>168</v>
      </c>
      <c r="D217" s="164"/>
      <c r="E217" s="150" t="s">
        <v>348</v>
      </c>
      <c r="F217" s="150"/>
      <c r="G217" s="161"/>
      <c r="H217" s="44"/>
    </row>
    <row r="218" spans="1:8" ht="19.899999999999999" customHeight="1">
      <c r="A218" s="43" t="s">
        <v>360</v>
      </c>
      <c r="B218" s="106" t="s">
        <v>361</v>
      </c>
      <c r="C218" s="164" t="s">
        <v>168</v>
      </c>
      <c r="D218" s="164"/>
      <c r="E218" s="150" t="s">
        <v>362</v>
      </c>
      <c r="F218" s="150"/>
      <c r="G218" s="161"/>
      <c r="H218" s="44"/>
    </row>
    <row r="219" spans="1:8" ht="19.899999999999999" customHeight="1">
      <c r="A219" s="43" t="s">
        <v>363</v>
      </c>
      <c r="B219" s="106" t="s">
        <v>364</v>
      </c>
      <c r="C219" s="164" t="s">
        <v>168</v>
      </c>
      <c r="D219" s="164"/>
      <c r="E219" s="150" t="s">
        <v>365</v>
      </c>
      <c r="F219" s="150"/>
      <c r="G219" s="161"/>
      <c r="H219" s="44"/>
    </row>
    <row r="220" spans="1:8" ht="19.899999999999999" customHeight="1">
      <c r="A220" s="43" t="s">
        <v>366</v>
      </c>
      <c r="B220" s="106" t="s">
        <v>2839</v>
      </c>
      <c r="C220" s="164" t="s">
        <v>168</v>
      </c>
      <c r="D220" s="164"/>
      <c r="E220" s="150" t="s">
        <v>347</v>
      </c>
      <c r="F220" s="150"/>
      <c r="G220" s="161"/>
      <c r="H220" s="44"/>
    </row>
    <row r="221" spans="1:8" ht="19.899999999999999" customHeight="1">
      <c r="A221" s="43" t="s">
        <v>367</v>
      </c>
      <c r="B221" s="106" t="s">
        <v>368</v>
      </c>
      <c r="C221" s="164" t="s">
        <v>168</v>
      </c>
      <c r="D221" s="164"/>
      <c r="E221" s="150" t="s">
        <v>369</v>
      </c>
      <c r="F221" s="150"/>
      <c r="G221" s="161"/>
      <c r="H221" s="44"/>
    </row>
    <row r="222" spans="1:8" ht="19.899999999999999" customHeight="1">
      <c r="A222" s="43" t="s">
        <v>2429</v>
      </c>
      <c r="B222" s="106" t="s">
        <v>2430</v>
      </c>
      <c r="C222" s="164" t="s">
        <v>168</v>
      </c>
      <c r="D222" s="164"/>
      <c r="E222" s="150" t="s">
        <v>396</v>
      </c>
      <c r="F222" s="150"/>
      <c r="G222" s="161"/>
      <c r="H222" s="44"/>
    </row>
    <row r="223" spans="1:8" ht="19.899999999999999" customHeight="1">
      <c r="A223" s="43" t="s">
        <v>2431</v>
      </c>
      <c r="B223" s="106" t="s">
        <v>2432</v>
      </c>
      <c r="C223" s="164" t="s">
        <v>168</v>
      </c>
      <c r="D223" s="164"/>
      <c r="E223" s="150" t="s">
        <v>379</v>
      </c>
      <c r="F223" s="150"/>
      <c r="G223" s="161"/>
      <c r="H223" s="44"/>
    </row>
    <row r="224" spans="1:8" ht="19.899999999999999" customHeight="1">
      <c r="A224" s="43" t="s">
        <v>370</v>
      </c>
      <c r="B224" s="106" t="s">
        <v>371</v>
      </c>
      <c r="C224" s="164" t="s">
        <v>168</v>
      </c>
      <c r="D224" s="164"/>
      <c r="E224" s="150" t="s">
        <v>372</v>
      </c>
      <c r="F224" s="150"/>
      <c r="G224" s="161"/>
      <c r="H224" s="44"/>
    </row>
    <row r="225" spans="1:8" ht="19.899999999999999" customHeight="1">
      <c r="A225" s="43" t="s">
        <v>373</v>
      </c>
      <c r="B225" s="106" t="s">
        <v>374</v>
      </c>
      <c r="C225" s="164" t="s">
        <v>168</v>
      </c>
      <c r="D225" s="164"/>
      <c r="E225" s="150" t="s">
        <v>375</v>
      </c>
      <c r="F225" s="150"/>
      <c r="G225" s="161"/>
      <c r="H225" s="44"/>
    </row>
    <row r="226" spans="1:8" ht="19.899999999999999" customHeight="1">
      <c r="A226" s="43" t="s">
        <v>2433</v>
      </c>
      <c r="B226" s="106" t="s">
        <v>2434</v>
      </c>
      <c r="C226" s="164" t="s">
        <v>168</v>
      </c>
      <c r="D226" s="164"/>
      <c r="E226" s="150" t="s">
        <v>369</v>
      </c>
      <c r="F226" s="150"/>
      <c r="G226" s="161"/>
      <c r="H226" s="44"/>
    </row>
    <row r="227" spans="1:8" ht="19.899999999999999" customHeight="1">
      <c r="A227" s="43" t="s">
        <v>376</v>
      </c>
      <c r="B227" s="106" t="s">
        <v>377</v>
      </c>
      <c r="C227" s="164" t="s">
        <v>168</v>
      </c>
      <c r="D227" s="164"/>
      <c r="E227" s="150" t="s">
        <v>378</v>
      </c>
      <c r="F227" s="150"/>
      <c r="G227" s="161"/>
      <c r="H227" s="44"/>
    </row>
    <row r="228" spans="1:8" ht="19.899999999999999" customHeight="1">
      <c r="A228" s="43" t="s">
        <v>2435</v>
      </c>
      <c r="B228" s="106" t="s">
        <v>2436</v>
      </c>
      <c r="C228" s="164" t="s">
        <v>168</v>
      </c>
      <c r="D228" s="164"/>
      <c r="E228" s="150" t="s">
        <v>359</v>
      </c>
      <c r="F228" s="150"/>
      <c r="G228" s="161"/>
      <c r="H228" s="44"/>
    </row>
    <row r="229" spans="1:8" ht="19.899999999999999" customHeight="1">
      <c r="A229" s="43" t="s">
        <v>380</v>
      </c>
      <c r="B229" s="106" t="s">
        <v>2838</v>
      </c>
      <c r="C229" s="164" t="s">
        <v>168</v>
      </c>
      <c r="D229" s="164"/>
      <c r="E229" s="150" t="s">
        <v>372</v>
      </c>
      <c r="F229" s="150"/>
      <c r="G229" s="161"/>
      <c r="H229" s="44"/>
    </row>
    <row r="230" spans="1:8" ht="19.899999999999999" customHeight="1">
      <c r="A230" s="43" t="s">
        <v>381</v>
      </c>
      <c r="B230" s="106" t="s">
        <v>382</v>
      </c>
      <c r="C230" s="164" t="s">
        <v>168</v>
      </c>
      <c r="D230" s="164"/>
      <c r="E230" s="150" t="s">
        <v>372</v>
      </c>
      <c r="F230" s="150"/>
      <c r="G230" s="161"/>
      <c r="H230" s="44"/>
    </row>
    <row r="231" spans="1:8" ht="19.899999999999999" customHeight="1">
      <c r="A231" s="43" t="s">
        <v>383</v>
      </c>
      <c r="B231" s="106" t="s">
        <v>384</v>
      </c>
      <c r="C231" s="164" t="s">
        <v>168</v>
      </c>
      <c r="D231" s="164"/>
      <c r="E231" s="150" t="s">
        <v>354</v>
      </c>
      <c r="F231" s="150"/>
      <c r="G231" s="161"/>
      <c r="H231" s="44"/>
    </row>
    <row r="232" spans="1:8" ht="19.899999999999999" customHeight="1">
      <c r="A232" s="43" t="s">
        <v>385</v>
      </c>
      <c r="B232" s="106" t="s">
        <v>2837</v>
      </c>
      <c r="C232" s="164" t="s">
        <v>168</v>
      </c>
      <c r="D232" s="164"/>
      <c r="E232" s="150" t="s">
        <v>372</v>
      </c>
      <c r="F232" s="150"/>
      <c r="G232" s="161"/>
      <c r="H232" s="44"/>
    </row>
    <row r="233" spans="1:8" ht="19.899999999999999" customHeight="1">
      <c r="A233" s="43" t="s">
        <v>386</v>
      </c>
      <c r="B233" s="106" t="s">
        <v>387</v>
      </c>
      <c r="C233" s="164" t="s">
        <v>168</v>
      </c>
      <c r="D233" s="164"/>
      <c r="E233" s="150" t="s">
        <v>347</v>
      </c>
      <c r="F233" s="150"/>
      <c r="G233" s="161"/>
      <c r="H233" s="44"/>
    </row>
    <row r="234" spans="1:8" ht="19.899999999999999" customHeight="1">
      <c r="A234" s="43" t="s">
        <v>388</v>
      </c>
      <c r="B234" s="106" t="s">
        <v>389</v>
      </c>
      <c r="C234" s="164" t="s">
        <v>168</v>
      </c>
      <c r="D234" s="164"/>
      <c r="E234" s="150" t="s">
        <v>347</v>
      </c>
      <c r="F234" s="150"/>
      <c r="G234" s="161"/>
      <c r="H234" s="44"/>
    </row>
    <row r="235" spans="1:8" ht="19.899999999999999" customHeight="1">
      <c r="A235" s="43" t="s">
        <v>390</v>
      </c>
      <c r="B235" s="106" t="s">
        <v>391</v>
      </c>
      <c r="C235" s="164" t="s">
        <v>168</v>
      </c>
      <c r="D235" s="164"/>
      <c r="E235" s="150" t="s">
        <v>354</v>
      </c>
      <c r="F235" s="150"/>
      <c r="G235" s="161"/>
      <c r="H235" s="44"/>
    </row>
    <row r="236" spans="1:8" ht="19.899999999999999" customHeight="1">
      <c r="A236" s="43" t="s">
        <v>2437</v>
      </c>
      <c r="B236" s="106" t="s">
        <v>2438</v>
      </c>
      <c r="C236" s="164" t="s">
        <v>168</v>
      </c>
      <c r="D236" s="164"/>
      <c r="E236" s="150" t="s">
        <v>378</v>
      </c>
      <c r="F236" s="150"/>
      <c r="G236" s="161"/>
      <c r="H236" s="44"/>
    </row>
    <row r="237" spans="1:8" ht="19.899999999999999" customHeight="1">
      <c r="A237" s="43" t="s">
        <v>392</v>
      </c>
      <c r="B237" s="106" t="s">
        <v>393</v>
      </c>
      <c r="C237" s="164" t="s">
        <v>168</v>
      </c>
      <c r="D237" s="164"/>
      <c r="E237" s="150" t="s">
        <v>354</v>
      </c>
      <c r="F237" s="150"/>
      <c r="G237" s="161"/>
      <c r="H237" s="44"/>
    </row>
    <row r="238" spans="1:8" ht="19.899999999999999" customHeight="1">
      <c r="A238" s="43" t="s">
        <v>2439</v>
      </c>
      <c r="B238" s="106" t="s">
        <v>2440</v>
      </c>
      <c r="C238" s="164" t="s">
        <v>168</v>
      </c>
      <c r="D238" s="164"/>
      <c r="E238" s="150" t="s">
        <v>2441</v>
      </c>
      <c r="F238" s="150"/>
      <c r="G238" s="161"/>
      <c r="H238" s="44"/>
    </row>
    <row r="239" spans="1:8" ht="19.899999999999999" customHeight="1">
      <c r="A239" s="43" t="s">
        <v>394</v>
      </c>
      <c r="B239" s="106" t="s">
        <v>395</v>
      </c>
      <c r="C239" s="164" t="s">
        <v>168</v>
      </c>
      <c r="D239" s="164"/>
      <c r="E239" s="150" t="s">
        <v>396</v>
      </c>
      <c r="F239" s="150"/>
      <c r="G239" s="161"/>
      <c r="H239" s="44"/>
    </row>
    <row r="240" spans="1:8" ht="19.899999999999999" customHeight="1">
      <c r="A240" s="43" t="s">
        <v>397</v>
      </c>
      <c r="B240" s="106" t="s">
        <v>398</v>
      </c>
      <c r="C240" s="164" t="s">
        <v>168</v>
      </c>
      <c r="D240" s="164"/>
      <c r="E240" s="150" t="s">
        <v>20</v>
      </c>
      <c r="F240" s="150"/>
      <c r="G240" s="161"/>
      <c r="H240" s="44"/>
    </row>
    <row r="241" spans="1:8" ht="19.899999999999999" customHeight="1">
      <c r="A241" s="43" t="s">
        <v>399</v>
      </c>
      <c r="B241" s="106" t="s">
        <v>400</v>
      </c>
      <c r="C241" s="164" t="s">
        <v>168</v>
      </c>
      <c r="D241" s="164"/>
      <c r="E241" s="150" t="s">
        <v>401</v>
      </c>
      <c r="F241" s="150"/>
      <c r="G241" s="161"/>
      <c r="H241" s="44"/>
    </row>
    <row r="242" spans="1:8" ht="19.899999999999999" customHeight="1">
      <c r="A242" s="43" t="s">
        <v>402</v>
      </c>
      <c r="B242" s="106" t="s">
        <v>403</v>
      </c>
      <c r="C242" s="164" t="s">
        <v>168</v>
      </c>
      <c r="D242" s="164"/>
      <c r="E242" s="150" t="s">
        <v>404</v>
      </c>
      <c r="F242" s="150"/>
      <c r="G242" s="161"/>
      <c r="H242" s="44"/>
    </row>
    <row r="243" spans="1:8" ht="19.899999999999999" customHeight="1">
      <c r="A243" s="43" t="s">
        <v>2442</v>
      </c>
      <c r="B243" s="106" t="s">
        <v>2443</v>
      </c>
      <c r="C243" s="164" t="s">
        <v>168</v>
      </c>
      <c r="D243" s="164"/>
      <c r="E243" s="150" t="s">
        <v>372</v>
      </c>
      <c r="F243" s="150"/>
      <c r="G243" s="161"/>
      <c r="H243" s="44"/>
    </row>
    <row r="244" spans="1:8" ht="19.899999999999999" customHeight="1">
      <c r="A244" s="43" t="s">
        <v>2444</v>
      </c>
      <c r="B244" s="106" t="s">
        <v>2445</v>
      </c>
      <c r="C244" s="164" t="s">
        <v>168</v>
      </c>
      <c r="D244" s="164"/>
      <c r="E244" s="150" t="s">
        <v>372</v>
      </c>
      <c r="F244" s="150"/>
      <c r="G244" s="161"/>
      <c r="H244" s="44"/>
    </row>
    <row r="245" spans="1:8" ht="19.899999999999999" customHeight="1">
      <c r="A245" s="43" t="s">
        <v>405</v>
      </c>
      <c r="B245" s="106" t="s">
        <v>406</v>
      </c>
      <c r="C245" s="164" t="s">
        <v>168</v>
      </c>
      <c r="D245" s="164"/>
      <c r="E245" s="150" t="s">
        <v>407</v>
      </c>
      <c r="F245" s="150"/>
      <c r="G245" s="161"/>
      <c r="H245" s="44"/>
    </row>
    <row r="246" spans="1:8" ht="19.899999999999999" customHeight="1">
      <c r="A246" s="43" t="s">
        <v>2446</v>
      </c>
      <c r="B246" s="106" t="s">
        <v>2447</v>
      </c>
      <c r="C246" s="164" t="s">
        <v>168</v>
      </c>
      <c r="D246" s="164"/>
      <c r="E246" s="150" t="s">
        <v>430</v>
      </c>
      <c r="F246" s="150"/>
      <c r="G246" s="161"/>
      <c r="H246" s="44"/>
    </row>
    <row r="247" spans="1:8" ht="19.899999999999999" customHeight="1">
      <c r="A247" s="43" t="s">
        <v>408</v>
      </c>
      <c r="B247" s="106" t="s">
        <v>409</v>
      </c>
      <c r="C247" s="164" t="s">
        <v>168</v>
      </c>
      <c r="D247" s="164"/>
      <c r="E247" s="150" t="s">
        <v>20</v>
      </c>
      <c r="F247" s="150"/>
      <c r="G247" s="161"/>
      <c r="H247" s="44"/>
    </row>
    <row r="248" spans="1:8" ht="19.899999999999999" customHeight="1">
      <c r="A248" s="43" t="s">
        <v>410</v>
      </c>
      <c r="B248" s="106" t="s">
        <v>411</v>
      </c>
      <c r="C248" s="164" t="s">
        <v>168</v>
      </c>
      <c r="D248" s="164"/>
      <c r="E248" s="150" t="s">
        <v>20</v>
      </c>
      <c r="F248" s="150"/>
      <c r="G248" s="161"/>
      <c r="H248" s="44"/>
    </row>
    <row r="249" spans="1:8" ht="19.899999999999999" customHeight="1">
      <c r="A249" s="43" t="s">
        <v>412</v>
      </c>
      <c r="B249" s="106" t="s">
        <v>413</v>
      </c>
      <c r="C249" s="164" t="s">
        <v>168</v>
      </c>
      <c r="D249" s="164"/>
      <c r="E249" s="150" t="s">
        <v>414</v>
      </c>
      <c r="F249" s="150"/>
      <c r="G249" s="161"/>
      <c r="H249" s="44"/>
    </row>
    <row r="250" spans="1:8" ht="19.899999999999999" customHeight="1">
      <c r="A250" s="43" t="s">
        <v>415</v>
      </c>
      <c r="B250" s="106" t="s">
        <v>416</v>
      </c>
      <c r="C250" s="164" t="s">
        <v>168</v>
      </c>
      <c r="D250" s="164"/>
      <c r="E250" s="150" t="s">
        <v>417</v>
      </c>
      <c r="F250" s="150"/>
      <c r="G250" s="161"/>
      <c r="H250" s="44"/>
    </row>
    <row r="251" spans="1:8" ht="19.899999999999999" customHeight="1">
      <c r="A251" s="43" t="s">
        <v>418</v>
      </c>
      <c r="B251" s="106" t="s">
        <v>419</v>
      </c>
      <c r="C251" s="164" t="s">
        <v>168</v>
      </c>
      <c r="D251" s="164"/>
      <c r="E251" s="150" t="s">
        <v>369</v>
      </c>
      <c r="F251" s="150"/>
      <c r="G251" s="161"/>
      <c r="H251" s="44"/>
    </row>
    <row r="252" spans="1:8" ht="19.899999999999999" customHeight="1">
      <c r="A252" s="43" t="s">
        <v>420</v>
      </c>
      <c r="B252" s="106" t="s">
        <v>421</v>
      </c>
      <c r="C252" s="164" t="s">
        <v>168</v>
      </c>
      <c r="D252" s="164"/>
      <c r="E252" s="150" t="s">
        <v>50</v>
      </c>
      <c r="F252" s="150"/>
      <c r="G252" s="161"/>
      <c r="H252" s="44"/>
    </row>
    <row r="253" spans="1:8" ht="19.899999999999999" customHeight="1">
      <c r="A253" s="43" t="s">
        <v>2448</v>
      </c>
      <c r="B253" s="106" t="s">
        <v>2449</v>
      </c>
      <c r="C253" s="164" t="s">
        <v>168</v>
      </c>
      <c r="D253" s="164"/>
      <c r="E253" s="150" t="s">
        <v>375</v>
      </c>
      <c r="F253" s="150"/>
      <c r="G253" s="161"/>
      <c r="H253" s="44"/>
    </row>
    <row r="254" spans="1:8" ht="19.899999999999999" customHeight="1">
      <c r="A254" s="43" t="s">
        <v>2450</v>
      </c>
      <c r="B254" s="106" t="s">
        <v>2451</v>
      </c>
      <c r="C254" s="164" t="s">
        <v>168</v>
      </c>
      <c r="D254" s="164"/>
      <c r="E254" s="150" t="s">
        <v>2452</v>
      </c>
      <c r="F254" s="150"/>
      <c r="G254" s="161"/>
      <c r="H254" s="44"/>
    </row>
    <row r="255" spans="1:8" ht="19.899999999999999" customHeight="1">
      <c r="A255" s="43" t="s">
        <v>422</v>
      </c>
      <c r="B255" s="106" t="s">
        <v>423</v>
      </c>
      <c r="C255" s="164" t="s">
        <v>168</v>
      </c>
      <c r="D255" s="164"/>
      <c r="E255" s="150" t="s">
        <v>354</v>
      </c>
      <c r="F255" s="150"/>
      <c r="G255" s="161"/>
      <c r="H255" s="44"/>
    </row>
    <row r="256" spans="1:8" ht="19.899999999999999" customHeight="1">
      <c r="A256" s="43" t="s">
        <v>2453</v>
      </c>
      <c r="B256" s="106" t="s">
        <v>2454</v>
      </c>
      <c r="C256" s="164" t="s">
        <v>168</v>
      </c>
      <c r="D256" s="164"/>
      <c r="E256" s="150" t="s">
        <v>369</v>
      </c>
      <c r="F256" s="150"/>
      <c r="G256" s="161"/>
      <c r="H256" s="44"/>
    </row>
    <row r="257" spans="1:8" ht="19.899999999999999" customHeight="1">
      <c r="A257" s="43" t="s">
        <v>2455</v>
      </c>
      <c r="B257" s="106" t="s">
        <v>2456</v>
      </c>
      <c r="C257" s="164" t="s">
        <v>168</v>
      </c>
      <c r="D257" s="164"/>
      <c r="E257" s="150" t="s">
        <v>430</v>
      </c>
      <c r="F257" s="150"/>
      <c r="G257" s="161"/>
      <c r="H257" s="44"/>
    </row>
    <row r="258" spans="1:8" ht="19.899999999999999" customHeight="1">
      <c r="A258" s="43" t="s">
        <v>2457</v>
      </c>
      <c r="B258" s="106" t="s">
        <v>2420</v>
      </c>
      <c r="C258" s="164" t="s">
        <v>168</v>
      </c>
      <c r="D258" s="164"/>
      <c r="E258" s="150" t="s">
        <v>378</v>
      </c>
      <c r="F258" s="150"/>
      <c r="G258" s="161"/>
      <c r="H258" s="44"/>
    </row>
    <row r="259" spans="1:8" ht="19.899999999999999" customHeight="1">
      <c r="A259" s="43" t="s">
        <v>2458</v>
      </c>
      <c r="B259" s="106" t="s">
        <v>2459</v>
      </c>
      <c r="C259" s="164" t="s">
        <v>168</v>
      </c>
      <c r="D259" s="164"/>
      <c r="E259" s="150" t="s">
        <v>369</v>
      </c>
      <c r="F259" s="150"/>
      <c r="G259" s="161"/>
      <c r="H259" s="44"/>
    </row>
    <row r="260" spans="1:8" ht="19.899999999999999" customHeight="1">
      <c r="A260" s="41" t="s">
        <v>3</v>
      </c>
      <c r="B260" s="165" t="s">
        <v>424</v>
      </c>
      <c r="C260" s="165"/>
      <c r="D260" s="165"/>
      <c r="E260" s="41" t="s">
        <v>240</v>
      </c>
      <c r="F260" s="45">
        <v>163590</v>
      </c>
      <c r="G260" s="154" t="s">
        <v>1</v>
      </c>
      <c r="H260" s="194" t="s">
        <v>425</v>
      </c>
    </row>
    <row r="261" spans="1:8" ht="19.899999999999999" customHeight="1">
      <c r="A261" s="41" t="s">
        <v>6</v>
      </c>
      <c r="B261" s="165" t="s">
        <v>426</v>
      </c>
      <c r="C261" s="165"/>
      <c r="D261" s="165"/>
      <c r="E261" s="165" t="s">
        <v>168</v>
      </c>
      <c r="F261" s="165"/>
      <c r="G261" s="154"/>
      <c r="H261" s="194"/>
    </row>
    <row r="262" spans="1:8" ht="19.899999999999999" customHeight="1">
      <c r="A262" s="154" t="s">
        <v>344</v>
      </c>
      <c r="B262" s="154" t="s">
        <v>10</v>
      </c>
      <c r="C262" s="154" t="s">
        <v>11</v>
      </c>
      <c r="D262" s="154"/>
      <c r="E262" s="190" t="s">
        <v>12</v>
      </c>
      <c r="F262" s="190"/>
      <c r="G262" s="154"/>
      <c r="H262" s="194"/>
    </row>
    <row r="263" spans="1:8" ht="19.899999999999999" customHeight="1">
      <c r="A263" s="154"/>
      <c r="B263" s="154"/>
      <c r="C263" s="154"/>
      <c r="D263" s="154"/>
      <c r="E263" s="190"/>
      <c r="F263" s="190"/>
      <c r="G263" s="154"/>
      <c r="H263" s="194"/>
    </row>
    <row r="264" spans="1:8" ht="19.899999999999999" customHeight="1">
      <c r="A264" s="75" t="s">
        <v>431</v>
      </c>
      <c r="B264" s="35" t="s">
        <v>432</v>
      </c>
      <c r="C264" s="164" t="s">
        <v>429</v>
      </c>
      <c r="D264" s="164"/>
      <c r="E264" s="149" t="s">
        <v>433</v>
      </c>
      <c r="F264" s="149"/>
      <c r="G264" s="164">
        <f>COUNTA(A187:A264)</f>
        <v>76</v>
      </c>
      <c r="H264" s="42"/>
    </row>
    <row r="265" spans="1:8" ht="19.899999999999999" customHeight="1">
      <c r="A265" s="75" t="s">
        <v>2735</v>
      </c>
      <c r="B265" s="35" t="s">
        <v>2460</v>
      </c>
      <c r="C265" s="164" t="s">
        <v>429</v>
      </c>
      <c r="D265" s="164"/>
      <c r="E265" s="149" t="s">
        <v>2734</v>
      </c>
      <c r="F265" s="149"/>
      <c r="G265" s="164"/>
      <c r="H265" s="42"/>
    </row>
    <row r="266" spans="1:8" ht="19.899999999999999" customHeight="1">
      <c r="A266" s="75" t="s">
        <v>427</v>
      </c>
      <c r="B266" s="35" t="s">
        <v>428</v>
      </c>
      <c r="C266" s="164" t="s">
        <v>429</v>
      </c>
      <c r="D266" s="164"/>
      <c r="E266" s="149" t="s">
        <v>430</v>
      </c>
      <c r="F266" s="149"/>
      <c r="G266" s="164"/>
      <c r="H266" s="42"/>
    </row>
    <row r="267" spans="1:8" ht="19.899999999999999" customHeight="1">
      <c r="A267" s="103" t="s">
        <v>431</v>
      </c>
      <c r="B267" s="104" t="s">
        <v>432</v>
      </c>
      <c r="C267" s="164" t="s">
        <v>429</v>
      </c>
      <c r="D267" s="164"/>
      <c r="E267" s="170" t="s">
        <v>433</v>
      </c>
      <c r="F267" s="170"/>
      <c r="G267" s="164"/>
      <c r="H267" s="42"/>
    </row>
    <row r="268" spans="1:8" ht="19.899999999999999" customHeight="1">
      <c r="A268" s="75" t="s">
        <v>434</v>
      </c>
      <c r="B268" s="35" t="s">
        <v>435</v>
      </c>
      <c r="C268" s="164" t="s">
        <v>429</v>
      </c>
      <c r="D268" s="164"/>
      <c r="E268" s="149" t="s">
        <v>436</v>
      </c>
      <c r="F268" s="149"/>
      <c r="G268" s="164"/>
      <c r="H268" s="42"/>
    </row>
    <row r="269" spans="1:8" ht="19.899999999999999" customHeight="1">
      <c r="A269" s="75" t="s">
        <v>437</v>
      </c>
      <c r="B269" s="35" t="s">
        <v>438</v>
      </c>
      <c r="C269" s="164" t="s">
        <v>429</v>
      </c>
      <c r="D269" s="164"/>
      <c r="E269" s="149" t="s">
        <v>439</v>
      </c>
      <c r="F269" s="149"/>
      <c r="G269" s="164"/>
      <c r="H269" s="42"/>
    </row>
    <row r="270" spans="1:8" ht="19.899999999999999" customHeight="1">
      <c r="A270" s="75" t="s">
        <v>440</v>
      </c>
      <c r="B270" s="35" t="s">
        <v>441</v>
      </c>
      <c r="C270" s="164" t="s">
        <v>429</v>
      </c>
      <c r="D270" s="164"/>
      <c r="E270" s="149" t="s">
        <v>442</v>
      </c>
      <c r="F270" s="149"/>
      <c r="G270" s="164"/>
      <c r="H270" s="42"/>
    </row>
    <row r="271" spans="1:8" ht="19.899999999999999" customHeight="1">
      <c r="A271" s="75" t="s">
        <v>443</v>
      </c>
      <c r="B271" s="35" t="s">
        <v>444</v>
      </c>
      <c r="C271" s="164" t="s">
        <v>429</v>
      </c>
      <c r="D271" s="164"/>
      <c r="E271" s="149" t="s">
        <v>439</v>
      </c>
      <c r="F271" s="149"/>
      <c r="G271" s="164"/>
      <c r="H271" s="42"/>
    </row>
    <row r="272" spans="1:8" ht="19.899999999999999" customHeight="1">
      <c r="A272" s="75" t="s">
        <v>445</v>
      </c>
      <c r="B272" s="35" t="s">
        <v>446</v>
      </c>
      <c r="C272" s="164" t="s">
        <v>429</v>
      </c>
      <c r="D272" s="164"/>
      <c r="E272" s="149" t="s">
        <v>447</v>
      </c>
      <c r="F272" s="149"/>
      <c r="G272" s="164"/>
      <c r="H272" s="42"/>
    </row>
    <row r="273" spans="1:8" ht="19.899999999999999" customHeight="1">
      <c r="A273" s="75" t="s">
        <v>2733</v>
      </c>
      <c r="B273" s="35" t="s">
        <v>2737</v>
      </c>
      <c r="C273" s="164" t="s">
        <v>429</v>
      </c>
      <c r="D273" s="164"/>
      <c r="E273" s="149" t="s">
        <v>2734</v>
      </c>
      <c r="F273" s="149"/>
      <c r="G273" s="164"/>
      <c r="H273" s="42"/>
    </row>
    <row r="274" spans="1:8" ht="19.899999999999999" customHeight="1">
      <c r="A274" s="75" t="s">
        <v>2461</v>
      </c>
      <c r="B274" s="35" t="s">
        <v>2462</v>
      </c>
      <c r="C274" s="164" t="s">
        <v>429</v>
      </c>
      <c r="D274" s="164"/>
      <c r="E274" s="149" t="s">
        <v>2730</v>
      </c>
      <c r="F274" s="149"/>
      <c r="G274" s="164"/>
      <c r="H274" s="42"/>
    </row>
    <row r="275" spans="1:8" ht="19.899999999999999" customHeight="1">
      <c r="A275" s="75" t="s">
        <v>448</v>
      </c>
      <c r="B275" s="35" t="s">
        <v>449</v>
      </c>
      <c r="C275" s="164" t="s">
        <v>429</v>
      </c>
      <c r="D275" s="164"/>
      <c r="E275" s="149" t="s">
        <v>436</v>
      </c>
      <c r="F275" s="149"/>
      <c r="G275" s="164"/>
      <c r="H275" s="42"/>
    </row>
    <row r="276" spans="1:8" ht="19.899999999999999" customHeight="1">
      <c r="A276" s="75" t="s">
        <v>2726</v>
      </c>
      <c r="B276" s="35" t="s">
        <v>450</v>
      </c>
      <c r="C276" s="164" t="s">
        <v>429</v>
      </c>
      <c r="D276" s="164"/>
      <c r="E276" s="149" t="s">
        <v>2727</v>
      </c>
      <c r="F276" s="149"/>
      <c r="G276" s="164"/>
      <c r="H276" s="42"/>
    </row>
    <row r="277" spans="1:8" ht="19.899999999999999" customHeight="1">
      <c r="A277" s="75" t="s">
        <v>2736</v>
      </c>
      <c r="B277" s="35" t="s">
        <v>2463</v>
      </c>
      <c r="C277" s="164" t="s">
        <v>429</v>
      </c>
      <c r="D277" s="164"/>
      <c r="E277" s="149" t="s">
        <v>2734</v>
      </c>
      <c r="F277" s="149"/>
      <c r="G277" s="164"/>
      <c r="H277" s="42"/>
    </row>
    <row r="278" spans="1:8" ht="19.899999999999999" customHeight="1">
      <c r="A278" s="75" t="s">
        <v>451</v>
      </c>
      <c r="B278" s="35" t="s">
        <v>452</v>
      </c>
      <c r="C278" s="164" t="s">
        <v>429</v>
      </c>
      <c r="D278" s="164"/>
      <c r="E278" s="149" t="s">
        <v>2729</v>
      </c>
      <c r="F278" s="149"/>
      <c r="G278" s="164"/>
      <c r="H278" s="42"/>
    </row>
    <row r="279" spans="1:8" ht="19.899999999999999" customHeight="1">
      <c r="A279" s="75" t="s">
        <v>2728</v>
      </c>
      <c r="B279" s="35" t="s">
        <v>2738</v>
      </c>
      <c r="C279" s="164" t="s">
        <v>429</v>
      </c>
      <c r="D279" s="164"/>
      <c r="E279" s="149" t="s">
        <v>2730</v>
      </c>
      <c r="F279" s="149"/>
      <c r="G279" s="164"/>
      <c r="H279" s="42"/>
    </row>
    <row r="280" spans="1:8" ht="19.899999999999999" customHeight="1">
      <c r="A280" s="75" t="s">
        <v>453</v>
      </c>
      <c r="B280" s="35" t="s">
        <v>454</v>
      </c>
      <c r="C280" s="164" t="s">
        <v>429</v>
      </c>
      <c r="D280" s="164"/>
      <c r="E280" s="149" t="s">
        <v>442</v>
      </c>
      <c r="F280" s="149"/>
      <c r="G280" s="164"/>
      <c r="H280" s="42"/>
    </row>
    <row r="281" spans="1:8" ht="19.899999999999999" customHeight="1">
      <c r="A281" s="75" t="s">
        <v>455</v>
      </c>
      <c r="B281" s="35" t="s">
        <v>456</v>
      </c>
      <c r="C281" s="164" t="s">
        <v>429</v>
      </c>
      <c r="D281" s="164"/>
      <c r="E281" s="149" t="s">
        <v>457</v>
      </c>
      <c r="F281" s="149"/>
      <c r="G281" s="164"/>
      <c r="H281" s="42"/>
    </row>
    <row r="282" spans="1:8" ht="19.899999999999999" customHeight="1">
      <c r="A282" s="75" t="s">
        <v>458</v>
      </c>
      <c r="B282" s="35" t="s">
        <v>316</v>
      </c>
      <c r="C282" s="164" t="s">
        <v>429</v>
      </c>
      <c r="D282" s="164"/>
      <c r="E282" s="149" t="s">
        <v>457</v>
      </c>
      <c r="F282" s="149"/>
      <c r="G282" s="164"/>
      <c r="H282" s="42"/>
    </row>
    <row r="283" spans="1:8" ht="19.899999999999999" customHeight="1">
      <c r="A283" s="75" t="s">
        <v>459</v>
      </c>
      <c r="B283" s="35" t="s">
        <v>460</v>
      </c>
      <c r="C283" s="164" t="s">
        <v>429</v>
      </c>
      <c r="D283" s="164"/>
      <c r="E283" s="149" t="s">
        <v>461</v>
      </c>
      <c r="F283" s="149"/>
      <c r="G283" s="164"/>
      <c r="H283" s="42"/>
    </row>
    <row r="284" spans="1:8" ht="19.899999999999999" customHeight="1">
      <c r="A284" s="75" t="s">
        <v>462</v>
      </c>
      <c r="B284" s="35" t="s">
        <v>463</v>
      </c>
      <c r="C284" s="164" t="s">
        <v>429</v>
      </c>
      <c r="D284" s="164"/>
      <c r="E284" s="149" t="s">
        <v>378</v>
      </c>
      <c r="F284" s="149"/>
      <c r="G284" s="164"/>
      <c r="H284" s="42"/>
    </row>
    <row r="285" spans="1:8" ht="19.899999999999999" customHeight="1">
      <c r="A285" s="75" t="s">
        <v>464</v>
      </c>
      <c r="B285" s="35" t="s">
        <v>465</v>
      </c>
      <c r="C285" s="164" t="s">
        <v>429</v>
      </c>
      <c r="D285" s="164"/>
      <c r="E285" s="149" t="s">
        <v>457</v>
      </c>
      <c r="F285" s="149"/>
      <c r="G285" s="164"/>
      <c r="H285" s="42"/>
    </row>
    <row r="286" spans="1:8" ht="19.899999999999999" customHeight="1">
      <c r="A286" s="75" t="s">
        <v>2731</v>
      </c>
      <c r="B286" s="35" t="s">
        <v>2739</v>
      </c>
      <c r="C286" s="164" t="s">
        <v>429</v>
      </c>
      <c r="D286" s="164"/>
      <c r="E286" s="149" t="s">
        <v>2732</v>
      </c>
      <c r="F286" s="149"/>
      <c r="G286" s="164"/>
      <c r="H286" s="42"/>
    </row>
    <row r="287" spans="1:8" ht="19.899999999999999" customHeight="1">
      <c r="A287" s="75" t="s">
        <v>466</v>
      </c>
      <c r="B287" s="35" t="s">
        <v>467</v>
      </c>
      <c r="C287" s="164" t="s">
        <v>429</v>
      </c>
      <c r="D287" s="164"/>
      <c r="E287" s="149" t="s">
        <v>436</v>
      </c>
      <c r="F287" s="149"/>
      <c r="G287" s="164"/>
      <c r="H287" s="42"/>
    </row>
    <row r="288" spans="1:8" ht="19.899999999999999" customHeight="1">
      <c r="A288" s="75" t="s">
        <v>468</v>
      </c>
      <c r="B288" s="35" t="s">
        <v>469</v>
      </c>
      <c r="C288" s="164" t="s">
        <v>429</v>
      </c>
      <c r="D288" s="164"/>
      <c r="E288" s="149" t="s">
        <v>457</v>
      </c>
      <c r="F288" s="149"/>
      <c r="G288" s="164"/>
      <c r="H288" s="42"/>
    </row>
    <row r="289" spans="1:8" ht="19.899999999999999" customHeight="1">
      <c r="A289" s="75" t="s">
        <v>470</v>
      </c>
      <c r="B289" s="35" t="s">
        <v>471</v>
      </c>
      <c r="C289" s="164" t="s">
        <v>429</v>
      </c>
      <c r="D289" s="164"/>
      <c r="E289" s="149" t="s">
        <v>472</v>
      </c>
      <c r="F289" s="149"/>
      <c r="G289" s="164"/>
      <c r="H289" s="42"/>
    </row>
    <row r="290" spans="1:8" ht="19.899999999999999" customHeight="1">
      <c r="A290" s="75" t="s">
        <v>473</v>
      </c>
      <c r="B290" s="35" t="s">
        <v>474</v>
      </c>
      <c r="C290" s="164" t="s">
        <v>429</v>
      </c>
      <c r="D290" s="164"/>
      <c r="E290" s="149" t="s">
        <v>475</v>
      </c>
      <c r="F290" s="149"/>
      <c r="G290" s="164"/>
      <c r="H290" s="42"/>
    </row>
    <row r="291" spans="1:8" ht="19.899999999999999" customHeight="1">
      <c r="A291" s="75" t="s">
        <v>476</v>
      </c>
      <c r="B291" s="35" t="s">
        <v>477</v>
      </c>
      <c r="C291" s="164" t="s">
        <v>429</v>
      </c>
      <c r="D291" s="164"/>
      <c r="E291" s="149" t="s">
        <v>478</v>
      </c>
      <c r="F291" s="149"/>
      <c r="G291" s="164"/>
      <c r="H291" s="42"/>
    </row>
    <row r="292" spans="1:8" ht="19.899999999999999" customHeight="1">
      <c r="A292" s="75" t="s">
        <v>2464</v>
      </c>
      <c r="B292" s="35" t="s">
        <v>2465</v>
      </c>
      <c r="C292" s="164" t="s">
        <v>429</v>
      </c>
      <c r="D292" s="164"/>
      <c r="E292" s="149" t="s">
        <v>430</v>
      </c>
      <c r="F292" s="149"/>
      <c r="G292" s="164"/>
      <c r="H292" s="42"/>
    </row>
    <row r="293" spans="1:8" ht="19.899999999999999" customHeight="1">
      <c r="A293" s="75" t="s">
        <v>479</v>
      </c>
      <c r="B293" s="35" t="s">
        <v>480</v>
      </c>
      <c r="C293" s="164" t="s">
        <v>429</v>
      </c>
      <c r="D293" s="164"/>
      <c r="E293" s="149" t="s">
        <v>457</v>
      </c>
      <c r="F293" s="149"/>
      <c r="G293" s="164"/>
      <c r="H293" s="42"/>
    </row>
    <row r="294" spans="1:8" ht="19.899999999999999" customHeight="1">
      <c r="A294" s="75" t="s">
        <v>481</v>
      </c>
      <c r="B294" s="35" t="s">
        <v>482</v>
      </c>
      <c r="C294" s="164" t="s">
        <v>429</v>
      </c>
      <c r="D294" s="164"/>
      <c r="E294" s="149" t="s">
        <v>439</v>
      </c>
      <c r="F294" s="149"/>
      <c r="G294" s="164"/>
      <c r="H294" s="42"/>
    </row>
    <row r="295" spans="1:8" ht="19.899999999999999" customHeight="1">
      <c r="A295" s="75" t="s">
        <v>483</v>
      </c>
      <c r="B295" s="35" t="s">
        <v>484</v>
      </c>
      <c r="C295" s="164" t="s">
        <v>429</v>
      </c>
      <c r="D295" s="164"/>
      <c r="E295" s="149" t="s">
        <v>436</v>
      </c>
      <c r="F295" s="149"/>
      <c r="G295" s="164"/>
      <c r="H295" s="42"/>
    </row>
    <row r="296" spans="1:8" ht="19.899999999999999" customHeight="1">
      <c r="A296" s="41" t="s">
        <v>3</v>
      </c>
      <c r="B296" s="165" t="s">
        <v>485</v>
      </c>
      <c r="C296" s="165"/>
      <c r="D296" s="165"/>
      <c r="E296" s="41" t="s">
        <v>240</v>
      </c>
      <c r="F296" s="45">
        <v>232818</v>
      </c>
      <c r="G296" s="154" t="s">
        <v>1</v>
      </c>
      <c r="H296" s="195" t="s">
        <v>486</v>
      </c>
    </row>
    <row r="297" spans="1:8" ht="19.899999999999999" customHeight="1">
      <c r="A297" s="41" t="s">
        <v>6</v>
      </c>
      <c r="B297" s="165" t="s">
        <v>487</v>
      </c>
      <c r="C297" s="165"/>
      <c r="D297" s="165"/>
      <c r="E297" s="165" t="s">
        <v>168</v>
      </c>
      <c r="F297" s="165"/>
      <c r="G297" s="154"/>
      <c r="H297" s="195"/>
    </row>
    <row r="298" spans="1:8" ht="19.899999999999999" customHeight="1">
      <c r="A298" s="154" t="s">
        <v>344</v>
      </c>
      <c r="B298" s="154" t="s">
        <v>10</v>
      </c>
      <c r="C298" s="154" t="s">
        <v>11</v>
      </c>
      <c r="D298" s="154"/>
      <c r="E298" s="190" t="s">
        <v>12</v>
      </c>
      <c r="F298" s="190"/>
      <c r="G298" s="154"/>
      <c r="H298" s="195"/>
    </row>
    <row r="299" spans="1:8" ht="19.899999999999999" customHeight="1">
      <c r="A299" s="154"/>
      <c r="B299" s="154"/>
      <c r="C299" s="154"/>
      <c r="D299" s="154"/>
      <c r="E299" s="190"/>
      <c r="F299" s="190"/>
      <c r="G299" s="154"/>
      <c r="H299" s="195"/>
    </row>
    <row r="300" spans="1:8" ht="19.899999999999999" customHeight="1">
      <c r="A300" s="109" t="s">
        <v>2466</v>
      </c>
      <c r="B300" s="105" t="s">
        <v>2467</v>
      </c>
      <c r="C300" s="164" t="s">
        <v>168</v>
      </c>
      <c r="D300" s="164"/>
      <c r="E300" s="161" t="s">
        <v>38</v>
      </c>
      <c r="F300" s="161"/>
      <c r="G300" s="164">
        <f>COUNTA(A300:A392)</f>
        <v>93</v>
      </c>
      <c r="H300" s="42"/>
    </row>
    <row r="301" spans="1:8" ht="19.899999999999999" customHeight="1">
      <c r="A301" s="109" t="s">
        <v>488</v>
      </c>
      <c r="B301" s="105" t="s">
        <v>489</v>
      </c>
      <c r="C301" s="164" t="s">
        <v>168</v>
      </c>
      <c r="D301" s="164"/>
      <c r="E301" s="161" t="s">
        <v>38</v>
      </c>
      <c r="F301" s="161"/>
      <c r="G301" s="164"/>
      <c r="H301" s="42"/>
    </row>
    <row r="302" spans="1:8" ht="19.899999999999999" customHeight="1">
      <c r="A302" s="109" t="s">
        <v>490</v>
      </c>
      <c r="B302" s="105" t="s">
        <v>491</v>
      </c>
      <c r="C302" s="164" t="s">
        <v>168</v>
      </c>
      <c r="D302" s="164"/>
      <c r="E302" s="161" t="s">
        <v>34</v>
      </c>
      <c r="F302" s="161"/>
      <c r="G302" s="164"/>
      <c r="H302" s="42"/>
    </row>
    <row r="303" spans="1:8" ht="19.899999999999999" customHeight="1">
      <c r="A303" s="109" t="s">
        <v>492</v>
      </c>
      <c r="B303" s="107" t="s">
        <v>493</v>
      </c>
      <c r="C303" s="164" t="s">
        <v>168</v>
      </c>
      <c r="D303" s="164"/>
      <c r="E303" s="161" t="s">
        <v>38</v>
      </c>
      <c r="F303" s="161"/>
      <c r="G303" s="164"/>
      <c r="H303" s="42"/>
    </row>
    <row r="304" spans="1:8" ht="19.899999999999999" customHeight="1">
      <c r="A304" s="109" t="s">
        <v>494</v>
      </c>
      <c r="B304" s="105" t="s">
        <v>495</v>
      </c>
      <c r="C304" s="164" t="s">
        <v>168</v>
      </c>
      <c r="D304" s="164"/>
      <c r="E304" s="161" t="s">
        <v>130</v>
      </c>
      <c r="F304" s="161"/>
      <c r="G304" s="164"/>
      <c r="H304" s="42"/>
    </row>
    <row r="305" spans="1:8" ht="19.899999999999999" customHeight="1">
      <c r="A305" s="109" t="s">
        <v>2468</v>
      </c>
      <c r="B305" s="105" t="s">
        <v>2469</v>
      </c>
      <c r="C305" s="164" t="s">
        <v>168</v>
      </c>
      <c r="D305" s="164"/>
      <c r="E305" s="161" t="s">
        <v>34</v>
      </c>
      <c r="F305" s="161"/>
      <c r="G305" s="164"/>
      <c r="H305" s="42"/>
    </row>
    <row r="306" spans="1:8" ht="19.899999999999999" customHeight="1">
      <c r="A306" s="109" t="s">
        <v>2470</v>
      </c>
      <c r="B306" s="105" t="s">
        <v>2471</v>
      </c>
      <c r="C306" s="164" t="s">
        <v>168</v>
      </c>
      <c r="D306" s="164"/>
      <c r="E306" s="161" t="s">
        <v>38</v>
      </c>
      <c r="F306" s="161"/>
      <c r="G306" s="164"/>
      <c r="H306" s="42"/>
    </row>
    <row r="307" spans="1:8" ht="19.899999999999999" customHeight="1">
      <c r="A307" s="109" t="s">
        <v>496</v>
      </c>
      <c r="B307" s="100" t="s">
        <v>497</v>
      </c>
      <c r="C307" s="164" t="s">
        <v>168</v>
      </c>
      <c r="D307" s="164"/>
      <c r="E307" s="161" t="s">
        <v>34</v>
      </c>
      <c r="F307" s="161"/>
      <c r="G307" s="164"/>
      <c r="H307" s="42"/>
    </row>
    <row r="308" spans="1:8" ht="19.899999999999999" customHeight="1">
      <c r="A308" s="109" t="s">
        <v>498</v>
      </c>
      <c r="B308" s="98" t="s">
        <v>499</v>
      </c>
      <c r="C308" s="164" t="s">
        <v>168</v>
      </c>
      <c r="D308" s="164"/>
      <c r="E308" s="161" t="s">
        <v>37</v>
      </c>
      <c r="F308" s="161"/>
      <c r="G308" s="164"/>
      <c r="H308" s="42"/>
    </row>
    <row r="309" spans="1:8" ht="19.899999999999999" customHeight="1">
      <c r="A309" s="109" t="s">
        <v>500</v>
      </c>
      <c r="B309" s="100" t="s">
        <v>501</v>
      </c>
      <c r="C309" s="164" t="s">
        <v>168</v>
      </c>
      <c r="D309" s="164"/>
      <c r="E309" s="161" t="s">
        <v>34</v>
      </c>
      <c r="F309" s="161"/>
      <c r="G309" s="164"/>
      <c r="H309" s="42"/>
    </row>
    <row r="310" spans="1:8" ht="19.899999999999999" customHeight="1">
      <c r="A310" s="109" t="s">
        <v>502</v>
      </c>
      <c r="B310" s="105" t="s">
        <v>503</v>
      </c>
      <c r="C310" s="164" t="s">
        <v>168</v>
      </c>
      <c r="D310" s="164"/>
      <c r="E310" s="161" t="s">
        <v>34</v>
      </c>
      <c r="F310" s="161"/>
      <c r="G310" s="164"/>
      <c r="H310" s="42"/>
    </row>
    <row r="311" spans="1:8" ht="19.899999999999999" customHeight="1">
      <c r="A311" s="109" t="s">
        <v>2472</v>
      </c>
      <c r="B311" s="105" t="s">
        <v>2473</v>
      </c>
      <c r="C311" s="164" t="s">
        <v>168</v>
      </c>
      <c r="D311" s="164"/>
      <c r="E311" s="161" t="s">
        <v>38</v>
      </c>
      <c r="F311" s="161"/>
      <c r="G311" s="164"/>
      <c r="H311" s="42"/>
    </row>
    <row r="312" spans="1:8" ht="19.899999999999999" customHeight="1">
      <c r="A312" s="109" t="s">
        <v>504</v>
      </c>
      <c r="B312" s="105" t="s">
        <v>505</v>
      </c>
      <c r="C312" s="164" t="s">
        <v>168</v>
      </c>
      <c r="D312" s="164"/>
      <c r="E312" s="161" t="s">
        <v>506</v>
      </c>
      <c r="F312" s="161"/>
      <c r="G312" s="164"/>
      <c r="H312" s="42"/>
    </row>
    <row r="313" spans="1:8" ht="19.899999999999999" customHeight="1">
      <c r="A313" s="109" t="s">
        <v>507</v>
      </c>
      <c r="B313" s="105" t="s">
        <v>508</v>
      </c>
      <c r="C313" s="164" t="s">
        <v>168</v>
      </c>
      <c r="D313" s="164"/>
      <c r="E313" s="161" t="s">
        <v>37</v>
      </c>
      <c r="F313" s="161"/>
      <c r="G313" s="164"/>
      <c r="H313" s="42"/>
    </row>
    <row r="314" spans="1:8" ht="19.899999999999999" customHeight="1">
      <c r="A314" s="109" t="s">
        <v>509</v>
      </c>
      <c r="B314" s="105" t="s">
        <v>510</v>
      </c>
      <c r="C314" s="164" t="s">
        <v>168</v>
      </c>
      <c r="D314" s="164"/>
      <c r="E314" s="161" t="s">
        <v>154</v>
      </c>
      <c r="F314" s="161"/>
      <c r="G314" s="164"/>
      <c r="H314" s="42"/>
    </row>
    <row r="315" spans="1:8" ht="19.899999999999999" customHeight="1">
      <c r="A315" s="109" t="s">
        <v>511</v>
      </c>
      <c r="B315" s="57" t="s">
        <v>512</v>
      </c>
      <c r="C315" s="164" t="s">
        <v>168</v>
      </c>
      <c r="D315" s="164"/>
      <c r="E315" s="161" t="s">
        <v>34</v>
      </c>
      <c r="F315" s="161"/>
      <c r="G315" s="164"/>
      <c r="H315" s="42"/>
    </row>
    <row r="316" spans="1:8" ht="19.899999999999999" customHeight="1">
      <c r="A316" s="109" t="s">
        <v>2474</v>
      </c>
      <c r="B316" s="57" t="s">
        <v>2475</v>
      </c>
      <c r="C316" s="164" t="s">
        <v>168</v>
      </c>
      <c r="D316" s="164"/>
      <c r="E316" s="161" t="s">
        <v>38</v>
      </c>
      <c r="F316" s="161"/>
      <c r="G316" s="164"/>
      <c r="H316" s="42"/>
    </row>
    <row r="317" spans="1:8" ht="19.899999999999999" customHeight="1">
      <c r="A317" s="109" t="s">
        <v>2476</v>
      </c>
      <c r="B317" s="57" t="s">
        <v>2477</v>
      </c>
      <c r="C317" s="164" t="s">
        <v>168</v>
      </c>
      <c r="D317" s="164"/>
      <c r="E317" s="161" t="s">
        <v>577</v>
      </c>
      <c r="F317" s="161"/>
      <c r="G317" s="164"/>
      <c r="H317" s="42"/>
    </row>
    <row r="318" spans="1:8" ht="19.899999999999999" customHeight="1">
      <c r="A318" s="109" t="s">
        <v>513</v>
      </c>
      <c r="B318" s="57" t="s">
        <v>514</v>
      </c>
      <c r="C318" s="164" t="s">
        <v>168</v>
      </c>
      <c r="D318" s="164"/>
      <c r="E318" s="161" t="s">
        <v>515</v>
      </c>
      <c r="F318" s="161"/>
      <c r="G318" s="164"/>
      <c r="H318" s="42"/>
    </row>
    <row r="319" spans="1:8" ht="19.899999999999999" customHeight="1">
      <c r="A319" s="109" t="s">
        <v>516</v>
      </c>
      <c r="B319" s="57" t="s">
        <v>517</v>
      </c>
      <c r="C319" s="164" t="s">
        <v>168</v>
      </c>
      <c r="D319" s="164"/>
      <c r="E319" s="161" t="s">
        <v>515</v>
      </c>
      <c r="F319" s="161"/>
      <c r="G319" s="164"/>
      <c r="H319" s="42"/>
    </row>
    <row r="320" spans="1:8" ht="19.899999999999999" customHeight="1">
      <c r="A320" s="109" t="s">
        <v>518</v>
      </c>
      <c r="B320" s="57" t="s">
        <v>519</v>
      </c>
      <c r="C320" s="164" t="s">
        <v>168</v>
      </c>
      <c r="D320" s="164"/>
      <c r="E320" s="161" t="s">
        <v>34</v>
      </c>
      <c r="F320" s="161"/>
      <c r="G320" s="164"/>
      <c r="H320" s="42"/>
    </row>
    <row r="321" spans="1:8" ht="19.899999999999999" customHeight="1">
      <c r="A321" s="109" t="s">
        <v>520</v>
      </c>
      <c r="B321" s="57" t="s">
        <v>521</v>
      </c>
      <c r="C321" s="164" t="s">
        <v>168</v>
      </c>
      <c r="D321" s="164"/>
      <c r="E321" s="161" t="s">
        <v>37</v>
      </c>
      <c r="F321" s="161"/>
      <c r="G321" s="164"/>
      <c r="H321" s="42"/>
    </row>
    <row r="322" spans="1:8" ht="19.899999999999999" customHeight="1">
      <c r="A322" s="108" t="s">
        <v>522</v>
      </c>
      <c r="B322" s="105" t="s">
        <v>523</v>
      </c>
      <c r="C322" s="164" t="s">
        <v>168</v>
      </c>
      <c r="D322" s="164"/>
      <c r="E322" s="161" t="s">
        <v>34</v>
      </c>
      <c r="F322" s="161"/>
      <c r="G322" s="164"/>
      <c r="H322" s="42"/>
    </row>
    <row r="323" spans="1:8" ht="19.899999999999999" customHeight="1">
      <c r="A323" s="109" t="s">
        <v>524</v>
      </c>
      <c r="B323" s="57" t="s">
        <v>2836</v>
      </c>
      <c r="C323" s="164" t="s">
        <v>168</v>
      </c>
      <c r="D323" s="164"/>
      <c r="E323" s="161" t="s">
        <v>34</v>
      </c>
      <c r="F323" s="161"/>
      <c r="G323" s="164"/>
      <c r="H323" s="42"/>
    </row>
    <row r="324" spans="1:8" ht="19.899999999999999" customHeight="1">
      <c r="A324" s="109" t="s">
        <v>525</v>
      </c>
      <c r="B324" s="57" t="s">
        <v>526</v>
      </c>
      <c r="C324" s="164" t="s">
        <v>168</v>
      </c>
      <c r="D324" s="164"/>
      <c r="E324" s="161" t="s">
        <v>37</v>
      </c>
      <c r="F324" s="161"/>
      <c r="G324" s="164"/>
      <c r="H324" s="42"/>
    </row>
    <row r="325" spans="1:8" ht="19.899999999999999" customHeight="1">
      <c r="A325" s="109" t="s">
        <v>2478</v>
      </c>
      <c r="B325" s="57" t="s">
        <v>2479</v>
      </c>
      <c r="C325" s="164" t="s">
        <v>168</v>
      </c>
      <c r="D325" s="164"/>
      <c r="E325" s="161" t="s">
        <v>34</v>
      </c>
      <c r="F325" s="161"/>
      <c r="G325" s="164"/>
      <c r="H325" s="42"/>
    </row>
    <row r="326" spans="1:8" ht="19.899999999999999" customHeight="1">
      <c r="A326" s="109" t="s">
        <v>527</v>
      </c>
      <c r="B326" s="57" t="s">
        <v>528</v>
      </c>
      <c r="C326" s="164" t="s">
        <v>168</v>
      </c>
      <c r="D326" s="164"/>
      <c r="E326" s="161" t="s">
        <v>130</v>
      </c>
      <c r="F326" s="161"/>
      <c r="G326" s="164"/>
      <c r="H326" s="42"/>
    </row>
    <row r="327" spans="1:8" ht="19.899999999999999" customHeight="1">
      <c r="A327" s="109" t="s">
        <v>529</v>
      </c>
      <c r="B327" s="100" t="s">
        <v>530</v>
      </c>
      <c r="C327" s="164" t="s">
        <v>168</v>
      </c>
      <c r="D327" s="164"/>
      <c r="E327" s="161" t="s">
        <v>34</v>
      </c>
      <c r="F327" s="161"/>
      <c r="G327" s="164"/>
      <c r="H327" s="42"/>
    </row>
    <row r="328" spans="1:8" ht="19.899999999999999" customHeight="1">
      <c r="A328" s="109" t="s">
        <v>531</v>
      </c>
      <c r="B328" s="57" t="s">
        <v>532</v>
      </c>
      <c r="C328" s="164" t="s">
        <v>168</v>
      </c>
      <c r="D328" s="164"/>
      <c r="E328" s="161" t="s">
        <v>533</v>
      </c>
      <c r="F328" s="161"/>
      <c r="G328" s="164"/>
      <c r="H328" s="42"/>
    </row>
    <row r="329" spans="1:8" ht="19.899999999999999" customHeight="1">
      <c r="A329" s="109" t="s">
        <v>534</v>
      </c>
      <c r="B329" s="57" t="s">
        <v>535</v>
      </c>
      <c r="C329" s="164" t="s">
        <v>168</v>
      </c>
      <c r="D329" s="164"/>
      <c r="E329" s="161" t="s">
        <v>147</v>
      </c>
      <c r="F329" s="161"/>
      <c r="G329" s="164"/>
      <c r="H329" s="42"/>
    </row>
    <row r="330" spans="1:8" ht="19.899999999999999" customHeight="1">
      <c r="A330" s="109" t="s">
        <v>536</v>
      </c>
      <c r="B330" s="57" t="s">
        <v>537</v>
      </c>
      <c r="C330" s="164" t="s">
        <v>168</v>
      </c>
      <c r="D330" s="164"/>
      <c r="E330" s="161" t="s">
        <v>130</v>
      </c>
      <c r="F330" s="161"/>
      <c r="G330" s="164"/>
      <c r="H330" s="42"/>
    </row>
    <row r="331" spans="1:8" ht="19.899999999999999" customHeight="1">
      <c r="A331" s="109" t="s">
        <v>538</v>
      </c>
      <c r="B331" s="57" t="s">
        <v>539</v>
      </c>
      <c r="C331" s="164" t="s">
        <v>168</v>
      </c>
      <c r="D331" s="164"/>
      <c r="E331" s="161" t="s">
        <v>540</v>
      </c>
      <c r="F331" s="161"/>
      <c r="G331" s="164"/>
      <c r="H331" s="42"/>
    </row>
    <row r="332" spans="1:8" ht="19.899999999999999" customHeight="1">
      <c r="A332" s="109" t="s">
        <v>541</v>
      </c>
      <c r="B332" s="57" t="s">
        <v>542</v>
      </c>
      <c r="C332" s="164" t="s">
        <v>168</v>
      </c>
      <c r="D332" s="164"/>
      <c r="E332" s="161" t="s">
        <v>540</v>
      </c>
      <c r="F332" s="161"/>
      <c r="G332" s="164"/>
      <c r="H332" s="42"/>
    </row>
    <row r="333" spans="1:8" ht="19.899999999999999" customHeight="1">
      <c r="A333" s="109" t="s">
        <v>543</v>
      </c>
      <c r="B333" s="57" t="s">
        <v>544</v>
      </c>
      <c r="C333" s="164" t="s">
        <v>168</v>
      </c>
      <c r="D333" s="164"/>
      <c r="E333" s="161" t="s">
        <v>34</v>
      </c>
      <c r="F333" s="161"/>
      <c r="G333" s="164"/>
      <c r="H333" s="42"/>
    </row>
    <row r="334" spans="1:8" ht="19.899999999999999" customHeight="1">
      <c r="A334" s="109" t="s">
        <v>545</v>
      </c>
      <c r="B334" s="57" t="s">
        <v>546</v>
      </c>
      <c r="C334" s="164" t="s">
        <v>168</v>
      </c>
      <c r="D334" s="164"/>
      <c r="E334" s="161" t="s">
        <v>130</v>
      </c>
      <c r="F334" s="161"/>
      <c r="G334" s="164"/>
      <c r="H334" s="42"/>
    </row>
    <row r="335" spans="1:8" ht="19.899999999999999" customHeight="1">
      <c r="A335" s="109" t="s">
        <v>547</v>
      </c>
      <c r="B335" s="57" t="s">
        <v>548</v>
      </c>
      <c r="C335" s="164" t="s">
        <v>168</v>
      </c>
      <c r="D335" s="164"/>
      <c r="E335" s="161" t="s">
        <v>37</v>
      </c>
      <c r="F335" s="161"/>
      <c r="G335" s="164"/>
      <c r="H335" s="42"/>
    </row>
    <row r="336" spans="1:8" ht="19.899999999999999" customHeight="1">
      <c r="A336" s="109" t="s">
        <v>549</v>
      </c>
      <c r="B336" s="100" t="s">
        <v>550</v>
      </c>
      <c r="C336" s="164" t="s">
        <v>168</v>
      </c>
      <c r="D336" s="164"/>
      <c r="E336" s="161" t="s">
        <v>34</v>
      </c>
      <c r="F336" s="161"/>
      <c r="G336" s="164"/>
      <c r="H336" s="42"/>
    </row>
    <row r="337" spans="1:8" ht="19.899999999999999" customHeight="1">
      <c r="A337" s="109" t="s">
        <v>551</v>
      </c>
      <c r="B337" s="57" t="s">
        <v>552</v>
      </c>
      <c r="C337" s="164" t="s">
        <v>168</v>
      </c>
      <c r="D337" s="164"/>
      <c r="E337" s="161" t="s">
        <v>34</v>
      </c>
      <c r="F337" s="161"/>
      <c r="G337" s="164"/>
      <c r="H337" s="42"/>
    </row>
    <row r="338" spans="1:8" ht="19.899999999999999" customHeight="1">
      <c r="A338" s="109" t="s">
        <v>553</v>
      </c>
      <c r="B338" s="57" t="s">
        <v>554</v>
      </c>
      <c r="C338" s="164" t="s">
        <v>168</v>
      </c>
      <c r="D338" s="164"/>
      <c r="E338" s="161" t="s">
        <v>34</v>
      </c>
      <c r="F338" s="161"/>
      <c r="G338" s="164"/>
      <c r="H338" s="42"/>
    </row>
    <row r="339" spans="1:8" ht="19.899999999999999" customHeight="1">
      <c r="A339" s="109" t="s">
        <v>555</v>
      </c>
      <c r="B339" s="100" t="s">
        <v>556</v>
      </c>
      <c r="C339" s="164" t="s">
        <v>168</v>
      </c>
      <c r="D339" s="164"/>
      <c r="E339" s="161" t="s">
        <v>37</v>
      </c>
      <c r="F339" s="161"/>
      <c r="G339" s="164"/>
      <c r="H339" s="42"/>
    </row>
    <row r="340" spans="1:8" ht="19.899999999999999" customHeight="1">
      <c r="A340" s="109" t="s">
        <v>2480</v>
      </c>
      <c r="B340" s="100" t="s">
        <v>2481</v>
      </c>
      <c r="C340" s="164" t="s">
        <v>168</v>
      </c>
      <c r="D340" s="164"/>
      <c r="E340" s="161" t="s">
        <v>2835</v>
      </c>
      <c r="F340" s="161"/>
      <c r="G340" s="164"/>
      <c r="H340" s="42"/>
    </row>
    <row r="341" spans="1:8" ht="19.899999999999999" customHeight="1">
      <c r="A341" s="109" t="s">
        <v>557</v>
      </c>
      <c r="B341" s="57" t="s">
        <v>558</v>
      </c>
      <c r="C341" s="164" t="s">
        <v>168</v>
      </c>
      <c r="D341" s="164"/>
      <c r="E341" s="161" t="s">
        <v>34</v>
      </c>
      <c r="F341" s="161"/>
      <c r="G341" s="164"/>
      <c r="H341" s="42"/>
    </row>
    <row r="342" spans="1:8" ht="19.899999999999999" customHeight="1">
      <c r="A342" s="109" t="s">
        <v>559</v>
      </c>
      <c r="B342" s="57" t="s">
        <v>560</v>
      </c>
      <c r="C342" s="164" t="s">
        <v>168</v>
      </c>
      <c r="D342" s="164"/>
      <c r="E342" s="161" t="s">
        <v>34</v>
      </c>
      <c r="F342" s="161"/>
      <c r="G342" s="164"/>
      <c r="H342" s="42"/>
    </row>
    <row r="343" spans="1:8" ht="19.899999999999999" customHeight="1">
      <c r="A343" s="109" t="s">
        <v>561</v>
      </c>
      <c r="B343" s="57" t="s">
        <v>562</v>
      </c>
      <c r="C343" s="164" t="s">
        <v>168</v>
      </c>
      <c r="D343" s="164"/>
      <c r="E343" s="161" t="s">
        <v>506</v>
      </c>
      <c r="F343" s="161"/>
      <c r="G343" s="164"/>
      <c r="H343" s="42"/>
    </row>
    <row r="344" spans="1:8" ht="19.899999999999999" customHeight="1">
      <c r="A344" s="109" t="s">
        <v>563</v>
      </c>
      <c r="B344" s="57" t="s">
        <v>564</v>
      </c>
      <c r="C344" s="164" t="s">
        <v>168</v>
      </c>
      <c r="D344" s="164"/>
      <c r="E344" s="161" t="s">
        <v>34</v>
      </c>
      <c r="F344" s="161"/>
      <c r="G344" s="164"/>
      <c r="H344" s="42"/>
    </row>
    <row r="345" spans="1:8" ht="19.899999999999999" customHeight="1">
      <c r="A345" s="109" t="s">
        <v>565</v>
      </c>
      <c r="B345" s="57" t="s">
        <v>566</v>
      </c>
      <c r="C345" s="164" t="s">
        <v>168</v>
      </c>
      <c r="D345" s="164"/>
      <c r="E345" s="161" t="s">
        <v>515</v>
      </c>
      <c r="F345" s="161"/>
      <c r="G345" s="164"/>
      <c r="H345" s="42"/>
    </row>
    <row r="346" spans="1:8" ht="19.899999999999999" customHeight="1">
      <c r="A346" s="109" t="s">
        <v>567</v>
      </c>
      <c r="B346" s="57" t="s">
        <v>568</v>
      </c>
      <c r="C346" s="164" t="s">
        <v>168</v>
      </c>
      <c r="D346" s="164"/>
      <c r="E346" s="161" t="s">
        <v>37</v>
      </c>
      <c r="F346" s="161"/>
      <c r="G346" s="164"/>
      <c r="H346" s="42"/>
    </row>
    <row r="347" spans="1:8" ht="19.899999999999999" customHeight="1">
      <c r="A347" s="109" t="s">
        <v>569</v>
      </c>
      <c r="B347" s="57" t="s">
        <v>570</v>
      </c>
      <c r="C347" s="164" t="s">
        <v>168</v>
      </c>
      <c r="D347" s="164"/>
      <c r="E347" s="161" t="s">
        <v>34</v>
      </c>
      <c r="F347" s="161"/>
      <c r="G347" s="164"/>
      <c r="H347" s="42"/>
    </row>
    <row r="348" spans="1:8" ht="19.899999999999999" customHeight="1">
      <c r="A348" s="109" t="s">
        <v>571</v>
      </c>
      <c r="B348" s="57" t="s">
        <v>572</v>
      </c>
      <c r="C348" s="164" t="s">
        <v>168</v>
      </c>
      <c r="D348" s="164"/>
      <c r="E348" s="161" t="s">
        <v>34</v>
      </c>
      <c r="F348" s="161"/>
      <c r="G348" s="164"/>
      <c r="H348" s="42"/>
    </row>
    <row r="349" spans="1:8" ht="19.899999999999999" customHeight="1">
      <c r="A349" s="109" t="s">
        <v>2482</v>
      </c>
      <c r="B349" s="57" t="s">
        <v>2483</v>
      </c>
      <c r="C349" s="164" t="s">
        <v>168</v>
      </c>
      <c r="D349" s="164"/>
      <c r="E349" s="161" t="s">
        <v>2835</v>
      </c>
      <c r="F349" s="161"/>
      <c r="G349" s="164"/>
      <c r="H349" s="42"/>
    </row>
    <row r="350" spans="1:8" ht="19.899999999999999" customHeight="1">
      <c r="A350" s="109" t="s">
        <v>573</v>
      </c>
      <c r="B350" s="57" t="s">
        <v>574</v>
      </c>
      <c r="C350" s="164" t="s">
        <v>168</v>
      </c>
      <c r="D350" s="164"/>
      <c r="E350" s="161" t="s">
        <v>154</v>
      </c>
      <c r="F350" s="161"/>
      <c r="G350" s="164"/>
      <c r="H350" s="42"/>
    </row>
    <row r="351" spans="1:8" ht="19.899999999999999" customHeight="1">
      <c r="A351" s="109" t="s">
        <v>575</v>
      </c>
      <c r="B351" s="57" t="s">
        <v>576</v>
      </c>
      <c r="C351" s="164" t="s">
        <v>168</v>
      </c>
      <c r="D351" s="164"/>
      <c r="E351" s="161" t="s">
        <v>577</v>
      </c>
      <c r="F351" s="161"/>
      <c r="G351" s="164"/>
      <c r="H351" s="42"/>
    </row>
    <row r="352" spans="1:8" ht="19.899999999999999" customHeight="1">
      <c r="A352" s="109" t="s">
        <v>578</v>
      </c>
      <c r="B352" s="57" t="s">
        <v>579</v>
      </c>
      <c r="C352" s="164" t="s">
        <v>168</v>
      </c>
      <c r="D352" s="164"/>
      <c r="E352" s="161" t="s">
        <v>34</v>
      </c>
      <c r="F352" s="161"/>
      <c r="G352" s="164"/>
      <c r="H352" s="42"/>
    </row>
    <row r="353" spans="1:8" ht="19.899999999999999" customHeight="1">
      <c r="A353" s="109" t="s">
        <v>580</v>
      </c>
      <c r="B353" s="57" t="s">
        <v>581</v>
      </c>
      <c r="C353" s="164" t="s">
        <v>168</v>
      </c>
      <c r="D353" s="164"/>
      <c r="E353" s="161" t="s">
        <v>34</v>
      </c>
      <c r="F353" s="161"/>
      <c r="G353" s="164"/>
      <c r="H353" s="42"/>
    </row>
    <row r="354" spans="1:8" ht="19.899999999999999" customHeight="1">
      <c r="A354" s="109" t="s">
        <v>582</v>
      </c>
      <c r="B354" s="57" t="s">
        <v>583</v>
      </c>
      <c r="C354" s="164" t="s">
        <v>168</v>
      </c>
      <c r="D354" s="164"/>
      <c r="E354" s="161" t="s">
        <v>34</v>
      </c>
      <c r="F354" s="161"/>
      <c r="G354" s="164"/>
      <c r="H354" s="42"/>
    </row>
    <row r="355" spans="1:8" ht="19.899999999999999" customHeight="1">
      <c r="A355" s="109" t="s">
        <v>584</v>
      </c>
      <c r="B355" s="57" t="s">
        <v>585</v>
      </c>
      <c r="C355" s="164" t="s">
        <v>168</v>
      </c>
      <c r="D355" s="164"/>
      <c r="E355" s="161" t="s">
        <v>533</v>
      </c>
      <c r="F355" s="161"/>
      <c r="G355" s="164"/>
      <c r="H355" s="42"/>
    </row>
    <row r="356" spans="1:8" ht="19.899999999999999" customHeight="1">
      <c r="A356" s="109" t="s">
        <v>586</v>
      </c>
      <c r="B356" s="57" t="s">
        <v>587</v>
      </c>
      <c r="C356" s="164" t="s">
        <v>168</v>
      </c>
      <c r="D356" s="164"/>
      <c r="E356" s="161" t="s">
        <v>37</v>
      </c>
      <c r="F356" s="161"/>
      <c r="G356" s="164"/>
      <c r="H356" s="42"/>
    </row>
    <row r="357" spans="1:8" ht="19.899999999999999" customHeight="1">
      <c r="A357" s="109" t="s">
        <v>588</v>
      </c>
      <c r="B357" s="57" t="s">
        <v>589</v>
      </c>
      <c r="C357" s="164" t="s">
        <v>168</v>
      </c>
      <c r="D357" s="164"/>
      <c r="E357" s="161" t="s">
        <v>37</v>
      </c>
      <c r="F357" s="161"/>
      <c r="G357" s="164"/>
      <c r="H357" s="42"/>
    </row>
    <row r="358" spans="1:8" ht="19.899999999999999" customHeight="1">
      <c r="A358" s="109" t="s">
        <v>590</v>
      </c>
      <c r="B358" s="57" t="s">
        <v>591</v>
      </c>
      <c r="C358" s="164" t="s">
        <v>168</v>
      </c>
      <c r="D358" s="164"/>
      <c r="E358" s="161" t="s">
        <v>37</v>
      </c>
      <c r="F358" s="161"/>
      <c r="G358" s="164"/>
      <c r="H358" s="42"/>
    </row>
    <row r="359" spans="1:8" ht="19.899999999999999" customHeight="1">
      <c r="A359" s="109" t="s">
        <v>592</v>
      </c>
      <c r="B359" s="57" t="s">
        <v>593</v>
      </c>
      <c r="C359" s="164" t="s">
        <v>168</v>
      </c>
      <c r="D359" s="164"/>
      <c r="E359" s="161" t="s">
        <v>37</v>
      </c>
      <c r="F359" s="161"/>
      <c r="G359" s="164"/>
      <c r="H359" s="42"/>
    </row>
    <row r="360" spans="1:8" ht="19.899999999999999" customHeight="1">
      <c r="A360" s="88" t="s">
        <v>594</v>
      </c>
      <c r="B360" s="57" t="s">
        <v>595</v>
      </c>
      <c r="C360" s="164" t="s">
        <v>168</v>
      </c>
      <c r="D360" s="164"/>
      <c r="E360" s="161" t="s">
        <v>37</v>
      </c>
      <c r="F360" s="161"/>
      <c r="G360" s="164"/>
      <c r="H360" s="42"/>
    </row>
    <row r="361" spans="1:8" ht="19.899999999999999" customHeight="1">
      <c r="A361" s="109" t="s">
        <v>596</v>
      </c>
      <c r="B361" s="57" t="s">
        <v>597</v>
      </c>
      <c r="C361" s="164" t="s">
        <v>168</v>
      </c>
      <c r="D361" s="164"/>
      <c r="E361" s="161" t="s">
        <v>34</v>
      </c>
      <c r="F361" s="161"/>
      <c r="G361" s="164"/>
      <c r="H361" s="42"/>
    </row>
    <row r="362" spans="1:8" ht="19.899999999999999" customHeight="1">
      <c r="A362" s="109" t="s">
        <v>2484</v>
      </c>
      <c r="B362" s="57" t="s">
        <v>2485</v>
      </c>
      <c r="C362" s="164" t="s">
        <v>168</v>
      </c>
      <c r="D362" s="164"/>
      <c r="E362" s="161" t="s">
        <v>2835</v>
      </c>
      <c r="F362" s="161"/>
      <c r="G362" s="164"/>
      <c r="H362" s="42"/>
    </row>
    <row r="363" spans="1:8" ht="19.899999999999999" customHeight="1">
      <c r="A363" s="88" t="s">
        <v>598</v>
      </c>
      <c r="B363" s="57" t="s">
        <v>2834</v>
      </c>
      <c r="C363" s="164" t="s">
        <v>168</v>
      </c>
      <c r="D363" s="164"/>
      <c r="E363" s="161" t="s">
        <v>34</v>
      </c>
      <c r="F363" s="161"/>
      <c r="G363" s="164"/>
      <c r="H363" s="42"/>
    </row>
    <row r="364" spans="1:8" ht="19.899999999999999" customHeight="1">
      <c r="A364" s="88" t="s">
        <v>599</v>
      </c>
      <c r="B364" s="57" t="s">
        <v>600</v>
      </c>
      <c r="C364" s="164" t="s">
        <v>168</v>
      </c>
      <c r="D364" s="164"/>
      <c r="E364" s="161" t="s">
        <v>34</v>
      </c>
      <c r="F364" s="161"/>
      <c r="G364" s="164"/>
      <c r="H364" s="42"/>
    </row>
    <row r="365" spans="1:8" ht="19.899999999999999" customHeight="1">
      <c r="A365" s="109" t="s">
        <v>601</v>
      </c>
      <c r="B365" s="57" t="s">
        <v>602</v>
      </c>
      <c r="C365" s="161" t="s">
        <v>179</v>
      </c>
      <c r="D365" s="161"/>
      <c r="E365" s="163" t="s">
        <v>603</v>
      </c>
      <c r="F365" s="163"/>
      <c r="G365" s="164"/>
      <c r="H365" s="42"/>
    </row>
    <row r="366" spans="1:8" ht="19.899999999999999" customHeight="1">
      <c r="A366" s="88" t="s">
        <v>604</v>
      </c>
      <c r="B366" s="57" t="s">
        <v>605</v>
      </c>
      <c r="C366" s="164" t="s">
        <v>168</v>
      </c>
      <c r="D366" s="164"/>
      <c r="E366" s="161" t="s">
        <v>147</v>
      </c>
      <c r="F366" s="161"/>
      <c r="G366" s="164"/>
      <c r="H366" s="42"/>
    </row>
    <row r="367" spans="1:8" ht="19.899999999999999" customHeight="1">
      <c r="A367" s="109" t="s">
        <v>606</v>
      </c>
      <c r="B367" s="57" t="s">
        <v>607</v>
      </c>
      <c r="C367" s="164" t="s">
        <v>168</v>
      </c>
      <c r="D367" s="164"/>
      <c r="E367" s="161" t="s">
        <v>37</v>
      </c>
      <c r="F367" s="161"/>
      <c r="G367" s="164"/>
      <c r="H367" s="42"/>
    </row>
    <row r="368" spans="1:8" ht="19.899999999999999" customHeight="1">
      <c r="A368" s="109" t="s">
        <v>608</v>
      </c>
      <c r="B368" s="57" t="s">
        <v>609</v>
      </c>
      <c r="C368" s="164" t="s">
        <v>168</v>
      </c>
      <c r="D368" s="164"/>
      <c r="E368" s="161" t="s">
        <v>37</v>
      </c>
      <c r="F368" s="161"/>
      <c r="G368" s="164"/>
      <c r="H368" s="42"/>
    </row>
    <row r="369" spans="1:8" ht="19.899999999999999" customHeight="1">
      <c r="A369" s="109" t="s">
        <v>2486</v>
      </c>
      <c r="B369" s="57" t="s">
        <v>610</v>
      </c>
      <c r="C369" s="164" t="s">
        <v>168</v>
      </c>
      <c r="D369" s="164"/>
      <c r="E369" s="161" t="s">
        <v>34</v>
      </c>
      <c r="F369" s="161"/>
      <c r="G369" s="164"/>
      <c r="H369" s="42"/>
    </row>
    <row r="370" spans="1:8" ht="19.899999999999999" customHeight="1">
      <c r="A370" s="109" t="s">
        <v>611</v>
      </c>
      <c r="B370" s="57" t="s">
        <v>612</v>
      </c>
      <c r="C370" s="164" t="s">
        <v>168</v>
      </c>
      <c r="D370" s="164"/>
      <c r="E370" s="161" t="s">
        <v>34</v>
      </c>
      <c r="F370" s="161"/>
      <c r="G370" s="164"/>
      <c r="H370" s="42"/>
    </row>
    <row r="371" spans="1:8" ht="19.899999999999999" customHeight="1">
      <c r="A371" s="109" t="s">
        <v>2487</v>
      </c>
      <c r="B371" s="57" t="s">
        <v>2488</v>
      </c>
      <c r="C371" s="164" t="s">
        <v>168</v>
      </c>
      <c r="D371" s="164"/>
      <c r="E371" s="161" t="s">
        <v>2489</v>
      </c>
      <c r="F371" s="161"/>
      <c r="G371" s="164"/>
      <c r="H371" s="42"/>
    </row>
    <row r="372" spans="1:8" ht="19.899999999999999" customHeight="1">
      <c r="A372" s="109" t="s">
        <v>613</v>
      </c>
      <c r="B372" s="57" t="s">
        <v>614</v>
      </c>
      <c r="C372" s="164" t="s">
        <v>168</v>
      </c>
      <c r="D372" s="164"/>
      <c r="E372" s="161" t="s">
        <v>34</v>
      </c>
      <c r="F372" s="161"/>
      <c r="G372" s="164"/>
      <c r="H372" s="42"/>
    </row>
    <row r="373" spans="1:8" ht="19.899999999999999" customHeight="1">
      <c r="A373" s="109" t="s">
        <v>2490</v>
      </c>
      <c r="B373" s="57" t="s">
        <v>2491</v>
      </c>
      <c r="C373" s="164" t="s">
        <v>168</v>
      </c>
      <c r="D373" s="164"/>
      <c r="E373" s="161" t="s">
        <v>2835</v>
      </c>
      <c r="F373" s="161"/>
      <c r="G373" s="164"/>
      <c r="H373" s="42"/>
    </row>
    <row r="374" spans="1:8" ht="19.899999999999999" customHeight="1">
      <c r="A374" s="109" t="s">
        <v>615</v>
      </c>
      <c r="B374" s="57" t="s">
        <v>616</v>
      </c>
      <c r="C374" s="161" t="s">
        <v>171</v>
      </c>
      <c r="D374" s="161" t="s">
        <v>603</v>
      </c>
      <c r="E374" s="161" t="s">
        <v>617</v>
      </c>
      <c r="F374" s="161"/>
      <c r="G374" s="164"/>
      <c r="H374" s="42"/>
    </row>
    <row r="375" spans="1:8" ht="19.899999999999999" customHeight="1">
      <c r="A375" s="109" t="s">
        <v>618</v>
      </c>
      <c r="B375" s="57" t="s">
        <v>619</v>
      </c>
      <c r="C375" s="164" t="s">
        <v>168</v>
      </c>
      <c r="D375" s="164"/>
      <c r="E375" s="161" t="s">
        <v>34</v>
      </c>
      <c r="F375" s="161"/>
      <c r="G375" s="164"/>
      <c r="H375" s="42"/>
    </row>
    <row r="376" spans="1:8" ht="19.899999999999999" customHeight="1">
      <c r="A376" s="109" t="s">
        <v>620</v>
      </c>
      <c r="B376" s="100" t="s">
        <v>621</v>
      </c>
      <c r="C376" s="164" t="s">
        <v>168</v>
      </c>
      <c r="D376" s="164"/>
      <c r="E376" s="161" t="s">
        <v>506</v>
      </c>
      <c r="F376" s="161"/>
      <c r="G376" s="164"/>
      <c r="H376" s="42"/>
    </row>
    <row r="377" spans="1:8" ht="19.899999999999999" customHeight="1">
      <c r="A377" s="109" t="s">
        <v>622</v>
      </c>
      <c r="B377" s="57" t="s">
        <v>623</v>
      </c>
      <c r="C377" s="164" t="s">
        <v>168</v>
      </c>
      <c r="D377" s="164"/>
      <c r="E377" s="161" t="s">
        <v>130</v>
      </c>
      <c r="F377" s="161"/>
      <c r="G377" s="164"/>
      <c r="H377" s="42"/>
    </row>
    <row r="378" spans="1:8" ht="19.899999999999999" customHeight="1">
      <c r="A378" s="109" t="s">
        <v>624</v>
      </c>
      <c r="B378" s="57" t="s">
        <v>625</v>
      </c>
      <c r="C378" s="164" t="s">
        <v>168</v>
      </c>
      <c r="D378" s="164"/>
      <c r="E378" s="161" t="s">
        <v>34</v>
      </c>
      <c r="F378" s="161"/>
      <c r="G378" s="164"/>
      <c r="H378" s="42"/>
    </row>
    <row r="379" spans="1:8" ht="19.899999999999999" customHeight="1">
      <c r="A379" s="109" t="s">
        <v>626</v>
      </c>
      <c r="B379" s="57" t="s">
        <v>627</v>
      </c>
      <c r="C379" s="164" t="s">
        <v>168</v>
      </c>
      <c r="D379" s="164"/>
      <c r="E379" s="161" t="s">
        <v>533</v>
      </c>
      <c r="F379" s="161"/>
      <c r="G379" s="164"/>
      <c r="H379" s="42"/>
    </row>
    <row r="380" spans="1:8" ht="19.899999999999999" customHeight="1">
      <c r="A380" s="109" t="s">
        <v>628</v>
      </c>
      <c r="B380" s="57" t="s">
        <v>629</v>
      </c>
      <c r="C380" s="164" t="s">
        <v>168</v>
      </c>
      <c r="D380" s="164"/>
      <c r="E380" s="161" t="s">
        <v>34</v>
      </c>
      <c r="F380" s="161"/>
      <c r="G380" s="164"/>
      <c r="H380" s="42"/>
    </row>
    <row r="381" spans="1:8" ht="19.899999999999999" customHeight="1">
      <c r="A381" s="109" t="s">
        <v>630</v>
      </c>
      <c r="B381" s="57" t="s">
        <v>631</v>
      </c>
      <c r="C381" s="164" t="s">
        <v>168</v>
      </c>
      <c r="D381" s="164"/>
      <c r="E381" s="161" t="s">
        <v>147</v>
      </c>
      <c r="F381" s="161"/>
      <c r="G381" s="164"/>
      <c r="H381" s="42"/>
    </row>
    <row r="382" spans="1:8" ht="19.899999999999999" customHeight="1">
      <c r="A382" s="109" t="s">
        <v>632</v>
      </c>
      <c r="B382" s="57" t="s">
        <v>633</v>
      </c>
      <c r="C382" s="164" t="s">
        <v>168</v>
      </c>
      <c r="D382" s="164"/>
      <c r="E382" s="161" t="s">
        <v>34</v>
      </c>
      <c r="F382" s="161"/>
      <c r="G382" s="164"/>
      <c r="H382" s="42"/>
    </row>
    <row r="383" spans="1:8" ht="19.899999999999999" customHeight="1">
      <c r="A383" s="109" t="s">
        <v>2492</v>
      </c>
      <c r="B383" s="57" t="s">
        <v>2493</v>
      </c>
      <c r="C383" s="164" t="s">
        <v>168</v>
      </c>
      <c r="D383" s="164"/>
      <c r="E383" s="161" t="s">
        <v>37</v>
      </c>
      <c r="F383" s="161"/>
      <c r="G383" s="164"/>
      <c r="H383" s="42"/>
    </row>
    <row r="384" spans="1:8" ht="19.899999999999999" customHeight="1">
      <c r="A384" s="109" t="s">
        <v>634</v>
      </c>
      <c r="B384" s="57" t="s">
        <v>635</v>
      </c>
      <c r="C384" s="164" t="s">
        <v>168</v>
      </c>
      <c r="D384" s="164"/>
      <c r="E384" s="161" t="s">
        <v>34</v>
      </c>
      <c r="F384" s="161"/>
      <c r="G384" s="164"/>
      <c r="H384" s="42"/>
    </row>
    <row r="385" spans="1:8" ht="19.899999999999999" customHeight="1">
      <c r="A385" s="109" t="s">
        <v>636</v>
      </c>
      <c r="B385" s="57" t="s">
        <v>637</v>
      </c>
      <c r="C385" s="164" t="s">
        <v>168</v>
      </c>
      <c r="D385" s="164"/>
      <c r="E385" s="161" t="s">
        <v>37</v>
      </c>
      <c r="F385" s="161"/>
      <c r="G385" s="164"/>
      <c r="H385" s="42"/>
    </row>
    <row r="386" spans="1:8" ht="19.899999999999999" customHeight="1">
      <c r="A386" s="109" t="s">
        <v>2494</v>
      </c>
      <c r="B386" s="57" t="s">
        <v>2495</v>
      </c>
      <c r="C386" s="164" t="s">
        <v>168</v>
      </c>
      <c r="D386" s="164"/>
      <c r="E386" s="161" t="s">
        <v>2835</v>
      </c>
      <c r="F386" s="161"/>
      <c r="G386" s="164"/>
      <c r="H386" s="42"/>
    </row>
    <row r="387" spans="1:8" ht="19.899999999999999" customHeight="1">
      <c r="A387" s="109" t="s">
        <v>2496</v>
      </c>
      <c r="B387" s="57" t="s">
        <v>2497</v>
      </c>
      <c r="C387" s="164" t="s">
        <v>168</v>
      </c>
      <c r="D387" s="164"/>
      <c r="E387" s="161" t="s">
        <v>34</v>
      </c>
      <c r="F387" s="161"/>
      <c r="G387" s="164"/>
      <c r="H387" s="42"/>
    </row>
    <row r="388" spans="1:8" ht="19.899999999999999" customHeight="1">
      <c r="A388" s="109" t="s">
        <v>638</v>
      </c>
      <c r="B388" s="57" t="s">
        <v>639</v>
      </c>
      <c r="C388" s="164" t="s">
        <v>168</v>
      </c>
      <c r="D388" s="164"/>
      <c r="E388" s="161" t="s">
        <v>37</v>
      </c>
      <c r="F388" s="161"/>
      <c r="G388" s="164"/>
      <c r="H388" s="42"/>
    </row>
    <row r="389" spans="1:8" ht="19.899999999999999" customHeight="1">
      <c r="A389" s="109" t="s">
        <v>640</v>
      </c>
      <c r="B389" s="57" t="s">
        <v>641</v>
      </c>
      <c r="C389" s="164" t="s">
        <v>168</v>
      </c>
      <c r="D389" s="164"/>
      <c r="E389" s="161" t="s">
        <v>37</v>
      </c>
      <c r="F389" s="161"/>
      <c r="G389" s="164"/>
      <c r="H389" s="42"/>
    </row>
    <row r="390" spans="1:8" ht="19.899999999999999" customHeight="1">
      <c r="A390" s="109" t="s">
        <v>642</v>
      </c>
      <c r="B390" s="57" t="s">
        <v>643</v>
      </c>
      <c r="C390" s="164" t="s">
        <v>168</v>
      </c>
      <c r="D390" s="164"/>
      <c r="E390" s="161" t="s">
        <v>34</v>
      </c>
      <c r="F390" s="161"/>
      <c r="G390" s="164"/>
      <c r="H390" s="42"/>
    </row>
    <row r="391" spans="1:8" ht="19.899999999999999" customHeight="1">
      <c r="A391" s="109" t="s">
        <v>644</v>
      </c>
      <c r="B391" s="100" t="s">
        <v>645</v>
      </c>
      <c r="C391" s="164" t="s">
        <v>168</v>
      </c>
      <c r="D391" s="164"/>
      <c r="E391" s="161" t="s">
        <v>506</v>
      </c>
      <c r="F391" s="161"/>
      <c r="G391" s="164"/>
      <c r="H391" s="42"/>
    </row>
    <row r="392" spans="1:8" ht="19.899999999999999" customHeight="1">
      <c r="A392" s="109" t="s">
        <v>2498</v>
      </c>
      <c r="B392" s="100" t="s">
        <v>2499</v>
      </c>
      <c r="C392" s="164" t="s">
        <v>168</v>
      </c>
      <c r="D392" s="164"/>
      <c r="E392" s="161" t="s">
        <v>34</v>
      </c>
      <c r="F392" s="161"/>
      <c r="G392" s="164"/>
      <c r="H392" s="42"/>
    </row>
    <row r="393" spans="1:8" ht="19.899999999999999" customHeight="1">
      <c r="A393" s="177" t="s">
        <v>646</v>
      </c>
      <c r="B393" s="177"/>
      <c r="C393" s="177"/>
      <c r="D393" s="177"/>
      <c r="E393" s="177"/>
      <c r="F393" s="177"/>
      <c r="G393" s="132">
        <f>G300+G264+G208+G154+G142+G114</f>
        <v>303</v>
      </c>
      <c r="H393" s="42"/>
    </row>
    <row r="394" spans="1:8" ht="19.899999999999999" customHeight="1">
      <c r="A394" s="168" t="s">
        <v>0</v>
      </c>
      <c r="B394" s="168"/>
      <c r="C394" s="168"/>
      <c r="D394" s="168"/>
      <c r="E394" s="168"/>
      <c r="F394" s="168"/>
      <c r="G394" s="162" t="s">
        <v>1</v>
      </c>
      <c r="H394" s="18"/>
    </row>
    <row r="395" spans="1:8" ht="19.899999999999999" customHeight="1">
      <c r="A395" s="37" t="s">
        <v>3</v>
      </c>
      <c r="B395" s="158" t="s">
        <v>2500</v>
      </c>
      <c r="C395" s="158"/>
      <c r="D395" s="158"/>
      <c r="E395" s="54" t="s">
        <v>5</v>
      </c>
      <c r="F395" s="130">
        <v>239018</v>
      </c>
      <c r="G395" s="162"/>
      <c r="H395" s="196" t="s">
        <v>2501</v>
      </c>
    </row>
    <row r="396" spans="1:8" ht="19.899999999999999" customHeight="1">
      <c r="A396" s="37" t="s">
        <v>6</v>
      </c>
      <c r="B396" s="158" t="s">
        <v>2502</v>
      </c>
      <c r="C396" s="158"/>
      <c r="D396" s="158"/>
      <c r="E396" s="162" t="s">
        <v>647</v>
      </c>
      <c r="F396" s="162"/>
      <c r="G396" s="162"/>
      <c r="H396" s="197"/>
    </row>
    <row r="397" spans="1:8" ht="19.899999999999999" customHeight="1">
      <c r="A397" s="199" t="s">
        <v>9</v>
      </c>
      <c r="B397" s="199" t="s">
        <v>10</v>
      </c>
      <c r="C397" s="158" t="s">
        <v>11</v>
      </c>
      <c r="D397" s="158"/>
      <c r="E397" s="156" t="s">
        <v>12</v>
      </c>
      <c r="F397" s="156"/>
      <c r="G397" s="162"/>
      <c r="H397" s="197"/>
    </row>
    <row r="398" spans="1:8" ht="19.899999999999999" customHeight="1">
      <c r="A398" s="199"/>
      <c r="B398" s="199"/>
      <c r="C398" s="158"/>
      <c r="D398" s="158"/>
      <c r="E398" s="156"/>
      <c r="F398" s="156"/>
      <c r="G398" s="162"/>
      <c r="H398" s="198"/>
    </row>
    <row r="399" spans="1:8" ht="19.899999999999999" customHeight="1">
      <c r="A399" s="39" t="s">
        <v>648</v>
      </c>
      <c r="B399" s="23" t="s">
        <v>649</v>
      </c>
      <c r="C399" s="200" t="s">
        <v>647</v>
      </c>
      <c r="D399" s="200"/>
      <c r="E399" s="155" t="s">
        <v>650</v>
      </c>
      <c r="F399" s="155"/>
      <c r="G399" s="167">
        <f>COUNTA(A399:A413)</f>
        <v>15</v>
      </c>
      <c r="H399" s="50"/>
    </row>
    <row r="400" spans="1:8" ht="19.899999999999999" customHeight="1">
      <c r="A400" s="49" t="s">
        <v>2724</v>
      </c>
      <c r="B400" s="110" t="s">
        <v>2503</v>
      </c>
      <c r="C400" s="155" t="s">
        <v>647</v>
      </c>
      <c r="D400" s="155"/>
      <c r="E400" s="169" t="s">
        <v>2504</v>
      </c>
      <c r="F400" s="169"/>
      <c r="G400" s="167"/>
      <c r="H400" s="50"/>
    </row>
    <row r="401" spans="1:8" ht="19.899999999999999" customHeight="1">
      <c r="A401" s="49" t="s">
        <v>651</v>
      </c>
      <c r="B401" s="23" t="s">
        <v>652</v>
      </c>
      <c r="C401" s="155" t="s">
        <v>647</v>
      </c>
      <c r="D401" s="155"/>
      <c r="E401" s="155" t="s">
        <v>53</v>
      </c>
      <c r="F401" s="155"/>
      <c r="G401" s="167"/>
      <c r="H401" s="50"/>
    </row>
    <row r="402" spans="1:8" ht="19.899999999999999" customHeight="1">
      <c r="A402" s="49" t="s">
        <v>653</v>
      </c>
      <c r="B402" s="23" t="s">
        <v>654</v>
      </c>
      <c r="C402" s="155" t="s">
        <v>647</v>
      </c>
      <c r="D402" s="155"/>
      <c r="E402" s="155" t="s">
        <v>655</v>
      </c>
      <c r="F402" s="155"/>
      <c r="G402" s="167"/>
      <c r="H402" s="50"/>
    </row>
    <row r="403" spans="1:8" ht="19.899999999999999" customHeight="1">
      <c r="A403" s="49" t="s">
        <v>2723</v>
      </c>
      <c r="B403" s="23" t="s">
        <v>2725</v>
      </c>
      <c r="C403" s="155" t="s">
        <v>647</v>
      </c>
      <c r="D403" s="155"/>
      <c r="E403" s="155" t="s">
        <v>20</v>
      </c>
      <c r="F403" s="155"/>
      <c r="G403" s="167"/>
      <c r="H403" s="50"/>
    </row>
    <row r="404" spans="1:8" ht="19.899999999999999" customHeight="1">
      <c r="A404" s="49" t="s">
        <v>657</v>
      </c>
      <c r="B404" s="23" t="s">
        <v>658</v>
      </c>
      <c r="C404" s="155" t="s">
        <v>647</v>
      </c>
      <c r="D404" s="155"/>
      <c r="E404" s="155" t="s">
        <v>659</v>
      </c>
      <c r="F404" s="155"/>
      <c r="G404" s="167"/>
      <c r="H404" s="50"/>
    </row>
    <row r="405" spans="1:8" ht="19.899999999999999" customHeight="1">
      <c r="A405" s="49" t="s">
        <v>2505</v>
      </c>
      <c r="B405" s="23" t="s">
        <v>2506</v>
      </c>
      <c r="C405" s="155" t="s">
        <v>647</v>
      </c>
      <c r="D405" s="155"/>
      <c r="E405" s="155" t="s">
        <v>533</v>
      </c>
      <c r="F405" s="155"/>
      <c r="G405" s="167"/>
      <c r="H405" s="50"/>
    </row>
    <row r="406" spans="1:8" ht="19.899999999999999" customHeight="1">
      <c r="A406" s="39" t="s">
        <v>2507</v>
      </c>
      <c r="B406" s="23" t="s">
        <v>2508</v>
      </c>
      <c r="C406" s="155" t="s">
        <v>647</v>
      </c>
      <c r="D406" s="155"/>
      <c r="E406" s="155" t="s">
        <v>655</v>
      </c>
      <c r="F406" s="155"/>
      <c r="G406" s="167"/>
      <c r="H406" s="50"/>
    </row>
    <row r="407" spans="1:8" ht="19.899999999999999" customHeight="1">
      <c r="A407" s="39" t="s">
        <v>660</v>
      </c>
      <c r="B407" s="23" t="s">
        <v>661</v>
      </c>
      <c r="C407" s="155" t="s">
        <v>647</v>
      </c>
      <c r="D407" s="155"/>
      <c r="E407" s="155" t="s">
        <v>656</v>
      </c>
      <c r="F407" s="155"/>
      <c r="G407" s="167"/>
      <c r="H407" s="50"/>
    </row>
    <row r="408" spans="1:8" ht="19.899999999999999" customHeight="1">
      <c r="A408" s="39" t="s">
        <v>2509</v>
      </c>
      <c r="B408" s="23" t="s">
        <v>2510</v>
      </c>
      <c r="C408" s="155" t="s">
        <v>647</v>
      </c>
      <c r="D408" s="155"/>
      <c r="E408" s="155" t="s">
        <v>20</v>
      </c>
      <c r="F408" s="155"/>
      <c r="G408" s="167"/>
      <c r="H408" s="50"/>
    </row>
    <row r="409" spans="1:8" ht="19.899999999999999" customHeight="1">
      <c r="A409" s="39" t="s">
        <v>662</v>
      </c>
      <c r="B409" s="23" t="s">
        <v>663</v>
      </c>
      <c r="C409" s="155" t="s">
        <v>647</v>
      </c>
      <c r="D409" s="155"/>
      <c r="E409" s="155" t="s">
        <v>664</v>
      </c>
      <c r="F409" s="155"/>
      <c r="G409" s="167"/>
      <c r="H409" s="50"/>
    </row>
    <row r="410" spans="1:8" ht="19.899999999999999" customHeight="1">
      <c r="A410" s="39" t="s">
        <v>2511</v>
      </c>
      <c r="B410" s="23" t="s">
        <v>2512</v>
      </c>
      <c r="C410" s="155" t="s">
        <v>647</v>
      </c>
      <c r="D410" s="155"/>
      <c r="E410" s="155" t="s">
        <v>20</v>
      </c>
      <c r="F410" s="155"/>
      <c r="G410" s="167"/>
      <c r="H410" s="50"/>
    </row>
    <row r="411" spans="1:8" ht="19.899999999999999" customHeight="1">
      <c r="A411" s="39" t="s">
        <v>665</v>
      </c>
      <c r="B411" s="23" t="s">
        <v>666</v>
      </c>
      <c r="C411" s="155" t="s">
        <v>647</v>
      </c>
      <c r="D411" s="155"/>
      <c r="E411" s="155" t="s">
        <v>667</v>
      </c>
      <c r="F411" s="155"/>
      <c r="G411" s="167"/>
      <c r="H411" s="50"/>
    </row>
    <row r="412" spans="1:8" ht="19.899999999999999" customHeight="1">
      <c r="A412" s="39" t="s">
        <v>2513</v>
      </c>
      <c r="B412" s="40" t="s">
        <v>668</v>
      </c>
      <c r="C412" s="155" t="s">
        <v>647</v>
      </c>
      <c r="D412" s="155"/>
      <c r="E412" s="155" t="s">
        <v>659</v>
      </c>
      <c r="F412" s="155"/>
      <c r="G412" s="167"/>
      <c r="H412" s="50"/>
    </row>
    <row r="413" spans="1:8" ht="19.899999999999999" customHeight="1">
      <c r="A413" s="39" t="s">
        <v>2514</v>
      </c>
      <c r="B413" s="40" t="s">
        <v>2515</v>
      </c>
      <c r="C413" s="155" t="s">
        <v>647</v>
      </c>
      <c r="D413" s="155"/>
      <c r="E413" s="155" t="s">
        <v>667</v>
      </c>
      <c r="F413" s="155"/>
      <c r="G413" s="167"/>
      <c r="H413" s="50"/>
    </row>
    <row r="414" spans="1:8" ht="19.899999999999999" customHeight="1">
      <c r="A414" s="37" t="s">
        <v>3</v>
      </c>
      <c r="B414" s="162" t="s">
        <v>669</v>
      </c>
      <c r="C414" s="162"/>
      <c r="D414" s="162"/>
      <c r="E414" s="37" t="s">
        <v>5</v>
      </c>
      <c r="F414" s="38">
        <v>200442</v>
      </c>
      <c r="G414" s="162" t="s">
        <v>1</v>
      </c>
      <c r="H414" s="201" t="s">
        <v>670</v>
      </c>
    </row>
    <row r="415" spans="1:8" ht="19.899999999999999" customHeight="1">
      <c r="A415" s="37" t="s">
        <v>6</v>
      </c>
      <c r="B415" s="162" t="s">
        <v>671</v>
      </c>
      <c r="C415" s="162"/>
      <c r="D415" s="162"/>
      <c r="E415" s="162" t="s">
        <v>647</v>
      </c>
      <c r="F415" s="162"/>
      <c r="G415" s="162"/>
      <c r="H415" s="201"/>
    </row>
    <row r="416" spans="1:8" ht="19.899999999999999" customHeight="1">
      <c r="A416" s="199" t="s">
        <v>9</v>
      </c>
      <c r="B416" s="199" t="s">
        <v>10</v>
      </c>
      <c r="C416" s="158" t="s">
        <v>11</v>
      </c>
      <c r="D416" s="158"/>
      <c r="E416" s="156" t="s">
        <v>12</v>
      </c>
      <c r="F416" s="156"/>
      <c r="G416" s="162"/>
      <c r="H416" s="201"/>
    </row>
    <row r="417" spans="1:8" ht="19.899999999999999" customHeight="1">
      <c r="A417" s="199"/>
      <c r="B417" s="199"/>
      <c r="C417" s="158"/>
      <c r="D417" s="158"/>
      <c r="E417" s="156"/>
      <c r="F417" s="156"/>
      <c r="G417" s="162"/>
      <c r="H417" s="201"/>
    </row>
    <row r="418" spans="1:8" ht="19.899999999999999" customHeight="1">
      <c r="A418" s="19" t="s">
        <v>672</v>
      </c>
      <c r="B418" s="20" t="s">
        <v>673</v>
      </c>
      <c r="C418" s="155" t="s">
        <v>647</v>
      </c>
      <c r="D418" s="155"/>
      <c r="E418" s="155" t="s">
        <v>73</v>
      </c>
      <c r="F418" s="155"/>
      <c r="G418" s="157">
        <f>COUNTA(A418:A426)</f>
        <v>9</v>
      </c>
      <c r="H418" s="202"/>
    </row>
    <row r="419" spans="1:8" ht="19.899999999999999" customHeight="1">
      <c r="A419" s="19" t="s">
        <v>674</v>
      </c>
      <c r="B419" s="20" t="s">
        <v>675</v>
      </c>
      <c r="C419" s="155" t="s">
        <v>647</v>
      </c>
      <c r="D419" s="155"/>
      <c r="E419" s="155" t="s">
        <v>73</v>
      </c>
      <c r="F419" s="155"/>
      <c r="G419" s="157"/>
      <c r="H419" s="202"/>
    </row>
    <row r="420" spans="1:8" ht="19.899999999999999" customHeight="1">
      <c r="A420" s="24" t="s">
        <v>676</v>
      </c>
      <c r="B420" s="20" t="s">
        <v>677</v>
      </c>
      <c r="C420" s="155" t="s">
        <v>647</v>
      </c>
      <c r="D420" s="155"/>
      <c r="E420" s="155" t="s">
        <v>678</v>
      </c>
      <c r="F420" s="155"/>
      <c r="G420" s="157"/>
      <c r="H420" s="202"/>
    </row>
    <row r="421" spans="1:8" ht="19.899999999999999" customHeight="1">
      <c r="A421" s="24" t="s">
        <v>679</v>
      </c>
      <c r="B421" s="20" t="s">
        <v>680</v>
      </c>
      <c r="C421" s="155" t="s">
        <v>647</v>
      </c>
      <c r="D421" s="155"/>
      <c r="E421" s="155" t="s">
        <v>73</v>
      </c>
      <c r="F421" s="155"/>
      <c r="G421" s="157"/>
      <c r="H421" s="202"/>
    </row>
    <row r="422" spans="1:8" ht="19.899999999999999" customHeight="1">
      <c r="A422" s="75" t="s">
        <v>681</v>
      </c>
      <c r="B422" s="51" t="s">
        <v>682</v>
      </c>
      <c r="C422" s="151" t="s">
        <v>647</v>
      </c>
      <c r="D422" s="151"/>
      <c r="E422" s="151" t="s">
        <v>73</v>
      </c>
      <c r="F422" s="151"/>
      <c r="G422" s="157"/>
      <c r="H422" s="202"/>
    </row>
    <row r="423" spans="1:8" ht="19.899999999999999" customHeight="1">
      <c r="A423" s="111" t="s">
        <v>683</v>
      </c>
      <c r="B423" s="20" t="s">
        <v>684</v>
      </c>
      <c r="C423" s="155" t="s">
        <v>647</v>
      </c>
      <c r="D423" s="155"/>
      <c r="E423" s="155" t="s">
        <v>73</v>
      </c>
      <c r="F423" s="155"/>
      <c r="G423" s="157"/>
      <c r="H423" s="202"/>
    </row>
    <row r="424" spans="1:8" ht="19.899999999999999" customHeight="1">
      <c r="A424" s="24" t="s">
        <v>685</v>
      </c>
      <c r="B424" s="20" t="s">
        <v>686</v>
      </c>
      <c r="C424" s="155" t="s">
        <v>647</v>
      </c>
      <c r="D424" s="155"/>
      <c r="E424" s="155" t="s">
        <v>678</v>
      </c>
      <c r="F424" s="155"/>
      <c r="G424" s="157"/>
      <c r="H424" s="202"/>
    </row>
    <row r="425" spans="1:8" ht="19.899999999999999" customHeight="1">
      <c r="A425" s="24" t="s">
        <v>2516</v>
      </c>
      <c r="B425" s="20" t="s">
        <v>2517</v>
      </c>
      <c r="C425" s="155" t="s">
        <v>647</v>
      </c>
      <c r="D425" s="155"/>
      <c r="E425" s="155" t="s">
        <v>73</v>
      </c>
      <c r="F425" s="155"/>
      <c r="G425" s="157"/>
      <c r="H425" s="202"/>
    </row>
    <row r="426" spans="1:8" ht="19.899999999999999" customHeight="1">
      <c r="A426" s="24" t="s">
        <v>687</v>
      </c>
      <c r="B426" s="20" t="s">
        <v>688</v>
      </c>
      <c r="C426" s="155" t="s">
        <v>647</v>
      </c>
      <c r="D426" s="155"/>
      <c r="E426" s="155" t="s">
        <v>73</v>
      </c>
      <c r="F426" s="155"/>
      <c r="G426" s="157"/>
      <c r="H426" s="202"/>
    </row>
    <row r="427" spans="1:8" ht="19.899999999999999" customHeight="1">
      <c r="A427" s="54" t="s">
        <v>3</v>
      </c>
      <c r="B427" s="158" t="s">
        <v>689</v>
      </c>
      <c r="C427" s="158"/>
      <c r="D427" s="158"/>
      <c r="E427" s="54" t="s">
        <v>5</v>
      </c>
      <c r="F427" s="62">
        <v>103694</v>
      </c>
      <c r="G427" s="158" t="s">
        <v>1</v>
      </c>
      <c r="H427" s="183" t="s">
        <v>690</v>
      </c>
    </row>
    <row r="428" spans="1:8" ht="19.899999999999999" customHeight="1">
      <c r="A428" s="54" t="s">
        <v>6</v>
      </c>
      <c r="B428" s="158" t="s">
        <v>691</v>
      </c>
      <c r="C428" s="158"/>
      <c r="D428" s="158"/>
      <c r="E428" s="158" t="s">
        <v>647</v>
      </c>
      <c r="F428" s="158"/>
      <c r="G428" s="158"/>
      <c r="H428" s="183"/>
    </row>
    <row r="429" spans="1:8" ht="19.899999999999999" customHeight="1">
      <c r="A429" s="156" t="s">
        <v>9</v>
      </c>
      <c r="B429" s="156" t="s">
        <v>10</v>
      </c>
      <c r="C429" s="158" t="s">
        <v>11</v>
      </c>
      <c r="D429" s="158"/>
      <c r="E429" s="156" t="s">
        <v>12</v>
      </c>
      <c r="F429" s="156"/>
      <c r="G429" s="158"/>
      <c r="H429" s="183"/>
    </row>
    <row r="430" spans="1:8" ht="19.899999999999999" customHeight="1">
      <c r="A430" s="156"/>
      <c r="B430" s="156"/>
      <c r="C430" s="158"/>
      <c r="D430" s="158"/>
      <c r="E430" s="156"/>
      <c r="F430" s="156"/>
      <c r="G430" s="158"/>
      <c r="H430" s="183"/>
    </row>
    <row r="431" spans="1:8" ht="19.899999999999999" customHeight="1">
      <c r="A431" s="19" t="s">
        <v>692</v>
      </c>
      <c r="B431" s="20" t="s">
        <v>693</v>
      </c>
      <c r="C431" s="153" t="s">
        <v>647</v>
      </c>
      <c r="D431" s="153"/>
      <c r="E431" s="153" t="s">
        <v>694</v>
      </c>
      <c r="F431" s="153"/>
      <c r="G431" s="20">
        <f>COUNTA(A431:A431)</f>
        <v>1</v>
      </c>
      <c r="H431" s="3"/>
    </row>
    <row r="432" spans="1:8" ht="19.899999999999999" customHeight="1">
      <c r="A432" s="54" t="s">
        <v>3</v>
      </c>
      <c r="B432" s="158" t="s">
        <v>695</v>
      </c>
      <c r="C432" s="158"/>
      <c r="D432" s="158"/>
      <c r="E432" s="54" t="s">
        <v>5</v>
      </c>
      <c r="F432" s="62">
        <v>178883</v>
      </c>
      <c r="G432" s="158" t="s">
        <v>1</v>
      </c>
      <c r="H432" s="183" t="s">
        <v>696</v>
      </c>
    </row>
    <row r="433" spans="1:8" ht="19.899999999999999" customHeight="1">
      <c r="A433" s="54" t="s">
        <v>6</v>
      </c>
      <c r="B433" s="158" t="s">
        <v>697</v>
      </c>
      <c r="C433" s="158"/>
      <c r="D433" s="158"/>
      <c r="E433" s="158" t="s">
        <v>647</v>
      </c>
      <c r="F433" s="158"/>
      <c r="G433" s="158"/>
      <c r="H433" s="183"/>
    </row>
    <row r="434" spans="1:8" ht="19.899999999999999" customHeight="1">
      <c r="A434" s="156" t="s">
        <v>9</v>
      </c>
      <c r="B434" s="156" t="s">
        <v>10</v>
      </c>
      <c r="C434" s="158" t="s">
        <v>11</v>
      </c>
      <c r="D434" s="158"/>
      <c r="E434" s="156" t="s">
        <v>12</v>
      </c>
      <c r="F434" s="156"/>
      <c r="G434" s="158"/>
      <c r="H434" s="183"/>
    </row>
    <row r="435" spans="1:8" ht="19.899999999999999" customHeight="1">
      <c r="A435" s="156"/>
      <c r="B435" s="156"/>
      <c r="C435" s="158"/>
      <c r="D435" s="158"/>
      <c r="E435" s="156"/>
      <c r="F435" s="156"/>
      <c r="G435" s="158"/>
      <c r="H435" s="183"/>
    </row>
    <row r="436" spans="1:8" ht="19.899999999999999" customHeight="1">
      <c r="A436" s="112" t="s">
        <v>698</v>
      </c>
      <c r="B436" s="113" t="s">
        <v>699</v>
      </c>
      <c r="C436" s="152" t="s">
        <v>647</v>
      </c>
      <c r="D436" s="152"/>
      <c r="E436" s="159" t="s">
        <v>34</v>
      </c>
      <c r="F436" s="159"/>
      <c r="G436" s="155">
        <f>COUNTA(A436:A472)</f>
        <v>37</v>
      </c>
      <c r="H436" s="9"/>
    </row>
    <row r="437" spans="1:8" ht="19.899999999999999" customHeight="1">
      <c r="A437" s="112" t="s">
        <v>2518</v>
      </c>
      <c r="B437" s="113" t="s">
        <v>2820</v>
      </c>
      <c r="C437" s="152" t="s">
        <v>647</v>
      </c>
      <c r="D437" s="152"/>
      <c r="E437" s="159" t="s">
        <v>34</v>
      </c>
      <c r="F437" s="159"/>
      <c r="G437" s="155"/>
      <c r="H437" s="9"/>
    </row>
    <row r="438" spans="1:8" ht="19.899999999999999" customHeight="1">
      <c r="A438" s="112" t="s">
        <v>700</v>
      </c>
      <c r="B438" s="113" t="s">
        <v>701</v>
      </c>
      <c r="C438" s="152" t="s">
        <v>647</v>
      </c>
      <c r="D438" s="152"/>
      <c r="E438" s="159" t="s">
        <v>34</v>
      </c>
      <c r="F438" s="159"/>
      <c r="G438" s="155"/>
      <c r="H438" s="9"/>
    </row>
    <row r="439" spans="1:8" ht="19.899999999999999" customHeight="1">
      <c r="A439" s="112" t="s">
        <v>2519</v>
      </c>
      <c r="B439" s="113" t="s">
        <v>2821</v>
      </c>
      <c r="C439" s="152" t="s">
        <v>647</v>
      </c>
      <c r="D439" s="152"/>
      <c r="E439" s="159" t="s">
        <v>34</v>
      </c>
      <c r="F439" s="159"/>
      <c r="G439" s="155"/>
      <c r="H439" s="9"/>
    </row>
    <row r="440" spans="1:8" ht="19.899999999999999" customHeight="1">
      <c r="A440" s="112" t="s">
        <v>702</v>
      </c>
      <c r="B440" s="113" t="s">
        <v>703</v>
      </c>
      <c r="C440" s="153" t="s">
        <v>647</v>
      </c>
      <c r="D440" s="153"/>
      <c r="E440" s="153" t="s">
        <v>34</v>
      </c>
      <c r="F440" s="153"/>
      <c r="G440" s="155"/>
      <c r="H440" s="16"/>
    </row>
    <row r="441" spans="1:8" ht="19.899999999999999" customHeight="1">
      <c r="A441" s="112" t="s">
        <v>704</v>
      </c>
      <c r="B441" s="113" t="s">
        <v>705</v>
      </c>
      <c r="C441" s="153" t="s">
        <v>647</v>
      </c>
      <c r="D441" s="153"/>
      <c r="E441" s="153" t="s">
        <v>34</v>
      </c>
      <c r="F441" s="153"/>
      <c r="G441" s="155"/>
      <c r="H441" s="16"/>
    </row>
    <row r="442" spans="1:8" ht="19.899999999999999" customHeight="1">
      <c r="A442" s="19" t="s">
        <v>706</v>
      </c>
      <c r="B442" s="20" t="s">
        <v>707</v>
      </c>
      <c r="C442" s="153" t="s">
        <v>647</v>
      </c>
      <c r="D442" s="153"/>
      <c r="E442" s="153" t="s">
        <v>147</v>
      </c>
      <c r="F442" s="153"/>
      <c r="G442" s="155"/>
      <c r="H442" s="16"/>
    </row>
    <row r="443" spans="1:8" ht="19.899999999999999" customHeight="1">
      <c r="A443" s="19" t="s">
        <v>708</v>
      </c>
      <c r="B443" s="113" t="s">
        <v>709</v>
      </c>
      <c r="C443" s="153" t="s">
        <v>647</v>
      </c>
      <c r="D443" s="153"/>
      <c r="E443" s="153" t="s">
        <v>34</v>
      </c>
      <c r="F443" s="153"/>
      <c r="G443" s="155"/>
      <c r="H443" s="16"/>
    </row>
    <row r="444" spans="1:8" ht="19.899999999999999" customHeight="1">
      <c r="A444" s="19" t="s">
        <v>710</v>
      </c>
      <c r="B444" s="20" t="s">
        <v>711</v>
      </c>
      <c r="C444" s="153" t="s">
        <v>647</v>
      </c>
      <c r="D444" s="153"/>
      <c r="E444" s="153" t="s">
        <v>34</v>
      </c>
      <c r="F444" s="153"/>
      <c r="G444" s="155"/>
      <c r="H444" s="16"/>
    </row>
    <row r="445" spans="1:8" ht="19.899999999999999" customHeight="1">
      <c r="A445" s="19" t="s">
        <v>712</v>
      </c>
      <c r="B445" s="20" t="s">
        <v>713</v>
      </c>
      <c r="C445" s="153" t="s">
        <v>647</v>
      </c>
      <c r="D445" s="153"/>
      <c r="E445" s="153" t="s">
        <v>34</v>
      </c>
      <c r="F445" s="153"/>
      <c r="G445" s="155"/>
      <c r="H445" s="16"/>
    </row>
    <row r="446" spans="1:8" ht="19.899999999999999" customHeight="1">
      <c r="A446" s="19" t="s">
        <v>714</v>
      </c>
      <c r="B446" s="113" t="s">
        <v>715</v>
      </c>
      <c r="C446" s="153" t="s">
        <v>647</v>
      </c>
      <c r="D446" s="153"/>
      <c r="E446" s="153" t="s">
        <v>34</v>
      </c>
      <c r="F446" s="153"/>
      <c r="G446" s="155"/>
      <c r="H446" s="16"/>
    </row>
    <row r="447" spans="1:8" ht="19.899999999999999" customHeight="1">
      <c r="A447" s="19" t="s">
        <v>716</v>
      </c>
      <c r="B447" s="20" t="s">
        <v>717</v>
      </c>
      <c r="C447" s="153" t="s">
        <v>647</v>
      </c>
      <c r="D447" s="153"/>
      <c r="E447" s="153" t="s">
        <v>718</v>
      </c>
      <c r="F447" s="153"/>
      <c r="G447" s="155"/>
      <c r="H447" s="16"/>
    </row>
    <row r="448" spans="1:8" ht="19.899999999999999" customHeight="1">
      <c r="A448" s="19" t="s">
        <v>2520</v>
      </c>
      <c r="B448" s="113" t="s">
        <v>2521</v>
      </c>
      <c r="C448" s="153" t="s">
        <v>647</v>
      </c>
      <c r="D448" s="153"/>
      <c r="E448" s="153" t="s">
        <v>34</v>
      </c>
      <c r="F448" s="153"/>
      <c r="G448" s="155"/>
      <c r="H448" s="16"/>
    </row>
    <row r="449" spans="1:8" ht="19.899999999999999" customHeight="1">
      <c r="A449" s="19" t="s">
        <v>719</v>
      </c>
      <c r="B449" s="20" t="s">
        <v>720</v>
      </c>
      <c r="C449" s="153" t="s">
        <v>647</v>
      </c>
      <c r="D449" s="153"/>
      <c r="E449" s="153" t="s">
        <v>34</v>
      </c>
      <c r="F449" s="153"/>
      <c r="G449" s="155"/>
      <c r="H449" s="16"/>
    </row>
    <row r="450" spans="1:8" ht="19.899999999999999" customHeight="1">
      <c r="A450" s="19" t="s">
        <v>721</v>
      </c>
      <c r="B450" s="20" t="s">
        <v>722</v>
      </c>
      <c r="C450" s="153" t="s">
        <v>647</v>
      </c>
      <c r="D450" s="153"/>
      <c r="E450" s="153" t="s">
        <v>34</v>
      </c>
      <c r="F450" s="153"/>
      <c r="G450" s="155"/>
      <c r="H450" s="16"/>
    </row>
    <row r="451" spans="1:8" ht="19.899999999999999" customHeight="1">
      <c r="A451" s="19" t="s">
        <v>723</v>
      </c>
      <c r="B451" s="34" t="s">
        <v>724</v>
      </c>
      <c r="C451" s="153" t="s">
        <v>647</v>
      </c>
      <c r="D451" s="153"/>
      <c r="E451" s="153" t="s">
        <v>34</v>
      </c>
      <c r="F451" s="153"/>
      <c r="G451" s="155"/>
      <c r="H451" s="16"/>
    </row>
    <row r="452" spans="1:8" ht="19.899999999999999" customHeight="1">
      <c r="A452" s="19" t="s">
        <v>725</v>
      </c>
      <c r="B452" s="34" t="s">
        <v>726</v>
      </c>
      <c r="C452" s="153" t="s">
        <v>647</v>
      </c>
      <c r="D452" s="153"/>
      <c r="E452" s="153" t="s">
        <v>34</v>
      </c>
      <c r="F452" s="153"/>
      <c r="G452" s="155"/>
      <c r="H452" s="16"/>
    </row>
    <row r="453" spans="1:8" ht="19.899999999999999" customHeight="1">
      <c r="A453" s="19" t="s">
        <v>727</v>
      </c>
      <c r="B453" s="34" t="s">
        <v>728</v>
      </c>
      <c r="C453" s="153" t="s">
        <v>647</v>
      </c>
      <c r="D453" s="153"/>
      <c r="E453" s="153" t="s">
        <v>34</v>
      </c>
      <c r="F453" s="153"/>
      <c r="G453" s="155"/>
      <c r="H453" s="16"/>
    </row>
    <row r="454" spans="1:8" ht="19.899999999999999" customHeight="1">
      <c r="A454" s="19" t="s">
        <v>729</v>
      </c>
      <c r="B454" s="86" t="s">
        <v>730</v>
      </c>
      <c r="C454" s="153" t="s">
        <v>647</v>
      </c>
      <c r="D454" s="153"/>
      <c r="E454" s="153" t="s">
        <v>34</v>
      </c>
      <c r="F454" s="153"/>
      <c r="G454" s="155"/>
      <c r="H454" s="16"/>
    </row>
    <row r="455" spans="1:8" ht="19.899999999999999" customHeight="1">
      <c r="A455" s="19" t="s">
        <v>731</v>
      </c>
      <c r="B455" s="86" t="s">
        <v>732</v>
      </c>
      <c r="C455" s="153" t="s">
        <v>647</v>
      </c>
      <c r="D455" s="153"/>
      <c r="E455" s="153" t="s">
        <v>34</v>
      </c>
      <c r="F455" s="153"/>
      <c r="G455" s="155"/>
      <c r="H455" s="16"/>
    </row>
    <row r="456" spans="1:8" ht="19.899999999999999" customHeight="1">
      <c r="A456" s="19" t="s">
        <v>733</v>
      </c>
      <c r="B456" s="34" t="s">
        <v>734</v>
      </c>
      <c r="C456" s="153" t="s">
        <v>647</v>
      </c>
      <c r="D456" s="153"/>
      <c r="E456" s="153" t="s">
        <v>34</v>
      </c>
      <c r="F456" s="153"/>
      <c r="G456" s="155"/>
      <c r="H456" s="16"/>
    </row>
    <row r="457" spans="1:8" ht="19.899999999999999" customHeight="1">
      <c r="A457" s="19" t="s">
        <v>735</v>
      </c>
      <c r="B457" s="86" t="s">
        <v>736</v>
      </c>
      <c r="C457" s="153" t="s">
        <v>647</v>
      </c>
      <c r="D457" s="153"/>
      <c r="E457" s="153" t="s">
        <v>34</v>
      </c>
      <c r="F457" s="153"/>
      <c r="G457" s="155"/>
      <c r="H457" s="16"/>
    </row>
    <row r="458" spans="1:8" ht="19.899999999999999" customHeight="1">
      <c r="A458" s="19" t="s">
        <v>737</v>
      </c>
      <c r="B458" s="20" t="s">
        <v>738</v>
      </c>
      <c r="C458" s="153" t="s">
        <v>647</v>
      </c>
      <c r="D458" s="153"/>
      <c r="E458" s="153" t="s">
        <v>34</v>
      </c>
      <c r="F458" s="153"/>
      <c r="G458" s="155"/>
      <c r="H458" s="16"/>
    </row>
    <row r="459" spans="1:8" ht="19.899999999999999" customHeight="1">
      <c r="A459" s="19" t="s">
        <v>739</v>
      </c>
      <c r="B459" s="113" t="s">
        <v>740</v>
      </c>
      <c r="C459" s="153" t="s">
        <v>647</v>
      </c>
      <c r="D459" s="153"/>
      <c r="E459" s="153" t="s">
        <v>34</v>
      </c>
      <c r="F459" s="153"/>
      <c r="G459" s="155"/>
      <c r="H459" s="16"/>
    </row>
    <row r="460" spans="1:8" ht="19.899999999999999" customHeight="1">
      <c r="A460" s="19" t="s">
        <v>741</v>
      </c>
      <c r="B460" s="113" t="s">
        <v>742</v>
      </c>
      <c r="C460" s="153" t="s">
        <v>647</v>
      </c>
      <c r="D460" s="153"/>
      <c r="E460" s="153" t="s">
        <v>34</v>
      </c>
      <c r="F460" s="153"/>
      <c r="G460" s="155"/>
      <c r="H460" s="16"/>
    </row>
    <row r="461" spans="1:8" ht="19.899999999999999" customHeight="1">
      <c r="A461" s="19" t="s">
        <v>743</v>
      </c>
      <c r="B461" s="113" t="s">
        <v>744</v>
      </c>
      <c r="C461" s="153" t="s">
        <v>647</v>
      </c>
      <c r="D461" s="153"/>
      <c r="E461" s="153" t="s">
        <v>34</v>
      </c>
      <c r="F461" s="153"/>
      <c r="G461" s="155"/>
      <c r="H461" s="16"/>
    </row>
    <row r="462" spans="1:8" ht="19.899999999999999" customHeight="1">
      <c r="A462" s="19" t="s">
        <v>745</v>
      </c>
      <c r="B462" s="20" t="s">
        <v>746</v>
      </c>
      <c r="C462" s="153" t="s">
        <v>647</v>
      </c>
      <c r="D462" s="153"/>
      <c r="E462" s="153" t="s">
        <v>37</v>
      </c>
      <c r="F462" s="153"/>
      <c r="G462" s="155"/>
      <c r="H462" s="16"/>
    </row>
    <row r="463" spans="1:8" ht="19.899999999999999" customHeight="1">
      <c r="A463" s="19" t="s">
        <v>747</v>
      </c>
      <c r="B463" s="20" t="s">
        <v>748</v>
      </c>
      <c r="C463" s="153" t="s">
        <v>647</v>
      </c>
      <c r="D463" s="153"/>
      <c r="E463" s="153" t="s">
        <v>37</v>
      </c>
      <c r="F463" s="153"/>
      <c r="G463" s="155"/>
      <c r="H463" s="16"/>
    </row>
    <row r="464" spans="1:8" ht="19.899999999999999" customHeight="1">
      <c r="A464" s="19" t="s">
        <v>749</v>
      </c>
      <c r="B464" s="20" t="s">
        <v>750</v>
      </c>
      <c r="C464" s="153" t="s">
        <v>647</v>
      </c>
      <c r="D464" s="153"/>
      <c r="E464" s="153" t="s">
        <v>34</v>
      </c>
      <c r="F464" s="153"/>
      <c r="G464" s="155"/>
      <c r="H464" s="16"/>
    </row>
    <row r="465" spans="1:8" ht="19.899999999999999" customHeight="1">
      <c r="A465" s="19" t="s">
        <v>751</v>
      </c>
      <c r="B465" s="20" t="s">
        <v>752</v>
      </c>
      <c r="C465" s="153" t="s">
        <v>647</v>
      </c>
      <c r="D465" s="153"/>
      <c r="E465" s="153" t="s">
        <v>34</v>
      </c>
      <c r="F465" s="153"/>
      <c r="G465" s="155"/>
      <c r="H465" s="16"/>
    </row>
    <row r="466" spans="1:8" ht="19.899999999999999" customHeight="1">
      <c r="A466" s="19" t="s">
        <v>753</v>
      </c>
      <c r="B466" s="113" t="s">
        <v>754</v>
      </c>
      <c r="C466" s="153" t="s">
        <v>647</v>
      </c>
      <c r="D466" s="153"/>
      <c r="E466" s="153" t="s">
        <v>34</v>
      </c>
      <c r="F466" s="153"/>
      <c r="G466" s="155"/>
      <c r="H466" s="16"/>
    </row>
    <row r="467" spans="1:8" ht="19.899999999999999" customHeight="1">
      <c r="A467" s="19" t="s">
        <v>755</v>
      </c>
      <c r="B467" s="20" t="s">
        <v>756</v>
      </c>
      <c r="C467" s="153" t="s">
        <v>647</v>
      </c>
      <c r="D467" s="153"/>
      <c r="E467" s="153" t="s">
        <v>757</v>
      </c>
      <c r="F467" s="153"/>
      <c r="G467" s="155"/>
      <c r="H467" s="16"/>
    </row>
    <row r="468" spans="1:8" ht="19.899999999999999" customHeight="1">
      <c r="A468" s="19" t="s">
        <v>758</v>
      </c>
      <c r="B468" s="113" t="s">
        <v>759</v>
      </c>
      <c r="C468" s="153" t="s">
        <v>647</v>
      </c>
      <c r="D468" s="153"/>
      <c r="E468" s="153" t="s">
        <v>34</v>
      </c>
      <c r="F468" s="153"/>
      <c r="G468" s="155"/>
      <c r="H468" s="16"/>
    </row>
    <row r="469" spans="1:8" ht="19.899999999999999" customHeight="1">
      <c r="A469" s="19" t="s">
        <v>760</v>
      </c>
      <c r="B469" s="20" t="s">
        <v>761</v>
      </c>
      <c r="C469" s="153" t="s">
        <v>647</v>
      </c>
      <c r="D469" s="153"/>
      <c r="E469" s="153" t="s">
        <v>34</v>
      </c>
      <c r="F469" s="153"/>
      <c r="G469" s="155"/>
      <c r="H469" s="16"/>
    </row>
    <row r="470" spans="1:8" ht="19.899999999999999" customHeight="1">
      <c r="A470" s="19" t="s">
        <v>762</v>
      </c>
      <c r="B470" s="20" t="s">
        <v>763</v>
      </c>
      <c r="C470" s="153" t="s">
        <v>647</v>
      </c>
      <c r="D470" s="153"/>
      <c r="E470" s="153" t="s">
        <v>34</v>
      </c>
      <c r="F470" s="153"/>
      <c r="G470" s="155"/>
      <c r="H470" s="16"/>
    </row>
    <row r="471" spans="1:8" ht="19.899999999999999" customHeight="1">
      <c r="A471" s="19" t="s">
        <v>764</v>
      </c>
      <c r="B471" s="20" t="s">
        <v>765</v>
      </c>
      <c r="C471" s="153" t="s">
        <v>647</v>
      </c>
      <c r="D471" s="153"/>
      <c r="E471" s="153" t="s">
        <v>37</v>
      </c>
      <c r="F471" s="153"/>
      <c r="G471" s="155"/>
      <c r="H471" s="16"/>
    </row>
    <row r="472" spans="1:8" ht="19.899999999999999" customHeight="1">
      <c r="A472" s="19" t="s">
        <v>766</v>
      </c>
      <c r="B472" s="20" t="s">
        <v>767</v>
      </c>
      <c r="C472" s="153" t="s">
        <v>647</v>
      </c>
      <c r="D472" s="153"/>
      <c r="E472" s="153" t="s">
        <v>34</v>
      </c>
      <c r="F472" s="153"/>
      <c r="G472" s="155"/>
      <c r="H472" s="16"/>
    </row>
    <row r="473" spans="1:8" ht="19.899999999999999" customHeight="1">
      <c r="A473" s="176" t="s">
        <v>768</v>
      </c>
      <c r="B473" s="176"/>
      <c r="C473" s="176"/>
      <c r="D473" s="176"/>
      <c r="E473" s="176"/>
      <c r="F473" s="176"/>
      <c r="G473" s="68">
        <f>G436+G431+G418+G399</f>
        <v>62</v>
      </c>
    </row>
    <row r="474" spans="1:8" ht="19.899999999999999" customHeight="1">
      <c r="A474" s="168" t="s">
        <v>0</v>
      </c>
      <c r="B474" s="168"/>
      <c r="C474" s="168"/>
      <c r="D474" s="168"/>
      <c r="E474" s="168"/>
      <c r="F474" s="168"/>
      <c r="G474" s="37"/>
      <c r="H474" s="127"/>
    </row>
    <row r="475" spans="1:8" ht="19.899999999999999" customHeight="1">
      <c r="A475" s="37" t="s">
        <v>3</v>
      </c>
      <c r="B475" s="162" t="s">
        <v>877</v>
      </c>
      <c r="C475" s="162"/>
      <c r="D475" s="162"/>
      <c r="E475" s="37" t="s">
        <v>5</v>
      </c>
      <c r="F475" s="114">
        <v>239092</v>
      </c>
      <c r="G475" s="162" t="s">
        <v>1</v>
      </c>
      <c r="H475" s="203" t="s">
        <v>878</v>
      </c>
    </row>
    <row r="476" spans="1:8" ht="19.899999999999999" customHeight="1">
      <c r="A476" s="37" t="s">
        <v>6</v>
      </c>
      <c r="B476" s="162" t="s">
        <v>879</v>
      </c>
      <c r="C476" s="162"/>
      <c r="D476" s="162"/>
      <c r="E476" s="162" t="s">
        <v>880</v>
      </c>
      <c r="F476" s="162"/>
      <c r="G476" s="162"/>
      <c r="H476" s="203"/>
    </row>
    <row r="477" spans="1:8" ht="19.899999999999999" customHeight="1">
      <c r="A477" s="199" t="s">
        <v>9</v>
      </c>
      <c r="B477" s="199" t="s">
        <v>10</v>
      </c>
      <c r="C477" s="158" t="s">
        <v>11</v>
      </c>
      <c r="D477" s="158"/>
      <c r="E477" s="156" t="s">
        <v>12</v>
      </c>
      <c r="F477" s="156"/>
      <c r="G477" s="162"/>
      <c r="H477" s="203"/>
    </row>
    <row r="478" spans="1:8" ht="19.899999999999999" customHeight="1">
      <c r="A478" s="199"/>
      <c r="B478" s="199"/>
      <c r="C478" s="158"/>
      <c r="D478" s="158"/>
      <c r="E478" s="156"/>
      <c r="F478" s="156"/>
      <c r="G478" s="162"/>
      <c r="H478" s="203"/>
    </row>
    <row r="479" spans="1:8" ht="19.899999999999999" customHeight="1">
      <c r="A479" s="19" t="s">
        <v>881</v>
      </c>
      <c r="B479" s="20" t="s">
        <v>882</v>
      </c>
      <c r="C479" s="155" t="s">
        <v>883</v>
      </c>
      <c r="D479" s="155"/>
      <c r="E479" s="155" t="s">
        <v>20</v>
      </c>
      <c r="F479" s="155"/>
      <c r="G479" s="167">
        <f>COUNTA(A479:A483)</f>
        <v>5</v>
      </c>
    </row>
    <row r="480" spans="1:8" ht="19.899999999999999" customHeight="1">
      <c r="A480" s="19" t="s">
        <v>884</v>
      </c>
      <c r="B480" s="20" t="s">
        <v>885</v>
      </c>
      <c r="C480" s="155" t="s">
        <v>883</v>
      </c>
      <c r="D480" s="155"/>
      <c r="E480" s="155" t="s">
        <v>2522</v>
      </c>
      <c r="F480" s="155"/>
      <c r="G480" s="167"/>
    </row>
    <row r="481" spans="1:8" ht="19.899999999999999" customHeight="1">
      <c r="A481" s="19" t="s">
        <v>2523</v>
      </c>
      <c r="B481" s="20" t="s">
        <v>2508</v>
      </c>
      <c r="C481" s="155" t="s">
        <v>883</v>
      </c>
      <c r="D481" s="155"/>
      <c r="E481" s="151" t="s">
        <v>2524</v>
      </c>
      <c r="F481" s="151"/>
      <c r="G481" s="167"/>
    </row>
    <row r="482" spans="1:8" ht="19.899999999999999" customHeight="1">
      <c r="A482" s="19" t="s">
        <v>2525</v>
      </c>
      <c r="B482" s="20" t="s">
        <v>2526</v>
      </c>
      <c r="C482" s="155" t="s">
        <v>883</v>
      </c>
      <c r="D482" s="155"/>
      <c r="E482" s="151" t="s">
        <v>2524</v>
      </c>
      <c r="F482" s="151"/>
      <c r="G482" s="167"/>
    </row>
    <row r="483" spans="1:8" ht="19.899999999999999" customHeight="1">
      <c r="A483" s="19" t="s">
        <v>2721</v>
      </c>
      <c r="B483" s="20" t="s">
        <v>2722</v>
      </c>
      <c r="C483" s="155" t="s">
        <v>883</v>
      </c>
      <c r="D483" s="155"/>
      <c r="E483" s="151" t="s">
        <v>2524</v>
      </c>
      <c r="F483" s="151"/>
      <c r="G483" s="167"/>
    </row>
    <row r="484" spans="1:8" ht="19.899999999999999" customHeight="1">
      <c r="A484" s="37" t="s">
        <v>3</v>
      </c>
      <c r="B484" s="162" t="s">
        <v>886</v>
      </c>
      <c r="C484" s="162"/>
      <c r="D484" s="162"/>
      <c r="E484" s="37" t="s">
        <v>5</v>
      </c>
      <c r="F484" s="114">
        <v>199964</v>
      </c>
      <c r="G484" s="162" t="s">
        <v>1</v>
      </c>
      <c r="H484" s="203" t="s">
        <v>887</v>
      </c>
    </row>
    <row r="485" spans="1:8" ht="19.899999999999999" customHeight="1">
      <c r="A485" s="37" t="s">
        <v>6</v>
      </c>
      <c r="B485" s="162" t="s">
        <v>888</v>
      </c>
      <c r="C485" s="162"/>
      <c r="D485" s="162"/>
      <c r="E485" s="162" t="s">
        <v>880</v>
      </c>
      <c r="F485" s="162"/>
      <c r="G485" s="162"/>
      <c r="H485" s="203"/>
    </row>
    <row r="486" spans="1:8" ht="19.899999999999999" customHeight="1">
      <c r="A486" s="199" t="s">
        <v>9</v>
      </c>
      <c r="B486" s="199" t="s">
        <v>10</v>
      </c>
      <c r="C486" s="158" t="s">
        <v>11</v>
      </c>
      <c r="D486" s="158"/>
      <c r="E486" s="156" t="s">
        <v>12</v>
      </c>
      <c r="F486" s="156"/>
      <c r="G486" s="162"/>
      <c r="H486" s="203"/>
    </row>
    <row r="487" spans="1:8" ht="19.899999999999999" customHeight="1">
      <c r="A487" s="199"/>
      <c r="B487" s="199"/>
      <c r="C487" s="158"/>
      <c r="D487" s="158"/>
      <c r="E487" s="156"/>
      <c r="F487" s="156"/>
      <c r="G487" s="162"/>
      <c r="H487" s="203"/>
    </row>
    <row r="488" spans="1:8" ht="19.899999999999999" customHeight="1">
      <c r="A488" s="92" t="s">
        <v>889</v>
      </c>
      <c r="B488" s="53" t="s">
        <v>890</v>
      </c>
      <c r="C488" s="157" t="s">
        <v>883</v>
      </c>
      <c r="D488" s="157"/>
      <c r="E488" s="157" t="s">
        <v>73</v>
      </c>
      <c r="F488" s="157"/>
      <c r="G488" s="167">
        <f>COUNTA(A488:A491)</f>
        <v>4</v>
      </c>
    </row>
    <row r="489" spans="1:8" ht="19.899999999999999" customHeight="1">
      <c r="A489" s="92" t="s">
        <v>891</v>
      </c>
      <c r="B489" s="53" t="s">
        <v>892</v>
      </c>
      <c r="C489" s="157" t="s">
        <v>883</v>
      </c>
      <c r="D489" s="157" t="s">
        <v>50</v>
      </c>
      <c r="E489" s="157" t="s">
        <v>73</v>
      </c>
      <c r="F489" s="157"/>
      <c r="G489" s="167"/>
    </row>
    <row r="490" spans="1:8" ht="19.899999999999999" customHeight="1">
      <c r="A490" s="92" t="s">
        <v>893</v>
      </c>
      <c r="B490" s="53" t="s">
        <v>894</v>
      </c>
      <c r="C490" s="157" t="s">
        <v>883</v>
      </c>
      <c r="D490" s="157" t="s">
        <v>50</v>
      </c>
      <c r="E490" s="157" t="s">
        <v>73</v>
      </c>
      <c r="F490" s="157"/>
      <c r="G490" s="167"/>
    </row>
    <row r="491" spans="1:8" ht="19.899999999999999" customHeight="1">
      <c r="A491" s="92" t="s">
        <v>895</v>
      </c>
      <c r="B491" s="53" t="s">
        <v>896</v>
      </c>
      <c r="C491" s="157" t="s">
        <v>883</v>
      </c>
      <c r="D491" s="157" t="s">
        <v>50</v>
      </c>
      <c r="E491" s="157" t="s">
        <v>73</v>
      </c>
      <c r="F491" s="157"/>
      <c r="G491" s="167"/>
    </row>
    <row r="492" spans="1:8" ht="19.899999999999999" customHeight="1">
      <c r="A492" s="31" t="s">
        <v>3</v>
      </c>
      <c r="B492" s="165" t="s">
        <v>897</v>
      </c>
      <c r="C492" s="165"/>
      <c r="D492" s="165"/>
      <c r="E492" s="31" t="s">
        <v>5</v>
      </c>
      <c r="F492" s="32">
        <v>216258</v>
      </c>
      <c r="G492" s="162" t="s">
        <v>1</v>
      </c>
      <c r="H492" s="204" t="s">
        <v>898</v>
      </c>
    </row>
    <row r="493" spans="1:8" ht="19.899999999999999" customHeight="1">
      <c r="A493" s="31" t="s">
        <v>6</v>
      </c>
      <c r="B493" s="165" t="s">
        <v>899</v>
      </c>
      <c r="C493" s="165"/>
      <c r="D493" s="165"/>
      <c r="E493" s="165" t="s">
        <v>880</v>
      </c>
      <c r="F493" s="165"/>
      <c r="G493" s="162"/>
      <c r="H493" s="205"/>
    </row>
    <row r="494" spans="1:8" ht="19.899999999999999" customHeight="1">
      <c r="A494" s="189" t="s">
        <v>9</v>
      </c>
      <c r="B494" s="189" t="s">
        <v>10</v>
      </c>
      <c r="C494" s="154" t="s">
        <v>11</v>
      </c>
      <c r="D494" s="154"/>
      <c r="E494" s="190" t="s">
        <v>12</v>
      </c>
      <c r="F494" s="190"/>
      <c r="G494" s="162"/>
      <c r="H494" s="205"/>
    </row>
    <row r="495" spans="1:8" ht="19.899999999999999" customHeight="1">
      <c r="A495" s="189"/>
      <c r="B495" s="189"/>
      <c r="C495" s="154"/>
      <c r="D495" s="154"/>
      <c r="E495" s="190"/>
      <c r="F495" s="190"/>
      <c r="G495" s="162"/>
      <c r="H495" s="206"/>
    </row>
    <row r="496" spans="1:8" ht="19.899999999999999" customHeight="1">
      <c r="A496" s="115" t="s">
        <v>2527</v>
      </c>
      <c r="B496" s="97" t="s">
        <v>2528</v>
      </c>
      <c r="C496" s="175" t="s">
        <v>883</v>
      </c>
      <c r="D496" s="175"/>
      <c r="E496" s="174" t="s">
        <v>154</v>
      </c>
      <c r="F496" s="174"/>
      <c r="G496" s="167">
        <f>COUNTA(A496:A501)</f>
        <v>6</v>
      </c>
      <c r="H496" s="12"/>
    </row>
    <row r="497" spans="1:8" ht="19.899999999999999" customHeight="1">
      <c r="A497" s="109" t="s">
        <v>900</v>
      </c>
      <c r="B497" s="57" t="s">
        <v>901</v>
      </c>
      <c r="C497" s="163" t="s">
        <v>883</v>
      </c>
      <c r="D497" s="163" t="s">
        <v>37</v>
      </c>
      <c r="E497" s="163" t="s">
        <v>37</v>
      </c>
      <c r="F497" s="163" t="s">
        <v>47</v>
      </c>
      <c r="G497" s="167"/>
    </row>
    <row r="498" spans="1:8" ht="19.899999999999999" customHeight="1">
      <c r="A498" s="109" t="s">
        <v>902</v>
      </c>
      <c r="B498" s="57" t="s">
        <v>2832</v>
      </c>
      <c r="C498" s="163" t="s">
        <v>883</v>
      </c>
      <c r="D498" s="163" t="s">
        <v>37</v>
      </c>
      <c r="E498" s="163" t="s">
        <v>34</v>
      </c>
      <c r="F498" s="163"/>
      <c r="G498" s="167"/>
    </row>
    <row r="499" spans="1:8" ht="19.899999999999999" customHeight="1">
      <c r="A499" s="109" t="s">
        <v>903</v>
      </c>
      <c r="B499" s="57" t="s">
        <v>2833</v>
      </c>
      <c r="C499" s="163" t="s">
        <v>883</v>
      </c>
      <c r="D499" s="163" t="s">
        <v>37</v>
      </c>
      <c r="E499" s="163" t="s">
        <v>34</v>
      </c>
      <c r="F499" s="163"/>
      <c r="G499" s="167"/>
    </row>
    <row r="500" spans="1:8" ht="19.899999999999999" customHeight="1">
      <c r="A500" s="109" t="s">
        <v>904</v>
      </c>
      <c r="B500" s="57" t="s">
        <v>905</v>
      </c>
      <c r="C500" s="163" t="s">
        <v>883</v>
      </c>
      <c r="D500" s="163" t="s">
        <v>37</v>
      </c>
      <c r="E500" s="163" t="s">
        <v>37</v>
      </c>
      <c r="F500" s="163" t="s">
        <v>47</v>
      </c>
      <c r="G500" s="167"/>
    </row>
    <row r="501" spans="1:8" ht="19.899999999999999" customHeight="1">
      <c r="A501" s="109" t="s">
        <v>906</v>
      </c>
      <c r="B501" s="57" t="s">
        <v>907</v>
      </c>
      <c r="C501" s="163" t="s">
        <v>883</v>
      </c>
      <c r="D501" s="163" t="s">
        <v>37</v>
      </c>
      <c r="E501" s="163" t="s">
        <v>908</v>
      </c>
      <c r="F501" s="163" t="s">
        <v>47</v>
      </c>
      <c r="G501" s="167"/>
    </row>
    <row r="502" spans="1:8" ht="19.899999999999999" customHeight="1">
      <c r="A502" s="176" t="s">
        <v>909</v>
      </c>
      <c r="B502" s="176"/>
      <c r="C502" s="176"/>
      <c r="D502" s="176"/>
      <c r="E502" s="176"/>
      <c r="F502" s="176"/>
      <c r="G502" s="68">
        <f>G496+G488+G479</f>
        <v>15</v>
      </c>
    </row>
    <row r="503" spans="1:8" ht="19.899999999999999" customHeight="1">
      <c r="A503" s="168" t="s">
        <v>0</v>
      </c>
      <c r="B503" s="168"/>
      <c r="C503" s="168"/>
      <c r="D503" s="168"/>
      <c r="E503" s="168"/>
      <c r="F503" s="168"/>
      <c r="G503" s="158" t="s">
        <v>1</v>
      </c>
      <c r="H503" s="61"/>
    </row>
    <row r="504" spans="1:8" ht="19.899999999999999" customHeight="1">
      <c r="A504" s="54" t="s">
        <v>3</v>
      </c>
      <c r="B504" s="158" t="s">
        <v>769</v>
      </c>
      <c r="C504" s="158"/>
      <c r="D504" s="158"/>
      <c r="E504" s="54" t="s">
        <v>5</v>
      </c>
      <c r="F504" s="62">
        <v>127853</v>
      </c>
      <c r="G504" s="158"/>
      <c r="H504" s="207" t="s">
        <v>770</v>
      </c>
    </row>
    <row r="505" spans="1:8" ht="19.899999999999999" customHeight="1">
      <c r="A505" s="54" t="s">
        <v>6</v>
      </c>
      <c r="B505" s="158" t="s">
        <v>771</v>
      </c>
      <c r="C505" s="158"/>
      <c r="D505" s="158"/>
      <c r="E505" s="162" t="s">
        <v>772</v>
      </c>
      <c r="F505" s="162"/>
      <c r="G505" s="158"/>
      <c r="H505" s="207"/>
    </row>
    <row r="506" spans="1:8" ht="19.899999999999999" customHeight="1">
      <c r="A506" s="156" t="s">
        <v>9</v>
      </c>
      <c r="B506" s="156" t="s">
        <v>10</v>
      </c>
      <c r="C506" s="158" t="s">
        <v>11</v>
      </c>
      <c r="D506" s="158"/>
      <c r="E506" s="156" t="s">
        <v>12</v>
      </c>
      <c r="F506" s="156"/>
      <c r="G506" s="158"/>
      <c r="H506" s="207"/>
    </row>
    <row r="507" spans="1:8" ht="19.899999999999999" customHeight="1">
      <c r="A507" s="156"/>
      <c r="B507" s="156"/>
      <c r="C507" s="158"/>
      <c r="D507" s="158"/>
      <c r="E507" s="156"/>
      <c r="F507" s="156"/>
      <c r="G507" s="158"/>
      <c r="H507" s="207"/>
    </row>
    <row r="508" spans="1:8" ht="19.899999999999999" customHeight="1">
      <c r="A508" s="63" t="s">
        <v>773</v>
      </c>
      <c r="B508" s="23" t="s">
        <v>774</v>
      </c>
      <c r="C508" s="157" t="s">
        <v>772</v>
      </c>
      <c r="D508" s="157" t="s">
        <v>775</v>
      </c>
      <c r="E508" s="157" t="s">
        <v>775</v>
      </c>
      <c r="F508" s="157" t="s">
        <v>47</v>
      </c>
      <c r="G508" s="153">
        <f>COUNTA(A508:A520)</f>
        <v>13</v>
      </c>
      <c r="H508" s="64"/>
    </row>
    <row r="509" spans="1:8" ht="19.899999999999999" customHeight="1">
      <c r="A509" s="63" t="s">
        <v>776</v>
      </c>
      <c r="B509" s="23" t="s">
        <v>777</v>
      </c>
      <c r="C509" s="157" t="s">
        <v>772</v>
      </c>
      <c r="D509" s="157" t="s">
        <v>778</v>
      </c>
      <c r="E509" s="155" t="s">
        <v>779</v>
      </c>
      <c r="F509" s="155" t="s">
        <v>47</v>
      </c>
      <c r="G509" s="153"/>
      <c r="H509" s="64"/>
    </row>
    <row r="510" spans="1:8" ht="19.899999999999999" customHeight="1">
      <c r="A510" s="63" t="s">
        <v>780</v>
      </c>
      <c r="B510" s="23" t="s">
        <v>781</v>
      </c>
      <c r="C510" s="157" t="s">
        <v>772</v>
      </c>
      <c r="D510" s="157" t="s">
        <v>58</v>
      </c>
      <c r="E510" s="157" t="s">
        <v>58</v>
      </c>
      <c r="F510" s="157" t="s">
        <v>47</v>
      </c>
      <c r="G510" s="153"/>
      <c r="H510" s="64"/>
    </row>
    <row r="511" spans="1:8" ht="19.899999999999999" customHeight="1">
      <c r="A511" s="63" t="s">
        <v>782</v>
      </c>
      <c r="B511" s="23" t="s">
        <v>783</v>
      </c>
      <c r="C511" s="157" t="s">
        <v>772</v>
      </c>
      <c r="D511" s="157" t="s">
        <v>778</v>
      </c>
      <c r="E511" s="155" t="s">
        <v>779</v>
      </c>
      <c r="F511" s="155" t="s">
        <v>47</v>
      </c>
      <c r="G511" s="153"/>
      <c r="H511" s="64"/>
    </row>
    <row r="512" spans="1:8" ht="19.899999999999999" customHeight="1">
      <c r="A512" s="63" t="s">
        <v>784</v>
      </c>
      <c r="B512" s="23" t="s">
        <v>785</v>
      </c>
      <c r="C512" s="157" t="s">
        <v>772</v>
      </c>
      <c r="D512" s="157" t="s">
        <v>778</v>
      </c>
      <c r="E512" s="155" t="s">
        <v>779</v>
      </c>
      <c r="F512" s="155" t="s">
        <v>47</v>
      </c>
      <c r="G512" s="153"/>
      <c r="H512" s="64"/>
    </row>
    <row r="513" spans="1:8" ht="19.899999999999999" customHeight="1">
      <c r="A513" s="63" t="s">
        <v>786</v>
      </c>
      <c r="B513" s="23" t="s">
        <v>787</v>
      </c>
      <c r="C513" s="157" t="s">
        <v>772</v>
      </c>
      <c r="D513" s="157" t="s">
        <v>20</v>
      </c>
      <c r="E513" s="157" t="s">
        <v>20</v>
      </c>
      <c r="F513" s="157" t="s">
        <v>47</v>
      </c>
      <c r="G513" s="153"/>
      <c r="H513" s="64"/>
    </row>
    <row r="514" spans="1:8" ht="19.899999999999999" customHeight="1">
      <c r="A514" s="63" t="s">
        <v>788</v>
      </c>
      <c r="B514" s="23" t="s">
        <v>789</v>
      </c>
      <c r="C514" s="157" t="s">
        <v>772</v>
      </c>
      <c r="D514" s="157" t="s">
        <v>50</v>
      </c>
      <c r="E514" s="157" t="s">
        <v>50</v>
      </c>
      <c r="F514" s="157" t="s">
        <v>47</v>
      </c>
      <c r="G514" s="153"/>
      <c r="H514" s="64"/>
    </row>
    <row r="515" spans="1:8" ht="19.899999999999999" customHeight="1">
      <c r="A515" s="63" t="s">
        <v>790</v>
      </c>
      <c r="B515" s="23" t="s">
        <v>791</v>
      </c>
      <c r="C515" s="157" t="s">
        <v>772</v>
      </c>
      <c r="D515" s="157" t="s">
        <v>20</v>
      </c>
      <c r="E515" s="157" t="s">
        <v>20</v>
      </c>
      <c r="F515" s="157" t="s">
        <v>47</v>
      </c>
      <c r="G515" s="153"/>
      <c r="H515" s="65"/>
    </row>
    <row r="516" spans="1:8" ht="19.899999999999999" customHeight="1">
      <c r="A516" s="63" t="s">
        <v>792</v>
      </c>
      <c r="B516" s="23" t="s">
        <v>793</v>
      </c>
      <c r="C516" s="157" t="s">
        <v>772</v>
      </c>
      <c r="D516" s="157" t="s">
        <v>794</v>
      </c>
      <c r="E516" s="157" t="s">
        <v>794</v>
      </c>
      <c r="F516" s="157" t="s">
        <v>47</v>
      </c>
      <c r="G516" s="153"/>
      <c r="H516" s="65"/>
    </row>
    <row r="517" spans="1:8" ht="19.899999999999999" customHeight="1">
      <c r="A517" s="63" t="s">
        <v>795</v>
      </c>
      <c r="B517" s="23" t="s">
        <v>796</v>
      </c>
      <c r="C517" s="157" t="s">
        <v>772</v>
      </c>
      <c r="D517" s="157" t="s">
        <v>794</v>
      </c>
      <c r="E517" s="157" t="s">
        <v>794</v>
      </c>
      <c r="F517" s="157" t="s">
        <v>47</v>
      </c>
      <c r="G517" s="153"/>
      <c r="H517" s="65"/>
    </row>
    <row r="518" spans="1:8" ht="19.899999999999999" customHeight="1">
      <c r="A518" s="63" t="s">
        <v>797</v>
      </c>
      <c r="B518" s="23" t="s">
        <v>798</v>
      </c>
      <c r="C518" s="157" t="s">
        <v>772</v>
      </c>
      <c r="D518" s="157" t="s">
        <v>67</v>
      </c>
      <c r="E518" s="157" t="s">
        <v>67</v>
      </c>
      <c r="F518" s="157" t="s">
        <v>47</v>
      </c>
      <c r="G518" s="153"/>
      <c r="H518" s="65"/>
    </row>
    <row r="519" spans="1:8" ht="19.899999999999999" customHeight="1">
      <c r="A519" s="63" t="s">
        <v>799</v>
      </c>
      <c r="B519" s="23" t="s">
        <v>800</v>
      </c>
      <c r="C519" s="157" t="s">
        <v>772</v>
      </c>
      <c r="D519" s="157" t="s">
        <v>20</v>
      </c>
      <c r="E519" s="157" t="s">
        <v>20</v>
      </c>
      <c r="F519" s="157" t="s">
        <v>47</v>
      </c>
      <c r="G519" s="153"/>
      <c r="H519" s="65"/>
    </row>
    <row r="520" spans="1:8" ht="19.899999999999999" customHeight="1">
      <c r="A520" s="63" t="s">
        <v>801</v>
      </c>
      <c r="B520" s="23" t="s">
        <v>802</v>
      </c>
      <c r="C520" s="157" t="s">
        <v>772</v>
      </c>
      <c r="D520" s="157" t="s">
        <v>20</v>
      </c>
      <c r="E520" s="157" t="s">
        <v>20</v>
      </c>
      <c r="F520" s="157" t="s">
        <v>47</v>
      </c>
      <c r="G520" s="153"/>
      <c r="H520" s="65"/>
    </row>
    <row r="521" spans="1:8" ht="19.899999999999999" customHeight="1">
      <c r="A521" s="37" t="s">
        <v>3</v>
      </c>
      <c r="B521" s="162" t="s">
        <v>803</v>
      </c>
      <c r="C521" s="162"/>
      <c r="D521" s="162"/>
      <c r="E521" s="37" t="s">
        <v>5</v>
      </c>
      <c r="F521" s="114">
        <v>142748</v>
      </c>
      <c r="G521" s="162" t="s">
        <v>1</v>
      </c>
      <c r="H521" s="208" t="s">
        <v>107</v>
      </c>
    </row>
    <row r="522" spans="1:8" ht="19.899999999999999" customHeight="1">
      <c r="A522" s="37" t="s">
        <v>6</v>
      </c>
      <c r="B522" s="162" t="s">
        <v>804</v>
      </c>
      <c r="C522" s="162"/>
      <c r="D522" s="162"/>
      <c r="E522" s="162" t="s">
        <v>772</v>
      </c>
      <c r="F522" s="162"/>
      <c r="G522" s="162"/>
      <c r="H522" s="208"/>
    </row>
    <row r="523" spans="1:8" ht="19.899999999999999" customHeight="1">
      <c r="A523" s="199" t="s">
        <v>9</v>
      </c>
      <c r="B523" s="199" t="s">
        <v>10</v>
      </c>
      <c r="C523" s="158" t="s">
        <v>11</v>
      </c>
      <c r="D523" s="158"/>
      <c r="E523" s="156" t="s">
        <v>12</v>
      </c>
      <c r="F523" s="156"/>
      <c r="G523" s="162"/>
      <c r="H523" s="208"/>
    </row>
    <row r="524" spans="1:8" ht="19.899999999999999" customHeight="1">
      <c r="A524" s="199"/>
      <c r="B524" s="199"/>
      <c r="C524" s="158"/>
      <c r="D524" s="158"/>
      <c r="E524" s="156"/>
      <c r="F524" s="156"/>
      <c r="G524" s="162"/>
      <c r="H524" s="208"/>
    </row>
    <row r="525" spans="1:8" ht="19.899999999999999" customHeight="1">
      <c r="A525" s="66" t="s">
        <v>805</v>
      </c>
      <c r="B525" s="23" t="s">
        <v>806</v>
      </c>
      <c r="C525" s="157" t="s">
        <v>772</v>
      </c>
      <c r="D525" s="157"/>
      <c r="E525" s="157" t="s">
        <v>807</v>
      </c>
      <c r="F525" s="157"/>
      <c r="G525" s="157">
        <f>COUNTA(A525:A540)</f>
        <v>16</v>
      </c>
      <c r="H525" s="67"/>
    </row>
    <row r="526" spans="1:8" ht="19.899999999999999" customHeight="1">
      <c r="A526" s="66" t="s">
        <v>808</v>
      </c>
      <c r="B526" s="23" t="s">
        <v>809</v>
      </c>
      <c r="C526" s="157" t="s">
        <v>772</v>
      </c>
      <c r="D526" s="157" t="s">
        <v>73</v>
      </c>
      <c r="E526" s="163" t="s">
        <v>2842</v>
      </c>
      <c r="F526" s="157"/>
      <c r="G526" s="157"/>
      <c r="H526" s="67"/>
    </row>
    <row r="527" spans="1:8" ht="19.899999999999999" customHeight="1">
      <c r="A527" s="66" t="s">
        <v>810</v>
      </c>
      <c r="B527" s="23" t="s">
        <v>811</v>
      </c>
      <c r="C527" s="157" t="s">
        <v>772</v>
      </c>
      <c r="D527" s="157" t="s">
        <v>73</v>
      </c>
      <c r="E527" s="157" t="s">
        <v>34</v>
      </c>
      <c r="F527" s="157"/>
      <c r="G527" s="157"/>
      <c r="H527" s="67"/>
    </row>
    <row r="528" spans="1:8" ht="19.899999999999999" customHeight="1">
      <c r="A528" s="66" t="s">
        <v>812</v>
      </c>
      <c r="B528" s="23" t="s">
        <v>813</v>
      </c>
      <c r="C528" s="157" t="s">
        <v>772</v>
      </c>
      <c r="D528" s="157"/>
      <c r="E528" s="157" t="s">
        <v>34</v>
      </c>
      <c r="F528" s="157"/>
      <c r="G528" s="157"/>
      <c r="H528" s="67"/>
    </row>
    <row r="529" spans="1:8" ht="19.899999999999999" customHeight="1">
      <c r="A529" s="66" t="s">
        <v>814</v>
      </c>
      <c r="B529" s="23" t="s">
        <v>815</v>
      </c>
      <c r="C529" s="157" t="s">
        <v>772</v>
      </c>
      <c r="D529" s="157" t="s">
        <v>73</v>
      </c>
      <c r="E529" s="157" t="s">
        <v>34</v>
      </c>
      <c r="F529" s="157"/>
      <c r="G529" s="157"/>
      <c r="H529" s="67"/>
    </row>
    <row r="530" spans="1:8" ht="19.899999999999999" customHeight="1">
      <c r="A530" s="66" t="s">
        <v>816</v>
      </c>
      <c r="B530" s="23" t="s">
        <v>817</v>
      </c>
      <c r="C530" s="157" t="s">
        <v>772</v>
      </c>
      <c r="D530" s="157" t="s">
        <v>73</v>
      </c>
      <c r="E530" s="157" t="s">
        <v>34</v>
      </c>
      <c r="F530" s="157"/>
      <c r="G530" s="157"/>
      <c r="H530" s="67"/>
    </row>
    <row r="531" spans="1:8" ht="19.899999999999999" customHeight="1">
      <c r="A531" s="66" t="s">
        <v>818</v>
      </c>
      <c r="B531" s="23" t="s">
        <v>819</v>
      </c>
      <c r="C531" s="157" t="s">
        <v>772</v>
      </c>
      <c r="D531" s="157" t="s">
        <v>73</v>
      </c>
      <c r="E531" s="157" t="s">
        <v>37</v>
      </c>
      <c r="F531" s="157"/>
      <c r="G531" s="157"/>
      <c r="H531" s="67"/>
    </row>
    <row r="532" spans="1:8" ht="19.899999999999999" customHeight="1">
      <c r="A532" s="66" t="s">
        <v>820</v>
      </c>
      <c r="B532" s="23" t="s">
        <v>821</v>
      </c>
      <c r="C532" s="157" t="s">
        <v>772</v>
      </c>
      <c r="D532" s="157" t="s">
        <v>73</v>
      </c>
      <c r="E532" s="157" t="s">
        <v>34</v>
      </c>
      <c r="F532" s="157"/>
      <c r="G532" s="157"/>
      <c r="H532" s="67"/>
    </row>
    <row r="533" spans="1:8" ht="19.899999999999999" customHeight="1">
      <c r="A533" s="66" t="s">
        <v>822</v>
      </c>
      <c r="B533" s="23" t="s">
        <v>823</v>
      </c>
      <c r="C533" s="157" t="s">
        <v>772</v>
      </c>
      <c r="D533" s="157"/>
      <c r="E533" s="157" t="s">
        <v>824</v>
      </c>
      <c r="F533" s="157"/>
      <c r="G533" s="157"/>
      <c r="H533" s="67"/>
    </row>
    <row r="534" spans="1:8" ht="19.899999999999999" customHeight="1">
      <c r="A534" s="66" t="s">
        <v>825</v>
      </c>
      <c r="B534" s="23" t="s">
        <v>826</v>
      </c>
      <c r="C534" s="157" t="s">
        <v>772</v>
      </c>
      <c r="D534" s="157" t="s">
        <v>73</v>
      </c>
      <c r="E534" s="157" t="s">
        <v>147</v>
      </c>
      <c r="F534" s="157"/>
      <c r="G534" s="157"/>
      <c r="H534" s="67"/>
    </row>
    <row r="535" spans="1:8" ht="19.899999999999999" customHeight="1">
      <c r="A535" s="66" t="s">
        <v>827</v>
      </c>
      <c r="B535" s="23" t="s">
        <v>828</v>
      </c>
      <c r="C535" s="157" t="s">
        <v>772</v>
      </c>
      <c r="D535" s="157"/>
      <c r="E535" s="163" t="s">
        <v>2843</v>
      </c>
      <c r="F535" s="157"/>
      <c r="G535" s="157"/>
      <c r="H535" s="67"/>
    </row>
    <row r="536" spans="1:8" ht="19.899999999999999" customHeight="1">
      <c r="A536" s="66" t="s">
        <v>829</v>
      </c>
      <c r="B536" s="23" t="s">
        <v>830</v>
      </c>
      <c r="C536" s="157" t="s">
        <v>772</v>
      </c>
      <c r="D536" s="157" t="s">
        <v>73</v>
      </c>
      <c r="E536" s="157" t="s">
        <v>154</v>
      </c>
      <c r="F536" s="157"/>
      <c r="G536" s="157"/>
      <c r="H536" s="67"/>
    </row>
    <row r="537" spans="1:8" ht="19.899999999999999" customHeight="1">
      <c r="A537" s="66" t="s">
        <v>831</v>
      </c>
      <c r="B537" s="23" t="s">
        <v>832</v>
      </c>
      <c r="C537" s="157" t="s">
        <v>772</v>
      </c>
      <c r="D537" s="157" t="s">
        <v>73</v>
      </c>
      <c r="E537" s="157" t="s">
        <v>147</v>
      </c>
      <c r="F537" s="157"/>
      <c r="G537" s="157"/>
      <c r="H537" s="67"/>
    </row>
    <row r="538" spans="1:8" ht="19.899999999999999" customHeight="1">
      <c r="A538" s="66" t="s">
        <v>833</v>
      </c>
      <c r="B538" s="23" t="s">
        <v>834</v>
      </c>
      <c r="C538" s="157" t="s">
        <v>772</v>
      </c>
      <c r="D538" s="157"/>
      <c r="E538" s="157" t="s">
        <v>34</v>
      </c>
      <c r="F538" s="157"/>
      <c r="G538" s="157"/>
      <c r="H538" s="67"/>
    </row>
    <row r="539" spans="1:8" ht="19.899999999999999" customHeight="1">
      <c r="A539" s="66" t="s">
        <v>835</v>
      </c>
      <c r="B539" s="23" t="s">
        <v>836</v>
      </c>
      <c r="C539" s="157" t="s">
        <v>772</v>
      </c>
      <c r="D539" s="157" t="s">
        <v>73</v>
      </c>
      <c r="E539" s="157" t="s">
        <v>34</v>
      </c>
      <c r="F539" s="157"/>
      <c r="G539" s="157"/>
      <c r="H539" s="67"/>
    </row>
    <row r="540" spans="1:8" ht="19.899999999999999" customHeight="1">
      <c r="A540" s="66" t="s">
        <v>837</v>
      </c>
      <c r="B540" s="23" t="s">
        <v>838</v>
      </c>
      <c r="C540" s="157" t="s">
        <v>772</v>
      </c>
      <c r="D540" s="157"/>
      <c r="E540" s="163" t="s">
        <v>2529</v>
      </c>
      <c r="F540" s="157"/>
      <c r="G540" s="157"/>
      <c r="H540" s="67"/>
    </row>
    <row r="541" spans="1:8" ht="19.899999999999999" customHeight="1">
      <c r="A541" s="37" t="s">
        <v>839</v>
      </c>
      <c r="B541" s="209" t="s">
        <v>840</v>
      </c>
      <c r="C541" s="209"/>
      <c r="D541" s="209"/>
      <c r="E541" s="134" t="s">
        <v>240</v>
      </c>
      <c r="F541" s="94">
        <v>92160</v>
      </c>
      <c r="G541" s="171" t="s">
        <v>1</v>
      </c>
      <c r="H541" s="208" t="s">
        <v>841</v>
      </c>
    </row>
    <row r="542" spans="1:8" ht="19.899999999999999" customHeight="1">
      <c r="A542" s="37" t="s">
        <v>842</v>
      </c>
      <c r="B542" s="209" t="s">
        <v>843</v>
      </c>
      <c r="C542" s="209"/>
      <c r="D542" s="209"/>
      <c r="E542" s="162" t="s">
        <v>772</v>
      </c>
      <c r="F542" s="162"/>
      <c r="G542" s="171"/>
      <c r="H542" s="208"/>
    </row>
    <row r="543" spans="1:8" ht="19.899999999999999" customHeight="1">
      <c r="A543" s="199" t="s">
        <v>9</v>
      </c>
      <c r="B543" s="199" t="s">
        <v>10</v>
      </c>
      <c r="C543" s="158" t="s">
        <v>11</v>
      </c>
      <c r="D543" s="158"/>
      <c r="E543" s="156" t="s">
        <v>12</v>
      </c>
      <c r="F543" s="156"/>
      <c r="G543" s="171"/>
      <c r="H543" s="208"/>
    </row>
    <row r="544" spans="1:8" ht="19.899999999999999" customHeight="1">
      <c r="A544" s="199"/>
      <c r="B544" s="199"/>
      <c r="C544" s="158"/>
      <c r="D544" s="158"/>
      <c r="E544" s="156"/>
      <c r="F544" s="156"/>
      <c r="G544" s="171"/>
      <c r="H544" s="208"/>
    </row>
    <row r="545" spans="1:8" ht="19.899999999999999" customHeight="1">
      <c r="A545" s="10" t="s">
        <v>844</v>
      </c>
      <c r="B545" s="11" t="s">
        <v>845</v>
      </c>
      <c r="C545" s="157" t="s">
        <v>772</v>
      </c>
      <c r="D545" s="157"/>
      <c r="E545" s="157" t="s">
        <v>846</v>
      </c>
      <c r="F545" s="157" t="s">
        <v>47</v>
      </c>
      <c r="G545" s="157">
        <f>COUNTA(A545:A546)</f>
        <v>2</v>
      </c>
      <c r="H545" s="67"/>
    </row>
    <row r="546" spans="1:8" ht="19.899999999999999" customHeight="1">
      <c r="A546" s="66" t="s">
        <v>847</v>
      </c>
      <c r="B546" s="11" t="s">
        <v>848</v>
      </c>
      <c r="C546" s="157" t="s">
        <v>772</v>
      </c>
      <c r="D546" s="157"/>
      <c r="E546" s="157" t="s">
        <v>849</v>
      </c>
      <c r="F546" s="157" t="s">
        <v>47</v>
      </c>
      <c r="G546" s="157"/>
      <c r="H546" s="67"/>
    </row>
    <row r="547" spans="1:8" ht="19.899999999999999" customHeight="1">
      <c r="A547" s="37" t="s">
        <v>839</v>
      </c>
      <c r="B547" s="209" t="s">
        <v>850</v>
      </c>
      <c r="C547" s="209"/>
      <c r="D547" s="209"/>
      <c r="E547" s="134" t="s">
        <v>240</v>
      </c>
      <c r="F547" s="94">
        <v>198304</v>
      </c>
      <c r="G547" s="171" t="s">
        <v>1</v>
      </c>
      <c r="H547" s="208" t="s">
        <v>2530</v>
      </c>
    </row>
    <row r="548" spans="1:8" ht="19.899999999999999" customHeight="1">
      <c r="A548" s="37" t="s">
        <v>842</v>
      </c>
      <c r="B548" s="209" t="s">
        <v>851</v>
      </c>
      <c r="C548" s="209"/>
      <c r="D548" s="209"/>
      <c r="E548" s="162" t="s">
        <v>772</v>
      </c>
      <c r="F548" s="162"/>
      <c r="G548" s="171"/>
      <c r="H548" s="208"/>
    </row>
    <row r="549" spans="1:8" ht="19.899999999999999" customHeight="1">
      <c r="A549" s="199" t="s">
        <v>9</v>
      </c>
      <c r="B549" s="199" t="s">
        <v>10</v>
      </c>
      <c r="C549" s="158" t="s">
        <v>11</v>
      </c>
      <c r="D549" s="158"/>
      <c r="E549" s="156" t="s">
        <v>12</v>
      </c>
      <c r="F549" s="156"/>
      <c r="G549" s="171"/>
      <c r="H549" s="208"/>
    </row>
    <row r="550" spans="1:8" ht="19.899999999999999" customHeight="1">
      <c r="A550" s="199"/>
      <c r="B550" s="199"/>
      <c r="C550" s="158"/>
      <c r="D550" s="158"/>
      <c r="E550" s="156"/>
      <c r="F550" s="156"/>
      <c r="G550" s="171"/>
      <c r="H550" s="208"/>
    </row>
    <row r="551" spans="1:8" ht="19.899999999999999" customHeight="1">
      <c r="A551" s="63" t="s">
        <v>852</v>
      </c>
      <c r="B551" s="8" t="s">
        <v>853</v>
      </c>
      <c r="C551" s="157" t="s">
        <v>772</v>
      </c>
      <c r="D551" s="157"/>
      <c r="E551" s="157" t="s">
        <v>73</v>
      </c>
      <c r="F551" s="157" t="s">
        <v>47</v>
      </c>
      <c r="G551" s="157">
        <f>COUNTA(A551:A564)</f>
        <v>14</v>
      </c>
      <c r="H551" s="67"/>
    </row>
    <row r="552" spans="1:8" ht="19.899999999999999" customHeight="1">
      <c r="A552" s="63" t="s">
        <v>854</v>
      </c>
      <c r="B552" s="8" t="s">
        <v>855</v>
      </c>
      <c r="C552" s="157" t="s">
        <v>772</v>
      </c>
      <c r="D552" s="157"/>
      <c r="E552" s="157" t="s">
        <v>73</v>
      </c>
      <c r="F552" s="157" t="s">
        <v>47</v>
      </c>
      <c r="G552" s="157"/>
      <c r="H552" s="67"/>
    </row>
    <row r="553" spans="1:8" ht="19.899999999999999" customHeight="1">
      <c r="A553" s="63" t="s">
        <v>856</v>
      </c>
      <c r="B553" s="8" t="s">
        <v>857</v>
      </c>
      <c r="C553" s="157" t="s">
        <v>772</v>
      </c>
      <c r="D553" s="157"/>
      <c r="E553" s="157" t="s">
        <v>73</v>
      </c>
      <c r="F553" s="157" t="s">
        <v>47</v>
      </c>
      <c r="G553" s="157"/>
      <c r="H553" s="67"/>
    </row>
    <row r="554" spans="1:8" ht="19.899999999999999" customHeight="1">
      <c r="A554" s="63" t="s">
        <v>858</v>
      </c>
      <c r="B554" s="8" t="s">
        <v>859</v>
      </c>
      <c r="C554" s="157" t="s">
        <v>772</v>
      </c>
      <c r="D554" s="157"/>
      <c r="E554" s="157" t="s">
        <v>73</v>
      </c>
      <c r="F554" s="157" t="s">
        <v>47</v>
      </c>
      <c r="G554" s="157"/>
      <c r="H554" s="67"/>
    </row>
    <row r="555" spans="1:8" ht="19.899999999999999" customHeight="1">
      <c r="A555" s="63" t="s">
        <v>860</v>
      </c>
      <c r="B555" s="8" t="s">
        <v>861</v>
      </c>
      <c r="C555" s="157" t="s">
        <v>772</v>
      </c>
      <c r="D555" s="157"/>
      <c r="E555" s="157" t="s">
        <v>73</v>
      </c>
      <c r="F555" s="157" t="s">
        <v>47</v>
      </c>
      <c r="G555" s="157"/>
      <c r="H555" s="67"/>
    </row>
    <row r="556" spans="1:8" ht="19.899999999999999" customHeight="1">
      <c r="A556" s="63" t="s">
        <v>862</v>
      </c>
      <c r="B556" s="8" t="s">
        <v>863</v>
      </c>
      <c r="C556" s="157" t="s">
        <v>772</v>
      </c>
      <c r="D556" s="157"/>
      <c r="E556" s="157" t="s">
        <v>73</v>
      </c>
      <c r="F556" s="157" t="s">
        <v>47</v>
      </c>
      <c r="G556" s="157"/>
      <c r="H556" s="67"/>
    </row>
    <row r="557" spans="1:8" ht="19.899999999999999" customHeight="1">
      <c r="A557" s="63" t="s">
        <v>864</v>
      </c>
      <c r="B557" s="8" t="s">
        <v>865</v>
      </c>
      <c r="C557" s="157" t="s">
        <v>772</v>
      </c>
      <c r="D557" s="157"/>
      <c r="E557" s="157" t="s">
        <v>73</v>
      </c>
      <c r="F557" s="157" t="s">
        <v>47</v>
      </c>
      <c r="G557" s="157"/>
      <c r="H557" s="67"/>
    </row>
    <row r="558" spans="1:8" ht="19.899999999999999" customHeight="1">
      <c r="A558" s="63" t="s">
        <v>2531</v>
      </c>
      <c r="B558" s="8" t="s">
        <v>2532</v>
      </c>
      <c r="C558" s="157" t="s">
        <v>772</v>
      </c>
      <c r="D558" s="157"/>
      <c r="E558" s="157" t="s">
        <v>73</v>
      </c>
      <c r="F558" s="157"/>
      <c r="G558" s="157"/>
      <c r="H558" s="67"/>
    </row>
    <row r="559" spans="1:8" ht="19.899999999999999" customHeight="1">
      <c r="A559" s="63" t="s">
        <v>866</v>
      </c>
      <c r="B559" s="8" t="s">
        <v>867</v>
      </c>
      <c r="C559" s="157" t="s">
        <v>772</v>
      </c>
      <c r="D559" s="157"/>
      <c r="E559" s="157" t="s">
        <v>73</v>
      </c>
      <c r="F559" s="157" t="s">
        <v>47</v>
      </c>
      <c r="G559" s="157"/>
      <c r="H559" s="67"/>
    </row>
    <row r="560" spans="1:8" ht="19.899999999999999" customHeight="1">
      <c r="A560" s="63" t="s">
        <v>868</v>
      </c>
      <c r="B560" s="8" t="s">
        <v>869</v>
      </c>
      <c r="C560" s="157" t="s">
        <v>772</v>
      </c>
      <c r="D560" s="157"/>
      <c r="E560" s="157" t="s">
        <v>73</v>
      </c>
      <c r="F560" s="157" t="s">
        <v>47</v>
      </c>
      <c r="G560" s="157"/>
      <c r="H560" s="67"/>
    </row>
    <row r="561" spans="1:8" ht="19.899999999999999" customHeight="1">
      <c r="A561" s="63" t="s">
        <v>870</v>
      </c>
      <c r="B561" s="8" t="s">
        <v>871</v>
      </c>
      <c r="C561" s="157" t="s">
        <v>772</v>
      </c>
      <c r="D561" s="157"/>
      <c r="E561" s="157" t="s">
        <v>73</v>
      </c>
      <c r="F561" s="157" t="s">
        <v>47</v>
      </c>
      <c r="G561" s="157"/>
      <c r="H561" s="67"/>
    </row>
    <row r="562" spans="1:8" ht="19.899999999999999" customHeight="1">
      <c r="A562" s="63" t="s">
        <v>872</v>
      </c>
      <c r="B562" s="8" t="s">
        <v>873</v>
      </c>
      <c r="C562" s="157" t="s">
        <v>772</v>
      </c>
      <c r="D562" s="157"/>
      <c r="E562" s="157" t="s">
        <v>73</v>
      </c>
      <c r="F562" s="157" t="s">
        <v>47</v>
      </c>
      <c r="G562" s="157"/>
      <c r="H562" s="67"/>
    </row>
    <row r="563" spans="1:8" ht="19.899999999999999" customHeight="1">
      <c r="A563" s="63" t="s">
        <v>874</v>
      </c>
      <c r="B563" s="8" t="s">
        <v>875</v>
      </c>
      <c r="C563" s="157" t="s">
        <v>772</v>
      </c>
      <c r="D563" s="157"/>
      <c r="E563" s="157" t="s">
        <v>74</v>
      </c>
      <c r="F563" s="157" t="s">
        <v>47</v>
      </c>
      <c r="G563" s="157"/>
      <c r="H563" s="67"/>
    </row>
    <row r="564" spans="1:8" ht="19.899999999999999" customHeight="1">
      <c r="A564" s="63" t="s">
        <v>2533</v>
      </c>
      <c r="B564" s="8" t="s">
        <v>2534</v>
      </c>
      <c r="C564" s="157" t="s">
        <v>772</v>
      </c>
      <c r="D564" s="157"/>
      <c r="E564" s="157" t="s">
        <v>73</v>
      </c>
      <c r="F564" s="157"/>
      <c r="G564" s="157"/>
      <c r="H564" s="67"/>
    </row>
    <row r="565" spans="1:8" ht="19.899999999999999" customHeight="1">
      <c r="A565" s="176" t="s">
        <v>876</v>
      </c>
      <c r="B565" s="176"/>
      <c r="C565" s="176"/>
      <c r="D565" s="176"/>
      <c r="E565" s="176"/>
      <c r="F565" s="176"/>
      <c r="G565" s="68">
        <f>G551+G545+G525+G508</f>
        <v>45</v>
      </c>
      <c r="H565" s="50"/>
    </row>
    <row r="566" spans="1:8" ht="19.899999999999999" customHeight="1">
      <c r="A566" s="168" t="s">
        <v>0</v>
      </c>
      <c r="B566" s="168"/>
      <c r="C566" s="168"/>
      <c r="D566" s="168"/>
      <c r="E566" s="168"/>
      <c r="F566" s="168"/>
      <c r="G566" s="158" t="s">
        <v>1</v>
      </c>
      <c r="H566" s="17"/>
    </row>
    <row r="567" spans="1:8" ht="19.899999999999999" customHeight="1">
      <c r="A567" s="54" t="s">
        <v>3</v>
      </c>
      <c r="B567" s="158" t="s">
        <v>910</v>
      </c>
      <c r="C567" s="158"/>
      <c r="D567" s="158"/>
      <c r="E567" s="37" t="s">
        <v>5</v>
      </c>
      <c r="F567" s="62">
        <v>184859</v>
      </c>
      <c r="G567" s="158"/>
      <c r="H567" s="210" t="s">
        <v>911</v>
      </c>
    </row>
    <row r="568" spans="1:8" ht="19.899999999999999" customHeight="1">
      <c r="A568" s="54" t="s">
        <v>6</v>
      </c>
      <c r="B568" s="158" t="s">
        <v>912</v>
      </c>
      <c r="C568" s="158"/>
      <c r="D568" s="158"/>
      <c r="E568" s="158" t="s">
        <v>913</v>
      </c>
      <c r="F568" s="158"/>
      <c r="G568" s="158"/>
      <c r="H568" s="210"/>
    </row>
    <row r="569" spans="1:8" ht="19.899999999999999" customHeight="1">
      <c r="A569" s="156" t="s">
        <v>9</v>
      </c>
      <c r="B569" s="156" t="s">
        <v>10</v>
      </c>
      <c r="C569" s="158" t="s">
        <v>11</v>
      </c>
      <c r="D569" s="158"/>
      <c r="E569" s="156" t="s">
        <v>12</v>
      </c>
      <c r="F569" s="156"/>
      <c r="G569" s="158"/>
      <c r="H569" s="210"/>
    </row>
    <row r="570" spans="1:8" ht="19.899999999999999" customHeight="1">
      <c r="A570" s="156"/>
      <c r="B570" s="156"/>
      <c r="C570" s="158"/>
      <c r="D570" s="158"/>
      <c r="E570" s="156"/>
      <c r="F570" s="156"/>
      <c r="G570" s="158"/>
      <c r="H570" s="210"/>
    </row>
    <row r="571" spans="1:8" ht="19.899999999999999" customHeight="1">
      <c r="A571" s="24" t="s">
        <v>914</v>
      </c>
      <c r="B571" s="23" t="s">
        <v>915</v>
      </c>
      <c r="C571" s="155" t="s">
        <v>913</v>
      </c>
      <c r="D571" s="155"/>
      <c r="E571" s="155" t="s">
        <v>20</v>
      </c>
      <c r="F571" s="155"/>
      <c r="G571" s="155">
        <f>COUNTA(A571:A588)</f>
        <v>18</v>
      </c>
      <c r="H571" s="4"/>
    </row>
    <row r="572" spans="1:8" ht="19.899999999999999" customHeight="1">
      <c r="A572" s="24" t="s">
        <v>2744</v>
      </c>
      <c r="B572" s="23" t="s">
        <v>2788</v>
      </c>
      <c r="C572" s="155" t="s">
        <v>913</v>
      </c>
      <c r="D572" s="155"/>
      <c r="E572" s="155" t="s">
        <v>2750</v>
      </c>
      <c r="F572" s="155"/>
      <c r="G572" s="155"/>
      <c r="H572" s="4"/>
    </row>
    <row r="573" spans="1:8" ht="19.899999999999999" customHeight="1">
      <c r="A573" s="24" t="s">
        <v>916</v>
      </c>
      <c r="B573" s="23" t="s">
        <v>917</v>
      </c>
      <c r="C573" s="155" t="s">
        <v>913</v>
      </c>
      <c r="D573" s="155"/>
      <c r="E573" s="155" t="s">
        <v>779</v>
      </c>
      <c r="F573" s="155"/>
      <c r="G573" s="155"/>
      <c r="H573" s="4"/>
    </row>
    <row r="574" spans="1:8" ht="19.899999999999999" customHeight="1">
      <c r="A574" s="24" t="s">
        <v>918</v>
      </c>
      <c r="B574" s="23" t="s">
        <v>919</v>
      </c>
      <c r="C574" s="155" t="s">
        <v>913</v>
      </c>
      <c r="D574" s="155"/>
      <c r="E574" s="155" t="s">
        <v>920</v>
      </c>
      <c r="F574" s="155"/>
      <c r="G574" s="155"/>
      <c r="H574" s="4"/>
    </row>
    <row r="575" spans="1:8" ht="19.899999999999999" customHeight="1">
      <c r="A575" s="24" t="s">
        <v>921</v>
      </c>
      <c r="B575" s="23" t="s">
        <v>922</v>
      </c>
      <c r="C575" s="155" t="s">
        <v>913</v>
      </c>
      <c r="D575" s="155"/>
      <c r="E575" s="155" t="s">
        <v>20</v>
      </c>
      <c r="F575" s="155"/>
      <c r="G575" s="155"/>
      <c r="H575" s="4"/>
    </row>
    <row r="576" spans="1:8" ht="19.899999999999999" customHeight="1">
      <c r="A576" s="24" t="s">
        <v>923</v>
      </c>
      <c r="B576" s="23" t="s">
        <v>924</v>
      </c>
      <c r="C576" s="155" t="s">
        <v>913</v>
      </c>
      <c r="D576" s="155"/>
      <c r="E576" s="155" t="s">
        <v>925</v>
      </c>
      <c r="F576" s="155"/>
      <c r="G576" s="155"/>
      <c r="H576" s="4"/>
    </row>
    <row r="577" spans="1:8" ht="19.899999999999999" customHeight="1">
      <c r="A577" s="24" t="s">
        <v>2745</v>
      </c>
      <c r="B577" s="23" t="s">
        <v>2746</v>
      </c>
      <c r="C577" s="155" t="s">
        <v>913</v>
      </c>
      <c r="D577" s="155"/>
      <c r="E577" s="155" t="s">
        <v>2747</v>
      </c>
      <c r="F577" s="155"/>
      <c r="G577" s="155"/>
      <c r="H577" s="4"/>
    </row>
    <row r="578" spans="1:8" ht="19.899999999999999" customHeight="1">
      <c r="A578" s="24" t="s">
        <v>2748</v>
      </c>
      <c r="B578" s="23" t="s">
        <v>2749</v>
      </c>
      <c r="C578" s="155" t="s">
        <v>913</v>
      </c>
      <c r="D578" s="155"/>
      <c r="E578" s="155" t="s">
        <v>2750</v>
      </c>
      <c r="F578" s="155"/>
      <c r="G578" s="155"/>
      <c r="H578" s="4"/>
    </row>
    <row r="579" spans="1:8" ht="19.899999999999999" customHeight="1">
      <c r="A579" s="24" t="s">
        <v>926</v>
      </c>
      <c r="B579" s="23" t="s">
        <v>927</v>
      </c>
      <c r="C579" s="155" t="s">
        <v>913</v>
      </c>
      <c r="D579" s="155"/>
      <c r="E579" s="155" t="s">
        <v>779</v>
      </c>
      <c r="F579" s="155"/>
      <c r="G579" s="155"/>
      <c r="H579" s="4"/>
    </row>
    <row r="580" spans="1:8" ht="19.899999999999999" customHeight="1">
      <c r="A580" s="24" t="s">
        <v>928</v>
      </c>
      <c r="B580" s="23" t="s">
        <v>929</v>
      </c>
      <c r="C580" s="155" t="s">
        <v>913</v>
      </c>
      <c r="D580" s="155"/>
      <c r="E580" s="155" t="s">
        <v>930</v>
      </c>
      <c r="F580" s="155"/>
      <c r="G580" s="155"/>
      <c r="H580" s="4"/>
    </row>
    <row r="581" spans="1:8" ht="19.899999999999999" customHeight="1">
      <c r="A581" s="24" t="s">
        <v>931</v>
      </c>
      <c r="B581" s="23" t="s">
        <v>932</v>
      </c>
      <c r="C581" s="155" t="s">
        <v>913</v>
      </c>
      <c r="D581" s="155"/>
      <c r="E581" s="155" t="s">
        <v>20</v>
      </c>
      <c r="F581" s="155"/>
      <c r="G581" s="155"/>
      <c r="H581" s="4"/>
    </row>
    <row r="582" spans="1:8" ht="19.899999999999999" customHeight="1">
      <c r="A582" s="24" t="s">
        <v>933</v>
      </c>
      <c r="B582" s="23" t="s">
        <v>934</v>
      </c>
      <c r="C582" s="155" t="s">
        <v>913</v>
      </c>
      <c r="D582" s="155"/>
      <c r="E582" s="155" t="s">
        <v>20</v>
      </c>
      <c r="F582" s="155"/>
      <c r="G582" s="155"/>
      <c r="H582" s="4"/>
    </row>
    <row r="583" spans="1:8" ht="19.899999999999999" customHeight="1">
      <c r="A583" s="24" t="s">
        <v>946</v>
      </c>
      <c r="B583" s="23" t="s">
        <v>947</v>
      </c>
      <c r="C583" s="155" t="s">
        <v>913</v>
      </c>
      <c r="D583" s="155"/>
      <c r="E583" s="155" t="s">
        <v>794</v>
      </c>
      <c r="F583" s="155"/>
      <c r="G583" s="155"/>
      <c r="H583" s="4"/>
    </row>
    <row r="584" spans="1:8" ht="19.899999999999999" customHeight="1">
      <c r="A584" s="24" t="s">
        <v>935</v>
      </c>
      <c r="B584" s="23" t="s">
        <v>936</v>
      </c>
      <c r="C584" s="155" t="s">
        <v>913</v>
      </c>
      <c r="D584" s="155"/>
      <c r="E584" s="155" t="s">
        <v>937</v>
      </c>
      <c r="F584" s="155"/>
      <c r="G584" s="155"/>
      <c r="H584" s="4"/>
    </row>
    <row r="585" spans="1:8" ht="19.899999999999999" customHeight="1">
      <c r="A585" s="24" t="s">
        <v>938</v>
      </c>
      <c r="B585" s="23" t="s">
        <v>939</v>
      </c>
      <c r="C585" s="155" t="s">
        <v>913</v>
      </c>
      <c r="D585" s="155"/>
      <c r="E585" s="155" t="s">
        <v>930</v>
      </c>
      <c r="F585" s="155"/>
      <c r="G585" s="155"/>
      <c r="H585" s="4"/>
    </row>
    <row r="586" spans="1:8" ht="19.899999999999999" customHeight="1">
      <c r="A586" s="24" t="s">
        <v>940</v>
      </c>
      <c r="B586" s="23" t="s">
        <v>941</v>
      </c>
      <c r="C586" s="155" t="s">
        <v>913</v>
      </c>
      <c r="D586" s="155"/>
      <c r="E586" s="155" t="s">
        <v>794</v>
      </c>
      <c r="F586" s="155"/>
      <c r="G586" s="155"/>
      <c r="H586" s="4"/>
    </row>
    <row r="587" spans="1:8" ht="19.899999999999999" customHeight="1">
      <c r="A587" s="24" t="s">
        <v>942</v>
      </c>
      <c r="B587" s="23" t="s">
        <v>943</v>
      </c>
      <c r="C587" s="155" t="s">
        <v>913</v>
      </c>
      <c r="D587" s="155"/>
      <c r="E587" s="155" t="s">
        <v>779</v>
      </c>
      <c r="F587" s="155"/>
      <c r="G587" s="155"/>
      <c r="H587" s="4"/>
    </row>
    <row r="588" spans="1:8" ht="19.899999999999999" customHeight="1">
      <c r="A588" s="24" t="s">
        <v>944</v>
      </c>
      <c r="B588" s="23" t="s">
        <v>945</v>
      </c>
      <c r="C588" s="155" t="s">
        <v>913</v>
      </c>
      <c r="D588" s="155"/>
      <c r="E588" s="155" t="s">
        <v>925</v>
      </c>
      <c r="F588" s="155"/>
      <c r="G588" s="155"/>
      <c r="H588" s="4"/>
    </row>
    <row r="589" spans="1:8" ht="19.899999999999999" customHeight="1">
      <c r="A589" s="37" t="s">
        <v>3</v>
      </c>
      <c r="B589" s="162" t="s">
        <v>948</v>
      </c>
      <c r="C589" s="162"/>
      <c r="D589" s="162"/>
      <c r="E589" s="37" t="s">
        <v>5</v>
      </c>
      <c r="F589" s="114">
        <v>157659</v>
      </c>
      <c r="G589" s="162" t="s">
        <v>1</v>
      </c>
      <c r="H589" s="211" t="s">
        <v>949</v>
      </c>
    </row>
    <row r="590" spans="1:8" ht="19.899999999999999" customHeight="1">
      <c r="A590" s="60" t="s">
        <v>6</v>
      </c>
      <c r="B590" s="162" t="s">
        <v>950</v>
      </c>
      <c r="C590" s="162"/>
      <c r="D590" s="162"/>
      <c r="E590" s="162" t="s">
        <v>913</v>
      </c>
      <c r="F590" s="162"/>
      <c r="G590" s="162"/>
      <c r="H590" s="211"/>
    </row>
    <row r="591" spans="1:8" ht="19.899999999999999" customHeight="1">
      <c r="A591" s="199" t="s">
        <v>9</v>
      </c>
      <c r="B591" s="199" t="s">
        <v>10</v>
      </c>
      <c r="C591" s="158" t="s">
        <v>11</v>
      </c>
      <c r="D591" s="158"/>
      <c r="E591" s="156" t="s">
        <v>12</v>
      </c>
      <c r="F591" s="156"/>
      <c r="G591" s="162"/>
      <c r="H591" s="211"/>
    </row>
    <row r="592" spans="1:8" ht="19.899999999999999" customHeight="1">
      <c r="A592" s="199"/>
      <c r="B592" s="199"/>
      <c r="C592" s="158"/>
      <c r="D592" s="158"/>
      <c r="E592" s="156"/>
      <c r="F592" s="156"/>
      <c r="G592" s="162"/>
      <c r="H592" s="211"/>
    </row>
    <row r="593" spans="1:8" ht="19.899999999999999" customHeight="1">
      <c r="A593" s="21" t="s">
        <v>951</v>
      </c>
      <c r="B593" s="20" t="s">
        <v>952</v>
      </c>
      <c r="C593" s="157" t="s">
        <v>913</v>
      </c>
      <c r="D593" s="157" t="s">
        <v>37</v>
      </c>
      <c r="E593" s="155" t="s">
        <v>34</v>
      </c>
      <c r="F593" s="155" t="s">
        <v>47</v>
      </c>
      <c r="G593" s="157">
        <f>COUNTA(A593:A612)</f>
        <v>20</v>
      </c>
      <c r="H593" s="5"/>
    </row>
    <row r="594" spans="1:8" ht="19.899999999999999" customHeight="1">
      <c r="A594" s="21" t="s">
        <v>2535</v>
      </c>
      <c r="B594" s="113" t="s">
        <v>2536</v>
      </c>
      <c r="C594" s="157" t="s">
        <v>913</v>
      </c>
      <c r="D594" s="157"/>
      <c r="E594" s="155" t="s">
        <v>34</v>
      </c>
      <c r="F594" s="155"/>
      <c r="G594" s="157"/>
      <c r="H594" s="5"/>
    </row>
    <row r="595" spans="1:8" ht="19.899999999999999" customHeight="1">
      <c r="A595" s="21" t="s">
        <v>953</v>
      </c>
      <c r="B595" s="20" t="s">
        <v>954</v>
      </c>
      <c r="C595" s="157" t="s">
        <v>913</v>
      </c>
      <c r="D595" s="157" t="s">
        <v>37</v>
      </c>
      <c r="E595" s="155" t="s">
        <v>34</v>
      </c>
      <c r="F595" s="155"/>
      <c r="G595" s="157"/>
      <c r="H595" s="5"/>
    </row>
    <row r="596" spans="1:8" ht="19.899999999999999" customHeight="1">
      <c r="A596" s="21" t="s">
        <v>955</v>
      </c>
      <c r="B596" s="20" t="s">
        <v>956</v>
      </c>
      <c r="C596" s="157" t="s">
        <v>913</v>
      </c>
      <c r="D596" s="157" t="s">
        <v>37</v>
      </c>
      <c r="E596" s="155" t="s">
        <v>34</v>
      </c>
      <c r="F596" s="155"/>
      <c r="G596" s="157"/>
      <c r="H596" s="5"/>
    </row>
    <row r="597" spans="1:8" ht="19.899999999999999" customHeight="1">
      <c r="A597" s="21" t="s">
        <v>957</v>
      </c>
      <c r="B597" s="20" t="s">
        <v>958</v>
      </c>
      <c r="C597" s="157" t="s">
        <v>913</v>
      </c>
      <c r="D597" s="157"/>
      <c r="E597" s="155" t="s">
        <v>34</v>
      </c>
      <c r="F597" s="155"/>
      <c r="G597" s="157"/>
      <c r="H597" s="5"/>
    </row>
    <row r="598" spans="1:8" ht="19.899999999999999" customHeight="1">
      <c r="A598" s="21" t="s">
        <v>2537</v>
      </c>
      <c r="B598" s="113" t="s">
        <v>2538</v>
      </c>
      <c r="C598" s="157" t="s">
        <v>913</v>
      </c>
      <c r="D598" s="157"/>
      <c r="E598" s="155" t="s">
        <v>34</v>
      </c>
      <c r="F598" s="155"/>
      <c r="G598" s="157"/>
      <c r="H598" s="5"/>
    </row>
    <row r="599" spans="1:8" ht="19.899999999999999" customHeight="1">
      <c r="A599" s="21" t="s">
        <v>2539</v>
      </c>
      <c r="B599" s="113" t="s">
        <v>2540</v>
      </c>
      <c r="C599" s="157" t="s">
        <v>913</v>
      </c>
      <c r="D599" s="157"/>
      <c r="E599" s="155" t="s">
        <v>34</v>
      </c>
      <c r="F599" s="155"/>
      <c r="G599" s="157"/>
      <c r="H599" s="5"/>
    </row>
    <row r="600" spans="1:8" ht="19.899999999999999" customHeight="1">
      <c r="A600" s="21" t="s">
        <v>959</v>
      </c>
      <c r="B600" s="20" t="s">
        <v>960</v>
      </c>
      <c r="C600" s="157" t="s">
        <v>913</v>
      </c>
      <c r="D600" s="157" t="s">
        <v>37</v>
      </c>
      <c r="E600" s="155" t="s">
        <v>37</v>
      </c>
      <c r="F600" s="155"/>
      <c r="G600" s="157"/>
      <c r="H600" s="5"/>
    </row>
    <row r="601" spans="1:8" ht="19.899999999999999" customHeight="1">
      <c r="A601" s="21" t="s">
        <v>961</v>
      </c>
      <c r="B601" s="20" t="s">
        <v>962</v>
      </c>
      <c r="C601" s="157" t="s">
        <v>913</v>
      </c>
      <c r="D601" s="157"/>
      <c r="E601" s="155" t="s">
        <v>963</v>
      </c>
      <c r="F601" s="155"/>
      <c r="G601" s="157"/>
      <c r="H601" s="5"/>
    </row>
    <row r="602" spans="1:8" ht="19.899999999999999" customHeight="1">
      <c r="A602" s="21" t="s">
        <v>964</v>
      </c>
      <c r="B602" s="20" t="s">
        <v>965</v>
      </c>
      <c r="C602" s="157" t="s">
        <v>913</v>
      </c>
      <c r="D602" s="157"/>
      <c r="E602" s="155" t="s">
        <v>34</v>
      </c>
      <c r="F602" s="155"/>
      <c r="G602" s="157"/>
      <c r="H602" s="5"/>
    </row>
    <row r="603" spans="1:8" ht="19.899999999999999" customHeight="1">
      <c r="A603" s="21" t="s">
        <v>966</v>
      </c>
      <c r="B603" s="20" t="s">
        <v>967</v>
      </c>
      <c r="C603" s="157" t="s">
        <v>913</v>
      </c>
      <c r="D603" s="157" t="s">
        <v>37</v>
      </c>
      <c r="E603" s="155" t="s">
        <v>34</v>
      </c>
      <c r="F603" s="155"/>
      <c r="G603" s="157"/>
      <c r="H603" s="5"/>
    </row>
    <row r="604" spans="1:8" ht="19.899999999999999" customHeight="1">
      <c r="A604" s="21" t="s">
        <v>968</v>
      </c>
      <c r="B604" s="20" t="s">
        <v>969</v>
      </c>
      <c r="C604" s="157" t="s">
        <v>913</v>
      </c>
      <c r="D604" s="157" t="s">
        <v>37</v>
      </c>
      <c r="E604" s="155" t="s">
        <v>34</v>
      </c>
      <c r="F604" s="155"/>
      <c r="G604" s="157"/>
      <c r="H604" s="5"/>
    </row>
    <row r="605" spans="1:8" ht="19.899999999999999" customHeight="1">
      <c r="A605" s="21" t="s">
        <v>970</v>
      </c>
      <c r="B605" s="20" t="s">
        <v>971</v>
      </c>
      <c r="C605" s="157" t="s">
        <v>913</v>
      </c>
      <c r="D605" s="157" t="s">
        <v>37</v>
      </c>
      <c r="E605" s="155" t="s">
        <v>34</v>
      </c>
      <c r="F605" s="155"/>
      <c r="G605" s="157"/>
      <c r="H605" s="5"/>
    </row>
    <row r="606" spans="1:8" ht="19.899999999999999" customHeight="1">
      <c r="A606" s="21" t="s">
        <v>972</v>
      </c>
      <c r="B606" s="20" t="s">
        <v>973</v>
      </c>
      <c r="C606" s="157" t="s">
        <v>913</v>
      </c>
      <c r="D606" s="157"/>
      <c r="E606" s="155" t="s">
        <v>34</v>
      </c>
      <c r="F606" s="155"/>
      <c r="G606" s="157"/>
      <c r="H606" s="5"/>
    </row>
    <row r="607" spans="1:8" ht="19.899999999999999" customHeight="1">
      <c r="A607" s="21" t="s">
        <v>974</v>
      </c>
      <c r="B607" s="20" t="s">
        <v>975</v>
      </c>
      <c r="C607" s="157" t="s">
        <v>913</v>
      </c>
      <c r="D607" s="157" t="s">
        <v>37</v>
      </c>
      <c r="E607" s="155" t="s">
        <v>147</v>
      </c>
      <c r="F607" s="155"/>
      <c r="G607" s="157"/>
      <c r="H607" s="5"/>
    </row>
    <row r="608" spans="1:8" ht="19.899999999999999" customHeight="1">
      <c r="A608" s="21" t="s">
        <v>976</v>
      </c>
      <c r="B608" s="20" t="s">
        <v>977</v>
      </c>
      <c r="C608" s="157" t="s">
        <v>913</v>
      </c>
      <c r="D608" s="157"/>
      <c r="E608" s="155" t="s">
        <v>37</v>
      </c>
      <c r="F608" s="155"/>
      <c r="G608" s="157"/>
      <c r="H608" s="5"/>
    </row>
    <row r="609" spans="1:8" ht="19.899999999999999" customHeight="1">
      <c r="A609" s="21" t="s">
        <v>978</v>
      </c>
      <c r="B609" s="20" t="s">
        <v>979</v>
      </c>
      <c r="C609" s="157" t="s">
        <v>913</v>
      </c>
      <c r="D609" s="157" t="s">
        <v>37</v>
      </c>
      <c r="E609" s="155" t="s">
        <v>34</v>
      </c>
      <c r="F609" s="155"/>
      <c r="G609" s="157"/>
      <c r="H609" s="5"/>
    </row>
    <row r="610" spans="1:8" ht="19.899999999999999" customHeight="1">
      <c r="A610" s="21" t="s">
        <v>980</v>
      </c>
      <c r="B610" s="20" t="s">
        <v>981</v>
      </c>
      <c r="C610" s="157" t="s">
        <v>913</v>
      </c>
      <c r="D610" s="157"/>
      <c r="E610" s="155" t="s">
        <v>34</v>
      </c>
      <c r="F610" s="155"/>
      <c r="G610" s="157"/>
      <c r="H610" s="5"/>
    </row>
    <row r="611" spans="1:8" ht="19.899999999999999" customHeight="1">
      <c r="A611" s="21" t="s">
        <v>982</v>
      </c>
      <c r="B611" s="20" t="s">
        <v>983</v>
      </c>
      <c r="C611" s="157" t="s">
        <v>913</v>
      </c>
      <c r="D611" s="157" t="s">
        <v>37</v>
      </c>
      <c r="E611" s="155" t="s">
        <v>807</v>
      </c>
      <c r="F611" s="155"/>
      <c r="G611" s="157"/>
      <c r="H611" s="5"/>
    </row>
    <row r="612" spans="1:8" ht="19.899999999999999" customHeight="1">
      <c r="A612" s="21" t="s">
        <v>2541</v>
      </c>
      <c r="B612" s="113" t="s">
        <v>2542</v>
      </c>
      <c r="C612" s="157" t="s">
        <v>913</v>
      </c>
      <c r="D612" s="157" t="s">
        <v>37</v>
      </c>
      <c r="E612" s="155" t="s">
        <v>37</v>
      </c>
      <c r="F612" s="155"/>
      <c r="G612" s="157"/>
      <c r="H612" s="5"/>
    </row>
    <row r="613" spans="1:8" ht="19.899999999999999" customHeight="1">
      <c r="A613" s="95" t="s">
        <v>3</v>
      </c>
      <c r="B613" s="186" t="s">
        <v>984</v>
      </c>
      <c r="C613" s="186"/>
      <c r="D613" s="186"/>
      <c r="E613" s="37" t="s">
        <v>5</v>
      </c>
      <c r="F613" s="116">
        <v>162283</v>
      </c>
      <c r="G613" s="158" t="s">
        <v>1</v>
      </c>
      <c r="H613" s="210" t="s">
        <v>985</v>
      </c>
    </row>
    <row r="614" spans="1:8" ht="19.899999999999999" customHeight="1">
      <c r="A614" s="95" t="s">
        <v>6</v>
      </c>
      <c r="B614" s="186" t="s">
        <v>986</v>
      </c>
      <c r="C614" s="186"/>
      <c r="D614" s="186"/>
      <c r="E614" s="158" t="s">
        <v>913</v>
      </c>
      <c r="F614" s="158"/>
      <c r="G614" s="158"/>
      <c r="H614" s="210"/>
    </row>
    <row r="615" spans="1:8" ht="19.899999999999999" customHeight="1">
      <c r="A615" s="156" t="s">
        <v>9</v>
      </c>
      <c r="B615" s="156" t="s">
        <v>10</v>
      </c>
      <c r="C615" s="158" t="s">
        <v>11</v>
      </c>
      <c r="D615" s="158"/>
      <c r="E615" s="156" t="s">
        <v>12</v>
      </c>
      <c r="F615" s="156"/>
      <c r="G615" s="158"/>
      <c r="H615" s="210"/>
    </row>
    <row r="616" spans="1:8" ht="19.899999999999999" customHeight="1">
      <c r="A616" s="156"/>
      <c r="B616" s="156"/>
      <c r="C616" s="158"/>
      <c r="D616" s="158"/>
      <c r="E616" s="156"/>
      <c r="F616" s="156"/>
      <c r="G616" s="158"/>
      <c r="H616" s="210"/>
    </row>
    <row r="617" spans="1:8" ht="19.899999999999999" customHeight="1">
      <c r="A617" s="117" t="s">
        <v>987</v>
      </c>
      <c r="B617" s="53" t="s">
        <v>988</v>
      </c>
      <c r="C617" s="167" t="s">
        <v>913</v>
      </c>
      <c r="D617" s="167"/>
      <c r="E617" s="167" t="s">
        <v>989</v>
      </c>
      <c r="F617" s="167"/>
      <c r="G617" s="151">
        <f>COUNTA(A617:A631)</f>
        <v>15</v>
      </c>
      <c r="H617" s="3"/>
    </row>
    <row r="618" spans="1:8" ht="19.899999999999999" customHeight="1">
      <c r="A618" s="117" t="s">
        <v>987</v>
      </c>
      <c r="B618" s="53" t="s">
        <v>990</v>
      </c>
      <c r="C618" s="167" t="s">
        <v>913</v>
      </c>
      <c r="D618" s="167"/>
      <c r="E618" s="167" t="s">
        <v>989</v>
      </c>
      <c r="F618" s="167"/>
      <c r="G618" s="151"/>
    </row>
    <row r="619" spans="1:8" ht="19.899999999999999" customHeight="1">
      <c r="A619" s="117" t="s">
        <v>987</v>
      </c>
      <c r="B619" s="53" t="s">
        <v>991</v>
      </c>
      <c r="C619" s="167" t="s">
        <v>913</v>
      </c>
      <c r="D619" s="167"/>
      <c r="E619" s="167" t="s">
        <v>989</v>
      </c>
      <c r="F619" s="167"/>
      <c r="G619" s="151"/>
      <c r="H619" s="3"/>
    </row>
    <row r="620" spans="1:8" ht="19.899999999999999" customHeight="1">
      <c r="A620" s="117" t="s">
        <v>987</v>
      </c>
      <c r="B620" s="53" t="s">
        <v>992</v>
      </c>
      <c r="C620" s="167" t="s">
        <v>913</v>
      </c>
      <c r="D620" s="167"/>
      <c r="E620" s="167" t="s">
        <v>989</v>
      </c>
      <c r="F620" s="167"/>
      <c r="G620" s="151"/>
    </row>
    <row r="621" spans="1:8" ht="19.899999999999999" customHeight="1">
      <c r="A621" s="117" t="s">
        <v>987</v>
      </c>
      <c r="B621" s="53" t="s">
        <v>993</v>
      </c>
      <c r="C621" s="167" t="s">
        <v>913</v>
      </c>
      <c r="D621" s="167"/>
      <c r="E621" s="167" t="s">
        <v>989</v>
      </c>
      <c r="F621" s="167"/>
      <c r="G621" s="151"/>
      <c r="H621" s="3"/>
    </row>
    <row r="622" spans="1:8" ht="19.899999999999999" customHeight="1">
      <c r="A622" s="117" t="s">
        <v>987</v>
      </c>
      <c r="B622" s="53" t="s">
        <v>994</v>
      </c>
      <c r="C622" s="167" t="s">
        <v>913</v>
      </c>
      <c r="D622" s="167"/>
      <c r="E622" s="167" t="s">
        <v>989</v>
      </c>
      <c r="F622" s="167"/>
      <c r="G622" s="151"/>
    </row>
    <row r="623" spans="1:8" ht="19.899999999999999" customHeight="1">
      <c r="A623" s="117" t="s">
        <v>987</v>
      </c>
      <c r="B623" s="53" t="s">
        <v>995</v>
      </c>
      <c r="C623" s="167" t="s">
        <v>913</v>
      </c>
      <c r="D623" s="167"/>
      <c r="E623" s="167" t="s">
        <v>989</v>
      </c>
      <c r="F623" s="167"/>
      <c r="G623" s="151"/>
      <c r="H623" s="3"/>
    </row>
    <row r="624" spans="1:8" ht="19.899999999999999" customHeight="1">
      <c r="A624" s="117" t="s">
        <v>987</v>
      </c>
      <c r="B624" s="53" t="s">
        <v>996</v>
      </c>
      <c r="C624" s="167" t="s">
        <v>913</v>
      </c>
      <c r="D624" s="167"/>
      <c r="E624" s="167" t="s">
        <v>989</v>
      </c>
      <c r="F624" s="167"/>
      <c r="G624" s="151"/>
    </row>
    <row r="625" spans="1:8" ht="19.899999999999999" customHeight="1">
      <c r="A625" s="117" t="s">
        <v>987</v>
      </c>
      <c r="B625" s="53" t="s">
        <v>997</v>
      </c>
      <c r="C625" s="167" t="s">
        <v>913</v>
      </c>
      <c r="D625" s="167"/>
      <c r="E625" s="167" t="s">
        <v>989</v>
      </c>
      <c r="F625" s="167"/>
      <c r="G625" s="151"/>
      <c r="H625" s="3"/>
    </row>
    <row r="626" spans="1:8" ht="19.899999999999999" customHeight="1">
      <c r="A626" s="117" t="s">
        <v>987</v>
      </c>
      <c r="B626" s="53" t="s">
        <v>998</v>
      </c>
      <c r="C626" s="167" t="s">
        <v>913</v>
      </c>
      <c r="D626" s="167"/>
      <c r="E626" s="167" t="s">
        <v>989</v>
      </c>
      <c r="F626" s="167"/>
      <c r="G626" s="151"/>
    </row>
    <row r="627" spans="1:8" ht="19.899999999999999" customHeight="1">
      <c r="A627" s="117" t="s">
        <v>987</v>
      </c>
      <c r="B627" s="53" t="s">
        <v>999</v>
      </c>
      <c r="C627" s="167" t="s">
        <v>913</v>
      </c>
      <c r="D627" s="167"/>
      <c r="E627" s="167" t="s">
        <v>989</v>
      </c>
      <c r="F627" s="167"/>
      <c r="G627" s="151"/>
      <c r="H627" s="3"/>
    </row>
    <row r="628" spans="1:8" ht="19.899999999999999" customHeight="1">
      <c r="A628" s="117" t="s">
        <v>987</v>
      </c>
      <c r="B628" s="53" t="s">
        <v>1000</v>
      </c>
      <c r="C628" s="167" t="s">
        <v>913</v>
      </c>
      <c r="D628" s="167"/>
      <c r="E628" s="167" t="s">
        <v>989</v>
      </c>
      <c r="F628" s="167"/>
      <c r="G628" s="151"/>
    </row>
    <row r="629" spans="1:8" ht="19.899999999999999" customHeight="1">
      <c r="A629" s="117" t="s">
        <v>987</v>
      </c>
      <c r="B629" s="53" t="s">
        <v>1001</v>
      </c>
      <c r="C629" s="167" t="s">
        <v>913</v>
      </c>
      <c r="D629" s="167"/>
      <c r="E629" s="167" t="s">
        <v>989</v>
      </c>
      <c r="F629" s="167"/>
      <c r="G629" s="151"/>
      <c r="H629" s="3"/>
    </row>
    <row r="630" spans="1:8" ht="19.899999999999999" customHeight="1">
      <c r="A630" s="117" t="s">
        <v>987</v>
      </c>
      <c r="B630" s="53" t="s">
        <v>1002</v>
      </c>
      <c r="C630" s="167" t="s">
        <v>913</v>
      </c>
      <c r="D630" s="167"/>
      <c r="E630" s="167" t="s">
        <v>989</v>
      </c>
      <c r="F630" s="167"/>
      <c r="G630" s="151"/>
    </row>
    <row r="631" spans="1:8" ht="19.899999999999999" customHeight="1">
      <c r="A631" s="117" t="s">
        <v>987</v>
      </c>
      <c r="B631" s="53" t="s">
        <v>1003</v>
      </c>
      <c r="C631" s="167" t="s">
        <v>913</v>
      </c>
      <c r="D631" s="167"/>
      <c r="E631" s="167" t="s">
        <v>989</v>
      </c>
      <c r="F631" s="167"/>
      <c r="G631" s="151"/>
      <c r="H631" s="3"/>
    </row>
    <row r="632" spans="1:8" ht="19.899999999999999" customHeight="1">
      <c r="A632" s="95" t="s">
        <v>3</v>
      </c>
      <c r="B632" s="186" t="s">
        <v>1004</v>
      </c>
      <c r="C632" s="186"/>
      <c r="D632" s="186"/>
      <c r="E632" s="37" t="s">
        <v>5</v>
      </c>
      <c r="F632" s="116">
        <v>175206</v>
      </c>
      <c r="G632" s="158" t="s">
        <v>1</v>
      </c>
      <c r="H632" s="210" t="s">
        <v>1005</v>
      </c>
    </row>
    <row r="633" spans="1:8" ht="19.899999999999999" customHeight="1">
      <c r="A633" s="95" t="s">
        <v>6</v>
      </c>
      <c r="B633" s="186" t="s">
        <v>1006</v>
      </c>
      <c r="C633" s="186"/>
      <c r="D633" s="186"/>
      <c r="E633" s="158" t="s">
        <v>913</v>
      </c>
      <c r="F633" s="158"/>
      <c r="G633" s="158"/>
      <c r="H633" s="210"/>
    </row>
    <row r="634" spans="1:8" ht="19.899999999999999" customHeight="1">
      <c r="A634" s="156" t="s">
        <v>9</v>
      </c>
      <c r="B634" s="156" t="s">
        <v>10</v>
      </c>
      <c r="C634" s="158" t="s">
        <v>11</v>
      </c>
      <c r="D634" s="158"/>
      <c r="E634" s="156" t="s">
        <v>12</v>
      </c>
      <c r="F634" s="156"/>
      <c r="G634" s="158"/>
      <c r="H634" s="210"/>
    </row>
    <row r="635" spans="1:8" ht="19.899999999999999" customHeight="1">
      <c r="A635" s="156"/>
      <c r="B635" s="156"/>
      <c r="C635" s="158"/>
      <c r="D635" s="158"/>
      <c r="E635" s="156"/>
      <c r="F635" s="156"/>
      <c r="G635" s="158"/>
      <c r="H635" s="210"/>
    </row>
    <row r="636" spans="1:8" ht="19.899999999999999" customHeight="1">
      <c r="A636" s="117" t="s">
        <v>1007</v>
      </c>
      <c r="B636" s="53" t="s">
        <v>1008</v>
      </c>
      <c r="C636" s="167" t="s">
        <v>913</v>
      </c>
      <c r="D636" s="167"/>
      <c r="E636" s="167" t="s">
        <v>1009</v>
      </c>
      <c r="F636" s="167"/>
      <c r="G636" s="151">
        <f>COUNTA(A636:A637)</f>
        <v>2</v>
      </c>
      <c r="H636" s="3"/>
    </row>
    <row r="637" spans="1:8" ht="19.899999999999999" customHeight="1">
      <c r="A637" s="117" t="s">
        <v>2543</v>
      </c>
      <c r="B637" s="53" t="s">
        <v>2544</v>
      </c>
      <c r="C637" s="167" t="s">
        <v>913</v>
      </c>
      <c r="D637" s="167"/>
      <c r="E637" s="161" t="s">
        <v>849</v>
      </c>
      <c r="F637" s="167"/>
      <c r="G637" s="151"/>
      <c r="H637" s="3"/>
    </row>
    <row r="638" spans="1:8" ht="19.899999999999999" customHeight="1">
      <c r="A638" s="118" t="s">
        <v>3</v>
      </c>
      <c r="B638" s="212" t="s">
        <v>1010</v>
      </c>
      <c r="C638" s="212"/>
      <c r="D638" s="212"/>
      <c r="E638" s="31" t="s">
        <v>5</v>
      </c>
      <c r="F638" s="119">
        <v>206916</v>
      </c>
      <c r="G638" s="154" t="s">
        <v>1</v>
      </c>
      <c r="H638" s="213" t="s">
        <v>1005</v>
      </c>
    </row>
    <row r="639" spans="1:8" ht="19.899999999999999" customHeight="1">
      <c r="A639" s="118" t="s">
        <v>6</v>
      </c>
      <c r="B639" s="212" t="s">
        <v>1011</v>
      </c>
      <c r="C639" s="212"/>
      <c r="D639" s="212"/>
      <c r="E639" s="154" t="s">
        <v>913</v>
      </c>
      <c r="F639" s="154"/>
      <c r="G639" s="154"/>
      <c r="H639" s="213"/>
    </row>
    <row r="640" spans="1:8" ht="19.899999999999999" customHeight="1">
      <c r="A640" s="190" t="s">
        <v>9</v>
      </c>
      <c r="B640" s="190" t="s">
        <v>10</v>
      </c>
      <c r="C640" s="154" t="s">
        <v>11</v>
      </c>
      <c r="D640" s="154"/>
      <c r="E640" s="190" t="s">
        <v>12</v>
      </c>
      <c r="F640" s="190"/>
      <c r="G640" s="154"/>
      <c r="H640" s="213"/>
    </row>
    <row r="641" spans="1:8" ht="19.899999999999999" customHeight="1">
      <c r="A641" s="190"/>
      <c r="B641" s="190"/>
      <c r="C641" s="154"/>
      <c r="D641" s="154"/>
      <c r="E641" s="190"/>
      <c r="F641" s="190"/>
      <c r="G641" s="154"/>
      <c r="H641" s="213"/>
    </row>
    <row r="642" spans="1:8" ht="19.899999999999999" customHeight="1">
      <c r="A642" s="21" t="s">
        <v>1012</v>
      </c>
      <c r="B642" s="20" t="s">
        <v>1013</v>
      </c>
      <c r="C642" s="161" t="s">
        <v>913</v>
      </c>
      <c r="D642" s="161"/>
      <c r="E642" s="161" t="s">
        <v>73</v>
      </c>
      <c r="F642" s="161"/>
      <c r="G642" s="151">
        <f>COUNTA(A642:A659)</f>
        <v>18</v>
      </c>
      <c r="H642" s="3"/>
    </row>
    <row r="643" spans="1:8" ht="19.899999999999999" customHeight="1">
      <c r="A643" s="117" t="s">
        <v>1014</v>
      </c>
      <c r="B643" s="58" t="s">
        <v>1015</v>
      </c>
      <c r="C643" s="161" t="s">
        <v>913</v>
      </c>
      <c r="D643" s="161"/>
      <c r="E643" s="161" t="s">
        <v>73</v>
      </c>
      <c r="F643" s="161"/>
      <c r="G643" s="151"/>
      <c r="H643" s="3"/>
    </row>
    <row r="644" spans="1:8" ht="19.899999999999999" customHeight="1">
      <c r="A644" s="21" t="s">
        <v>1016</v>
      </c>
      <c r="B644" s="20" t="s">
        <v>1017</v>
      </c>
      <c r="C644" s="161" t="s">
        <v>913</v>
      </c>
      <c r="D644" s="161"/>
      <c r="E644" s="161" t="s">
        <v>73</v>
      </c>
      <c r="F644" s="161"/>
      <c r="G644" s="151"/>
      <c r="H644" s="3"/>
    </row>
    <row r="645" spans="1:8" ht="19.899999999999999" customHeight="1">
      <c r="A645" s="21" t="s">
        <v>1018</v>
      </c>
      <c r="B645" s="20" t="s">
        <v>1019</v>
      </c>
      <c r="C645" s="161" t="s">
        <v>913</v>
      </c>
      <c r="D645" s="161"/>
      <c r="E645" s="161" t="s">
        <v>2850</v>
      </c>
      <c r="F645" s="161"/>
      <c r="G645" s="151"/>
      <c r="H645" s="3"/>
    </row>
    <row r="646" spans="1:8" ht="19.899999999999999" customHeight="1">
      <c r="A646" s="117" t="s">
        <v>1020</v>
      </c>
      <c r="B646" s="58" t="s">
        <v>1021</v>
      </c>
      <c r="C646" s="161" t="s">
        <v>913</v>
      </c>
      <c r="D646" s="161"/>
      <c r="E646" s="161" t="s">
        <v>73</v>
      </c>
      <c r="F646" s="161"/>
      <c r="G646" s="151"/>
      <c r="H646" s="3"/>
    </row>
    <row r="647" spans="1:8" ht="19.899999999999999" customHeight="1">
      <c r="A647" s="117" t="s">
        <v>1022</v>
      </c>
      <c r="B647" s="58" t="s">
        <v>1023</v>
      </c>
      <c r="C647" s="161" t="s">
        <v>913</v>
      </c>
      <c r="D647" s="161"/>
      <c r="E647" s="161" t="s">
        <v>73</v>
      </c>
      <c r="F647" s="161"/>
      <c r="G647" s="151"/>
      <c r="H647" s="3"/>
    </row>
    <row r="648" spans="1:8" ht="19.899999999999999" customHeight="1">
      <c r="A648" s="21" t="s">
        <v>1024</v>
      </c>
      <c r="B648" s="20" t="s">
        <v>1025</v>
      </c>
      <c r="C648" s="161" t="s">
        <v>913</v>
      </c>
      <c r="D648" s="161"/>
      <c r="E648" s="161" t="s">
        <v>73</v>
      </c>
      <c r="F648" s="161"/>
      <c r="G648" s="151"/>
      <c r="H648" s="3"/>
    </row>
    <row r="649" spans="1:8" ht="19.899999999999999" customHeight="1">
      <c r="A649" s="21" t="s">
        <v>1026</v>
      </c>
      <c r="B649" s="20" t="s">
        <v>1027</v>
      </c>
      <c r="C649" s="161" t="s">
        <v>913</v>
      </c>
      <c r="D649" s="161"/>
      <c r="E649" s="161" t="s">
        <v>73</v>
      </c>
      <c r="F649" s="161"/>
      <c r="G649" s="151"/>
      <c r="H649" s="3"/>
    </row>
    <row r="650" spans="1:8" ht="19.899999999999999" customHeight="1">
      <c r="A650" s="21" t="s">
        <v>1028</v>
      </c>
      <c r="B650" s="20" t="s">
        <v>1029</v>
      </c>
      <c r="C650" s="161" t="s">
        <v>913</v>
      </c>
      <c r="D650" s="161"/>
      <c r="E650" s="161" t="s">
        <v>73</v>
      </c>
      <c r="F650" s="161"/>
      <c r="G650" s="151"/>
      <c r="H650" s="3"/>
    </row>
    <row r="651" spans="1:8" ht="19.899999999999999" customHeight="1">
      <c r="A651" s="21" t="s">
        <v>1030</v>
      </c>
      <c r="B651" s="20" t="s">
        <v>1031</v>
      </c>
      <c r="C651" s="161" t="s">
        <v>913</v>
      </c>
      <c r="D651" s="161"/>
      <c r="E651" s="161" t="s">
        <v>73</v>
      </c>
      <c r="F651" s="161"/>
      <c r="G651" s="151"/>
      <c r="H651" s="3"/>
    </row>
    <row r="652" spans="1:8" ht="19.899999999999999" customHeight="1">
      <c r="A652" s="21" t="s">
        <v>1032</v>
      </c>
      <c r="B652" s="20" t="s">
        <v>1033</v>
      </c>
      <c r="C652" s="161" t="s">
        <v>913</v>
      </c>
      <c r="D652" s="161"/>
      <c r="E652" s="161" t="s">
        <v>73</v>
      </c>
      <c r="F652" s="161"/>
      <c r="G652" s="151"/>
      <c r="H652" s="3"/>
    </row>
    <row r="653" spans="1:8" ht="19.899999999999999" customHeight="1">
      <c r="A653" s="21" t="s">
        <v>1034</v>
      </c>
      <c r="B653" s="20" t="s">
        <v>1035</v>
      </c>
      <c r="C653" s="161" t="s">
        <v>913</v>
      </c>
      <c r="D653" s="161"/>
      <c r="E653" s="161" t="s">
        <v>73</v>
      </c>
      <c r="F653" s="161"/>
      <c r="G653" s="151"/>
      <c r="H653" s="3"/>
    </row>
    <row r="654" spans="1:8" ht="19.899999999999999" customHeight="1">
      <c r="A654" s="21" t="s">
        <v>1036</v>
      </c>
      <c r="B654" s="20" t="s">
        <v>1037</v>
      </c>
      <c r="C654" s="161" t="s">
        <v>913</v>
      </c>
      <c r="D654" s="161"/>
      <c r="E654" s="161" t="s">
        <v>73</v>
      </c>
      <c r="F654" s="161"/>
      <c r="G654" s="151"/>
      <c r="H654" s="3"/>
    </row>
    <row r="655" spans="1:8" ht="19.899999999999999" customHeight="1">
      <c r="A655" s="21" t="s">
        <v>1038</v>
      </c>
      <c r="B655" s="20" t="s">
        <v>1039</v>
      </c>
      <c r="C655" s="161" t="s">
        <v>913</v>
      </c>
      <c r="D655" s="161"/>
      <c r="E655" s="161" t="s">
        <v>73</v>
      </c>
      <c r="F655" s="161"/>
      <c r="G655" s="151"/>
      <c r="H655" s="3"/>
    </row>
    <row r="656" spans="1:8" ht="19.899999999999999" customHeight="1">
      <c r="A656" s="21" t="s">
        <v>1040</v>
      </c>
      <c r="B656" s="20" t="s">
        <v>1041</v>
      </c>
      <c r="C656" s="161" t="s">
        <v>913</v>
      </c>
      <c r="D656" s="161"/>
      <c r="E656" s="161" t="s">
        <v>73</v>
      </c>
      <c r="F656" s="161"/>
      <c r="G656" s="151"/>
      <c r="H656" s="3"/>
    </row>
    <row r="657" spans="1:8" ht="19.899999999999999" customHeight="1">
      <c r="A657" s="21" t="s">
        <v>1042</v>
      </c>
      <c r="B657" s="20" t="s">
        <v>1043</v>
      </c>
      <c r="C657" s="161" t="s">
        <v>913</v>
      </c>
      <c r="D657" s="161"/>
      <c r="E657" s="161" t="s">
        <v>73</v>
      </c>
      <c r="F657" s="161"/>
      <c r="G657" s="151"/>
      <c r="H657" s="3"/>
    </row>
    <row r="658" spans="1:8" ht="19.899999999999999" customHeight="1">
      <c r="A658" s="21" t="s">
        <v>1044</v>
      </c>
      <c r="B658" s="20" t="s">
        <v>1045</v>
      </c>
      <c r="C658" s="161" t="s">
        <v>913</v>
      </c>
      <c r="D658" s="161"/>
      <c r="E658" s="161" t="s">
        <v>73</v>
      </c>
      <c r="F658" s="161"/>
      <c r="G658" s="151"/>
      <c r="H658" s="3"/>
    </row>
    <row r="659" spans="1:8" ht="19.899999999999999" customHeight="1">
      <c r="A659" s="21" t="s">
        <v>2545</v>
      </c>
      <c r="B659" s="20" t="s">
        <v>2546</v>
      </c>
      <c r="C659" s="161" t="s">
        <v>913</v>
      </c>
      <c r="D659" s="161"/>
      <c r="E659" s="161" t="s">
        <v>73</v>
      </c>
      <c r="F659" s="161"/>
      <c r="G659" s="151"/>
      <c r="H659" s="3"/>
    </row>
    <row r="660" spans="1:8" ht="19.899999999999999" customHeight="1">
      <c r="A660" s="177" t="s">
        <v>1046</v>
      </c>
      <c r="B660" s="177"/>
      <c r="C660" s="177"/>
      <c r="D660" s="177"/>
      <c r="E660" s="177"/>
      <c r="F660" s="177"/>
      <c r="G660" s="68">
        <f>G642+G636+G617+G593+G571</f>
        <v>73</v>
      </c>
      <c r="H660" s="5"/>
    </row>
    <row r="661" spans="1:8" ht="19.899999999999999" customHeight="1">
      <c r="A661" s="168" t="s">
        <v>0</v>
      </c>
      <c r="B661" s="168"/>
      <c r="C661" s="168"/>
      <c r="D661" s="168"/>
      <c r="E661" s="168"/>
      <c r="F661" s="168"/>
      <c r="G661" s="158" t="s">
        <v>1</v>
      </c>
      <c r="H661" s="178" t="s">
        <v>2547</v>
      </c>
    </row>
    <row r="662" spans="1:8" ht="19.899999999999999" customHeight="1">
      <c r="A662" s="77" t="s">
        <v>3</v>
      </c>
      <c r="B662" s="158" t="s">
        <v>1047</v>
      </c>
      <c r="C662" s="158"/>
      <c r="D662" s="158"/>
      <c r="E662" s="54" t="s">
        <v>5</v>
      </c>
      <c r="F662" s="62">
        <v>142571</v>
      </c>
      <c r="G662" s="158"/>
      <c r="H662" s="178"/>
    </row>
    <row r="663" spans="1:8" ht="19.899999999999999" customHeight="1">
      <c r="A663" s="77" t="s">
        <v>6</v>
      </c>
      <c r="B663" s="158" t="s">
        <v>1048</v>
      </c>
      <c r="C663" s="158"/>
      <c r="D663" s="158"/>
      <c r="E663" s="54" t="s">
        <v>1049</v>
      </c>
      <c r="F663" s="54" t="s">
        <v>1050</v>
      </c>
      <c r="G663" s="158"/>
      <c r="H663" s="178"/>
    </row>
    <row r="664" spans="1:8" ht="19.899999999999999" customHeight="1">
      <c r="A664" s="160" t="s">
        <v>344</v>
      </c>
      <c r="B664" s="156" t="s">
        <v>10</v>
      </c>
      <c r="C664" s="158" t="s">
        <v>11</v>
      </c>
      <c r="D664" s="158"/>
      <c r="E664" s="156" t="s">
        <v>12</v>
      </c>
      <c r="F664" s="156"/>
      <c r="G664" s="158"/>
      <c r="H664" s="178"/>
    </row>
    <row r="665" spans="1:8" ht="19.899999999999999" customHeight="1">
      <c r="A665" s="160"/>
      <c r="B665" s="156"/>
      <c r="C665" s="158"/>
      <c r="D665" s="158"/>
      <c r="E665" s="156"/>
      <c r="F665" s="156"/>
      <c r="G665" s="158"/>
      <c r="H665" s="178"/>
    </row>
    <row r="666" spans="1:8" ht="19.899999999999999" customHeight="1">
      <c r="A666" s="69" t="s">
        <v>1051</v>
      </c>
      <c r="B666" s="23" t="s">
        <v>1052</v>
      </c>
      <c r="C666" s="153" t="s">
        <v>1050</v>
      </c>
      <c r="D666" s="153"/>
      <c r="E666" s="153" t="s">
        <v>34</v>
      </c>
      <c r="F666" s="153"/>
      <c r="G666" s="153">
        <f>COUNTA(A666:A703)</f>
        <v>38</v>
      </c>
      <c r="H666" s="70"/>
    </row>
    <row r="667" spans="1:8" ht="19.899999999999999" customHeight="1">
      <c r="A667" s="69" t="s">
        <v>1053</v>
      </c>
      <c r="B667" s="23" t="s">
        <v>1054</v>
      </c>
      <c r="C667" s="153" t="s">
        <v>1050</v>
      </c>
      <c r="D667" s="153"/>
      <c r="E667" s="153" t="s">
        <v>34</v>
      </c>
      <c r="F667" s="153"/>
      <c r="G667" s="155"/>
      <c r="H667" s="70"/>
    </row>
    <row r="668" spans="1:8" ht="19.899999999999999" customHeight="1">
      <c r="A668" s="69" t="s">
        <v>1055</v>
      </c>
      <c r="B668" s="23" t="s">
        <v>1056</v>
      </c>
      <c r="C668" s="153" t="s">
        <v>1050</v>
      </c>
      <c r="D668" s="153"/>
      <c r="E668" s="153" t="s">
        <v>154</v>
      </c>
      <c r="F668" s="153"/>
      <c r="G668" s="155"/>
      <c r="H668" s="70"/>
    </row>
    <row r="669" spans="1:8" ht="19.899999999999999" customHeight="1">
      <c r="A669" s="69" t="s">
        <v>1057</v>
      </c>
      <c r="B669" s="23" t="s">
        <v>1058</v>
      </c>
      <c r="C669" s="153" t="s">
        <v>1050</v>
      </c>
      <c r="D669" s="153"/>
      <c r="E669" s="153" t="s">
        <v>1059</v>
      </c>
      <c r="F669" s="153"/>
      <c r="G669" s="155"/>
      <c r="H669" s="70"/>
    </row>
    <row r="670" spans="1:8" ht="19.899999999999999" customHeight="1">
      <c r="A670" s="69" t="s">
        <v>2844</v>
      </c>
      <c r="B670" s="23" t="s">
        <v>1060</v>
      </c>
      <c r="C670" s="153" t="s">
        <v>1050</v>
      </c>
      <c r="D670" s="153"/>
      <c r="E670" s="153" t="s">
        <v>34</v>
      </c>
      <c r="F670" s="153"/>
      <c r="G670" s="155"/>
      <c r="H670" s="70"/>
    </row>
    <row r="671" spans="1:8" ht="19.899999999999999" customHeight="1">
      <c r="A671" s="69" t="s">
        <v>2845</v>
      </c>
      <c r="B671" s="23" t="s">
        <v>1061</v>
      </c>
      <c r="C671" s="153" t="s">
        <v>1050</v>
      </c>
      <c r="D671" s="153"/>
      <c r="E671" s="153" t="s">
        <v>34</v>
      </c>
      <c r="F671" s="153"/>
      <c r="G671" s="155"/>
      <c r="H671" s="70"/>
    </row>
    <row r="672" spans="1:8" ht="19.899999999999999" customHeight="1">
      <c r="A672" s="69" t="s">
        <v>1062</v>
      </c>
      <c r="B672" s="23" t="s">
        <v>1063</v>
      </c>
      <c r="C672" s="153" t="s">
        <v>1050</v>
      </c>
      <c r="D672" s="153"/>
      <c r="E672" s="153" t="s">
        <v>34</v>
      </c>
      <c r="F672" s="153"/>
      <c r="G672" s="155"/>
      <c r="H672" s="70"/>
    </row>
    <row r="673" spans="1:8" ht="19.899999999999999" customHeight="1">
      <c r="A673" s="69" t="s">
        <v>1064</v>
      </c>
      <c r="B673" s="29" t="s">
        <v>1065</v>
      </c>
      <c r="C673" s="153" t="s">
        <v>1050</v>
      </c>
      <c r="D673" s="153"/>
      <c r="E673" s="153" t="s">
        <v>37</v>
      </c>
      <c r="F673" s="153"/>
      <c r="G673" s="155"/>
      <c r="H673" s="70"/>
    </row>
    <row r="674" spans="1:8" ht="19.899999999999999" customHeight="1">
      <c r="A674" s="69" t="s">
        <v>1066</v>
      </c>
      <c r="B674" s="29" t="s">
        <v>1067</v>
      </c>
      <c r="C674" s="153" t="s">
        <v>1050</v>
      </c>
      <c r="D674" s="153"/>
      <c r="E674" s="153" t="s">
        <v>34</v>
      </c>
      <c r="F674" s="153"/>
      <c r="G674" s="155"/>
      <c r="H674" s="70"/>
    </row>
    <row r="675" spans="1:8" ht="19.899999999999999" customHeight="1">
      <c r="A675" s="69" t="s">
        <v>1068</v>
      </c>
      <c r="B675" s="23" t="s">
        <v>1069</v>
      </c>
      <c r="C675" s="153" t="s">
        <v>1050</v>
      </c>
      <c r="D675" s="153"/>
      <c r="E675" s="153" t="s">
        <v>1070</v>
      </c>
      <c r="F675" s="153"/>
      <c r="G675" s="155"/>
      <c r="H675" s="70"/>
    </row>
    <row r="676" spans="1:8" ht="19.899999999999999" customHeight="1">
      <c r="A676" s="69" t="s">
        <v>1071</v>
      </c>
      <c r="B676" s="23" t="s">
        <v>1072</v>
      </c>
      <c r="C676" s="153" t="s">
        <v>1050</v>
      </c>
      <c r="D676" s="153"/>
      <c r="E676" s="153" t="s">
        <v>1059</v>
      </c>
      <c r="F676" s="153"/>
      <c r="G676" s="155"/>
      <c r="H676" s="70"/>
    </row>
    <row r="677" spans="1:8" ht="19.899999999999999" customHeight="1">
      <c r="A677" s="69" t="s">
        <v>2548</v>
      </c>
      <c r="B677" s="23" t="s">
        <v>2549</v>
      </c>
      <c r="C677" s="153" t="s">
        <v>1099</v>
      </c>
      <c r="D677" s="153"/>
      <c r="E677" s="149" t="s">
        <v>38</v>
      </c>
      <c r="F677" s="153"/>
      <c r="G677" s="155"/>
      <c r="H677" s="70"/>
    </row>
    <row r="678" spans="1:8" ht="19.899999999999999" customHeight="1">
      <c r="A678" s="69" t="s">
        <v>2846</v>
      </c>
      <c r="B678" s="23" t="s">
        <v>1073</v>
      </c>
      <c r="C678" s="153" t="s">
        <v>1050</v>
      </c>
      <c r="D678" s="153"/>
      <c r="E678" s="153" t="s">
        <v>34</v>
      </c>
      <c r="F678" s="153"/>
      <c r="G678" s="155"/>
      <c r="H678" s="70"/>
    </row>
    <row r="679" spans="1:8" ht="19.899999999999999" customHeight="1">
      <c r="A679" s="69" t="s">
        <v>1074</v>
      </c>
      <c r="B679" s="23" t="s">
        <v>1075</v>
      </c>
      <c r="C679" s="153" t="s">
        <v>1050</v>
      </c>
      <c r="D679" s="153"/>
      <c r="E679" s="153" t="s">
        <v>34</v>
      </c>
      <c r="F679" s="153"/>
      <c r="G679" s="155"/>
      <c r="H679" s="70"/>
    </row>
    <row r="680" spans="1:8" ht="19.899999999999999" customHeight="1">
      <c r="A680" s="69" t="s">
        <v>1076</v>
      </c>
      <c r="B680" s="23" t="s">
        <v>1077</v>
      </c>
      <c r="C680" s="153" t="s">
        <v>1050</v>
      </c>
      <c r="D680" s="153"/>
      <c r="E680" s="153" t="s">
        <v>154</v>
      </c>
      <c r="F680" s="153"/>
      <c r="G680" s="155"/>
      <c r="H680" s="70"/>
    </row>
    <row r="681" spans="1:8" ht="19.899999999999999" customHeight="1">
      <c r="A681" s="69" t="s">
        <v>1078</v>
      </c>
      <c r="B681" s="23" t="s">
        <v>1079</v>
      </c>
      <c r="C681" s="153" t="s">
        <v>1050</v>
      </c>
      <c r="D681" s="153"/>
      <c r="E681" s="153" t="s">
        <v>147</v>
      </c>
      <c r="F681" s="153"/>
      <c r="G681" s="155"/>
      <c r="H681" s="70"/>
    </row>
    <row r="682" spans="1:8" ht="19.899999999999999" customHeight="1">
      <c r="A682" s="69" t="s">
        <v>1080</v>
      </c>
      <c r="B682" s="23" t="s">
        <v>1081</v>
      </c>
      <c r="C682" s="153" t="s">
        <v>1050</v>
      </c>
      <c r="D682" s="153"/>
      <c r="E682" s="153" t="s">
        <v>34</v>
      </c>
      <c r="F682" s="153"/>
      <c r="G682" s="155"/>
      <c r="H682" s="70"/>
    </row>
    <row r="683" spans="1:8" ht="19.899999999999999" customHeight="1">
      <c r="A683" s="69" t="s">
        <v>1082</v>
      </c>
      <c r="B683" s="23" t="s">
        <v>1083</v>
      </c>
      <c r="C683" s="153" t="s">
        <v>1050</v>
      </c>
      <c r="D683" s="153"/>
      <c r="E683" s="153" t="s">
        <v>34</v>
      </c>
      <c r="F683" s="153"/>
      <c r="G683" s="155"/>
      <c r="H683" s="70"/>
    </row>
    <row r="684" spans="1:8" ht="19.899999999999999" customHeight="1">
      <c r="A684" s="69" t="s">
        <v>2550</v>
      </c>
      <c r="B684" s="29" t="s">
        <v>2551</v>
      </c>
      <c r="C684" s="153" t="s">
        <v>1099</v>
      </c>
      <c r="D684" s="153"/>
      <c r="E684" s="149" t="s">
        <v>38</v>
      </c>
      <c r="F684" s="153"/>
      <c r="G684" s="155"/>
      <c r="H684" s="70"/>
    </row>
    <row r="685" spans="1:8" ht="19.899999999999999" customHeight="1">
      <c r="A685" s="69" t="s">
        <v>1084</v>
      </c>
      <c r="B685" s="23" t="s">
        <v>1085</v>
      </c>
      <c r="C685" s="153" t="s">
        <v>1050</v>
      </c>
      <c r="D685" s="153"/>
      <c r="E685" s="149" t="s">
        <v>38</v>
      </c>
      <c r="F685" s="153"/>
      <c r="G685" s="155"/>
      <c r="H685" s="70"/>
    </row>
    <row r="686" spans="1:8" ht="19.899999999999999" customHeight="1">
      <c r="A686" s="69" t="s">
        <v>1086</v>
      </c>
      <c r="B686" s="23" t="s">
        <v>1087</v>
      </c>
      <c r="C686" s="153" t="s">
        <v>1050</v>
      </c>
      <c r="D686" s="153"/>
      <c r="E686" s="153" t="s">
        <v>34</v>
      </c>
      <c r="F686" s="153"/>
      <c r="G686" s="155"/>
      <c r="H686" s="70"/>
    </row>
    <row r="687" spans="1:8" ht="19.899999999999999" customHeight="1">
      <c r="A687" s="69" t="s">
        <v>1088</v>
      </c>
      <c r="B687" s="23" t="s">
        <v>1089</v>
      </c>
      <c r="C687" s="153" t="s">
        <v>1050</v>
      </c>
      <c r="D687" s="153"/>
      <c r="E687" s="153" t="s">
        <v>807</v>
      </c>
      <c r="F687" s="153"/>
      <c r="G687" s="155"/>
      <c r="H687" s="70"/>
    </row>
    <row r="688" spans="1:8" ht="19.899999999999999" customHeight="1">
      <c r="A688" s="69" t="s">
        <v>1090</v>
      </c>
      <c r="B688" s="23" t="s">
        <v>1091</v>
      </c>
      <c r="C688" s="153" t="s">
        <v>1050</v>
      </c>
      <c r="D688" s="153"/>
      <c r="E688" s="153" t="s">
        <v>34</v>
      </c>
      <c r="F688" s="153"/>
      <c r="G688" s="155"/>
      <c r="H688" s="70"/>
    </row>
    <row r="689" spans="1:8" ht="19.899999999999999" customHeight="1">
      <c r="A689" s="69" t="s">
        <v>1092</v>
      </c>
      <c r="B689" s="23" t="s">
        <v>1093</v>
      </c>
      <c r="C689" s="153" t="s">
        <v>1050</v>
      </c>
      <c r="D689" s="153"/>
      <c r="E689" s="153" t="s">
        <v>34</v>
      </c>
      <c r="F689" s="153"/>
      <c r="G689" s="155"/>
      <c r="H689" s="70"/>
    </row>
    <row r="690" spans="1:8" ht="19.899999999999999" customHeight="1">
      <c r="A690" s="71" t="s">
        <v>2847</v>
      </c>
      <c r="B690" s="34" t="s">
        <v>1094</v>
      </c>
      <c r="C690" s="153" t="s">
        <v>1095</v>
      </c>
      <c r="D690" s="153"/>
      <c r="E690" s="149" t="s">
        <v>38</v>
      </c>
      <c r="F690" s="153"/>
      <c r="G690" s="155"/>
      <c r="H690" s="70"/>
    </row>
    <row r="691" spans="1:8" ht="19.899999999999999" customHeight="1">
      <c r="A691" s="69" t="s">
        <v>2848</v>
      </c>
      <c r="B691" s="23" t="s">
        <v>1096</v>
      </c>
      <c r="C691" s="153" t="s">
        <v>1050</v>
      </c>
      <c r="D691" s="153"/>
      <c r="E691" s="153" t="s">
        <v>34</v>
      </c>
      <c r="F691" s="153"/>
      <c r="G691" s="155"/>
      <c r="H691" s="70"/>
    </row>
    <row r="692" spans="1:8" ht="19.899999999999999" customHeight="1">
      <c r="A692" s="69" t="s">
        <v>1097</v>
      </c>
      <c r="B692" s="23" t="s">
        <v>1098</v>
      </c>
      <c r="C692" s="153" t="s">
        <v>1050</v>
      </c>
      <c r="D692" s="153"/>
      <c r="E692" s="153" t="s">
        <v>37</v>
      </c>
      <c r="F692" s="153"/>
      <c r="G692" s="155"/>
      <c r="H692" s="70"/>
    </row>
    <row r="693" spans="1:8" ht="19.899999999999999" customHeight="1">
      <c r="A693" s="69" t="s">
        <v>1100</v>
      </c>
      <c r="B693" s="23" t="s">
        <v>1101</v>
      </c>
      <c r="C693" s="153" t="s">
        <v>1050</v>
      </c>
      <c r="D693" s="153"/>
      <c r="E693" s="153" t="s">
        <v>34</v>
      </c>
      <c r="F693" s="153"/>
      <c r="G693" s="155"/>
      <c r="H693" s="70"/>
    </row>
    <row r="694" spans="1:8" ht="19.899999999999999" customHeight="1">
      <c r="A694" s="69" t="s">
        <v>1102</v>
      </c>
      <c r="B694" s="23" t="s">
        <v>1103</v>
      </c>
      <c r="C694" s="153" t="s">
        <v>1050</v>
      </c>
      <c r="D694" s="153"/>
      <c r="E694" s="153" t="s">
        <v>34</v>
      </c>
      <c r="F694" s="153"/>
      <c r="G694" s="155"/>
      <c r="H694" s="72"/>
    </row>
    <row r="695" spans="1:8" ht="19.899999999999999" customHeight="1">
      <c r="A695" s="69" t="s">
        <v>1104</v>
      </c>
      <c r="B695" s="23" t="s">
        <v>1105</v>
      </c>
      <c r="C695" s="153" t="s">
        <v>1050</v>
      </c>
      <c r="D695" s="153"/>
      <c r="E695" s="153" t="s">
        <v>147</v>
      </c>
      <c r="F695" s="153"/>
      <c r="G695" s="155"/>
      <c r="H695" s="72"/>
    </row>
    <row r="696" spans="1:8" ht="19.899999999999999" customHeight="1">
      <c r="A696" s="69" t="s">
        <v>1106</v>
      </c>
      <c r="B696" s="23" t="s">
        <v>1107</v>
      </c>
      <c r="C696" s="153" t="s">
        <v>1050</v>
      </c>
      <c r="D696" s="153"/>
      <c r="E696" s="153" t="s">
        <v>34</v>
      </c>
      <c r="F696" s="153"/>
      <c r="G696" s="155"/>
      <c r="H696" s="72"/>
    </row>
    <row r="697" spans="1:8" ht="19.899999999999999" customHeight="1">
      <c r="A697" s="69" t="s">
        <v>1108</v>
      </c>
      <c r="B697" s="23" t="s">
        <v>1109</v>
      </c>
      <c r="C697" s="153" t="s">
        <v>1050</v>
      </c>
      <c r="D697" s="153"/>
      <c r="E697" s="153" t="s">
        <v>807</v>
      </c>
      <c r="F697" s="153"/>
      <c r="G697" s="155"/>
      <c r="H697" s="72"/>
    </row>
    <row r="698" spans="1:8" ht="19.899999999999999" customHeight="1">
      <c r="A698" s="69" t="s">
        <v>2552</v>
      </c>
      <c r="B698" s="23" t="s">
        <v>2553</v>
      </c>
      <c r="C698" s="153" t="s">
        <v>1099</v>
      </c>
      <c r="D698" s="153"/>
      <c r="E698" s="149" t="s">
        <v>2529</v>
      </c>
      <c r="F698" s="153"/>
      <c r="G698" s="155"/>
      <c r="H698" s="72"/>
    </row>
    <row r="699" spans="1:8" ht="19.899999999999999" customHeight="1">
      <c r="A699" s="69" t="s">
        <v>1110</v>
      </c>
      <c r="B699" s="23" t="s">
        <v>1111</v>
      </c>
      <c r="C699" s="153" t="s">
        <v>1050</v>
      </c>
      <c r="D699" s="153"/>
      <c r="E699" s="153" t="s">
        <v>34</v>
      </c>
      <c r="F699" s="153"/>
      <c r="G699" s="155"/>
      <c r="H699" s="72"/>
    </row>
    <row r="700" spans="1:8" ht="19.899999999999999" customHeight="1">
      <c r="A700" s="69" t="s">
        <v>1112</v>
      </c>
      <c r="B700" s="23" t="s">
        <v>1113</v>
      </c>
      <c r="C700" s="153" t="s">
        <v>1050</v>
      </c>
      <c r="D700" s="153"/>
      <c r="E700" s="153" t="s">
        <v>34</v>
      </c>
      <c r="F700" s="153"/>
      <c r="G700" s="155"/>
      <c r="H700" s="72"/>
    </row>
    <row r="701" spans="1:8" ht="19.899999999999999" customHeight="1">
      <c r="A701" s="69" t="s">
        <v>2554</v>
      </c>
      <c r="B701" s="23" t="s">
        <v>1113</v>
      </c>
      <c r="C701" s="153" t="s">
        <v>1099</v>
      </c>
      <c r="D701" s="153"/>
      <c r="E701" s="153" t="s">
        <v>34</v>
      </c>
      <c r="F701" s="153"/>
      <c r="G701" s="155"/>
      <c r="H701" s="72"/>
    </row>
    <row r="702" spans="1:8" ht="19.899999999999999" customHeight="1">
      <c r="A702" s="69" t="s">
        <v>1114</v>
      </c>
      <c r="B702" s="23" t="s">
        <v>1115</v>
      </c>
      <c r="C702" s="153" t="s">
        <v>1050</v>
      </c>
      <c r="D702" s="153"/>
      <c r="E702" s="153" t="s">
        <v>37</v>
      </c>
      <c r="F702" s="153"/>
      <c r="G702" s="155"/>
      <c r="H702" s="72"/>
    </row>
    <row r="703" spans="1:8" ht="19.899999999999999" customHeight="1">
      <c r="A703" s="69" t="s">
        <v>1116</v>
      </c>
      <c r="B703" s="23" t="s">
        <v>1117</v>
      </c>
      <c r="C703" s="153" t="s">
        <v>1095</v>
      </c>
      <c r="D703" s="153"/>
      <c r="E703" s="153" t="s">
        <v>1059</v>
      </c>
      <c r="F703" s="153"/>
      <c r="G703" s="155"/>
      <c r="H703" s="72"/>
    </row>
    <row r="704" spans="1:8" ht="19.899999999999999" customHeight="1">
      <c r="A704" s="77" t="s">
        <v>3</v>
      </c>
      <c r="B704" s="158" t="s">
        <v>1118</v>
      </c>
      <c r="C704" s="158"/>
      <c r="D704" s="158"/>
      <c r="E704" s="54" t="s">
        <v>5</v>
      </c>
      <c r="F704" s="62">
        <v>125320</v>
      </c>
      <c r="G704" s="158" t="s">
        <v>1</v>
      </c>
      <c r="H704" s="214" t="s">
        <v>770</v>
      </c>
    </row>
    <row r="705" spans="1:8" ht="19.899999999999999" customHeight="1">
      <c r="A705" s="77" t="s">
        <v>6</v>
      </c>
      <c r="B705" s="158" t="s">
        <v>1119</v>
      </c>
      <c r="C705" s="158"/>
      <c r="D705" s="158"/>
      <c r="E705" s="54" t="s">
        <v>1120</v>
      </c>
      <c r="F705" s="54" t="s">
        <v>1050</v>
      </c>
      <c r="G705" s="158"/>
      <c r="H705" s="214"/>
    </row>
    <row r="706" spans="1:8" ht="19.899999999999999" customHeight="1">
      <c r="A706" s="160" t="s">
        <v>344</v>
      </c>
      <c r="B706" s="156" t="s">
        <v>10</v>
      </c>
      <c r="C706" s="158" t="s">
        <v>11</v>
      </c>
      <c r="D706" s="158"/>
      <c r="E706" s="156" t="s">
        <v>12</v>
      </c>
      <c r="F706" s="156"/>
      <c r="G706" s="158"/>
      <c r="H706" s="214"/>
    </row>
    <row r="707" spans="1:8" ht="19.899999999999999" customHeight="1">
      <c r="A707" s="160"/>
      <c r="B707" s="156"/>
      <c r="C707" s="158"/>
      <c r="D707" s="158"/>
      <c r="E707" s="156"/>
      <c r="F707" s="156"/>
      <c r="G707" s="158"/>
      <c r="H707" s="214"/>
    </row>
    <row r="708" spans="1:8" ht="19.899999999999999" customHeight="1">
      <c r="A708" s="92" t="s">
        <v>2555</v>
      </c>
      <c r="B708" s="52" t="s">
        <v>2556</v>
      </c>
      <c r="C708" s="153" t="s">
        <v>1095</v>
      </c>
      <c r="D708" s="153"/>
      <c r="E708" s="153" t="s">
        <v>225</v>
      </c>
      <c r="F708" s="153"/>
      <c r="G708" s="155">
        <f>COUNTA(A708:A709)</f>
        <v>2</v>
      </c>
      <c r="H708" s="64"/>
    </row>
    <row r="709" spans="1:8" ht="19.899999999999999" customHeight="1">
      <c r="A709" s="24" t="s">
        <v>1121</v>
      </c>
      <c r="B709" s="23" t="s">
        <v>1122</v>
      </c>
      <c r="C709" s="153" t="s">
        <v>1099</v>
      </c>
      <c r="D709" s="153"/>
      <c r="E709" s="153" t="s">
        <v>225</v>
      </c>
      <c r="F709" s="153"/>
      <c r="G709" s="155"/>
      <c r="H709" s="64"/>
    </row>
    <row r="710" spans="1:8" ht="19.899999999999999" customHeight="1">
      <c r="A710" s="135" t="s">
        <v>3</v>
      </c>
      <c r="B710" s="158" t="s">
        <v>1123</v>
      </c>
      <c r="C710" s="158"/>
      <c r="D710" s="158"/>
      <c r="E710" s="54" t="s">
        <v>5</v>
      </c>
      <c r="F710" s="62">
        <v>87923</v>
      </c>
      <c r="G710" s="158" t="s">
        <v>1</v>
      </c>
      <c r="H710" s="215" t="s">
        <v>1124</v>
      </c>
    </row>
    <row r="711" spans="1:8" ht="19.899999999999999" customHeight="1">
      <c r="A711" s="77" t="s">
        <v>6</v>
      </c>
      <c r="B711" s="158" t="s">
        <v>1119</v>
      </c>
      <c r="C711" s="158"/>
      <c r="D711" s="158"/>
      <c r="E711" s="54" t="s">
        <v>1120</v>
      </c>
      <c r="F711" s="54" t="s">
        <v>1050</v>
      </c>
      <c r="G711" s="158"/>
      <c r="H711" s="215"/>
    </row>
    <row r="712" spans="1:8" ht="19.899999999999999" customHeight="1">
      <c r="A712" s="160" t="s">
        <v>344</v>
      </c>
      <c r="B712" s="156" t="s">
        <v>10</v>
      </c>
      <c r="C712" s="158" t="s">
        <v>11</v>
      </c>
      <c r="D712" s="158"/>
      <c r="E712" s="156" t="s">
        <v>12</v>
      </c>
      <c r="F712" s="156"/>
      <c r="G712" s="158"/>
      <c r="H712" s="215"/>
    </row>
    <row r="713" spans="1:8" ht="19.899999999999999" customHeight="1">
      <c r="A713" s="160"/>
      <c r="B713" s="156"/>
      <c r="C713" s="158"/>
      <c r="D713" s="158"/>
      <c r="E713" s="156"/>
      <c r="F713" s="156"/>
      <c r="G713" s="158"/>
      <c r="H713" s="215"/>
    </row>
    <row r="714" spans="1:8" ht="19.899999999999999" customHeight="1">
      <c r="A714" s="24" t="s">
        <v>1125</v>
      </c>
      <c r="B714" s="23" t="s">
        <v>1126</v>
      </c>
      <c r="C714" s="153" t="s">
        <v>1050</v>
      </c>
      <c r="D714" s="153"/>
      <c r="E714" s="153" t="s">
        <v>1127</v>
      </c>
      <c r="F714" s="153"/>
      <c r="G714" s="153">
        <f>COUNTA(A714:A717)</f>
        <v>4</v>
      </c>
      <c r="H714" s="64"/>
    </row>
    <row r="715" spans="1:8" ht="19.899999999999999" customHeight="1">
      <c r="A715" s="24" t="s">
        <v>1128</v>
      </c>
      <c r="B715" s="23" t="s">
        <v>1129</v>
      </c>
      <c r="C715" s="153" t="s">
        <v>1050</v>
      </c>
      <c r="D715" s="153"/>
      <c r="E715" s="153" t="s">
        <v>1127</v>
      </c>
      <c r="F715" s="153"/>
      <c r="G715" s="153"/>
      <c r="H715" s="64"/>
    </row>
    <row r="716" spans="1:8" ht="19.899999999999999" customHeight="1">
      <c r="A716" s="24" t="s">
        <v>1130</v>
      </c>
      <c r="B716" s="23" t="s">
        <v>1131</v>
      </c>
      <c r="C716" s="153" t="s">
        <v>1050</v>
      </c>
      <c r="D716" s="153"/>
      <c r="E716" s="153" t="s">
        <v>1127</v>
      </c>
      <c r="F716" s="153"/>
      <c r="G716" s="153"/>
      <c r="H716" s="64"/>
    </row>
    <row r="717" spans="1:8" ht="19.899999999999999" customHeight="1">
      <c r="A717" s="24" t="s">
        <v>1132</v>
      </c>
      <c r="B717" s="23" t="s">
        <v>1133</v>
      </c>
      <c r="C717" s="153" t="s">
        <v>1050</v>
      </c>
      <c r="D717" s="153"/>
      <c r="E717" s="153" t="s">
        <v>1127</v>
      </c>
      <c r="F717" s="153"/>
      <c r="G717" s="153"/>
      <c r="H717" s="64"/>
    </row>
    <row r="718" spans="1:8" ht="19.899999999999999" customHeight="1">
      <c r="A718" s="135" t="s">
        <v>3</v>
      </c>
      <c r="B718" s="179" t="s">
        <v>2557</v>
      </c>
      <c r="C718" s="179"/>
      <c r="D718" s="179"/>
      <c r="E718" s="136" t="s">
        <v>5</v>
      </c>
      <c r="F718" s="137">
        <v>268473</v>
      </c>
      <c r="G718" s="179" t="s">
        <v>1</v>
      </c>
      <c r="H718" s="216" t="s">
        <v>2751</v>
      </c>
    </row>
    <row r="719" spans="1:8" ht="19.899999999999999" customHeight="1">
      <c r="A719" s="135" t="s">
        <v>6</v>
      </c>
      <c r="B719" s="179" t="s">
        <v>1119</v>
      </c>
      <c r="C719" s="179"/>
      <c r="D719" s="179"/>
      <c r="E719" s="136" t="s">
        <v>1120</v>
      </c>
      <c r="F719" s="136" t="s">
        <v>1050</v>
      </c>
      <c r="G719" s="179"/>
      <c r="H719" s="216"/>
    </row>
    <row r="720" spans="1:8" ht="19.899999999999999" customHeight="1">
      <c r="A720" s="135" t="s">
        <v>344</v>
      </c>
      <c r="B720" s="136" t="s">
        <v>10</v>
      </c>
      <c r="C720" s="179" t="s">
        <v>11</v>
      </c>
      <c r="D720" s="179"/>
      <c r="E720" s="179" t="s">
        <v>12</v>
      </c>
      <c r="F720" s="179"/>
      <c r="G720" s="179"/>
      <c r="H720" s="216"/>
    </row>
    <row r="721" spans="1:8" ht="19.899999999999999" customHeight="1">
      <c r="A721" s="24" t="s">
        <v>2558</v>
      </c>
      <c r="B721" s="23" t="s">
        <v>2559</v>
      </c>
      <c r="C721" s="153" t="s">
        <v>1095</v>
      </c>
      <c r="D721" s="153"/>
      <c r="E721" s="153" t="s">
        <v>1127</v>
      </c>
      <c r="F721" s="153"/>
      <c r="G721" s="153">
        <f>COUNTA(A721:A731)</f>
        <v>11</v>
      </c>
      <c r="H721" s="64"/>
    </row>
    <row r="722" spans="1:8" ht="19.899999999999999" customHeight="1">
      <c r="A722" s="24" t="s">
        <v>2560</v>
      </c>
      <c r="B722" s="23" t="s">
        <v>2561</v>
      </c>
      <c r="C722" s="153" t="s">
        <v>1095</v>
      </c>
      <c r="D722" s="153"/>
      <c r="E722" s="149" t="s">
        <v>2849</v>
      </c>
      <c r="F722" s="149"/>
      <c r="G722" s="153"/>
      <c r="H722" s="64"/>
    </row>
    <row r="723" spans="1:8" ht="19.899999999999999" customHeight="1">
      <c r="A723" s="24" t="s">
        <v>2562</v>
      </c>
      <c r="B723" s="23" t="s">
        <v>2563</v>
      </c>
      <c r="C723" s="153" t="s">
        <v>1095</v>
      </c>
      <c r="D723" s="153"/>
      <c r="E723" s="153" t="s">
        <v>1127</v>
      </c>
      <c r="F723" s="153"/>
      <c r="G723" s="153"/>
      <c r="H723" s="64"/>
    </row>
    <row r="724" spans="1:8" ht="19.899999999999999" customHeight="1">
      <c r="A724" s="24" t="s">
        <v>2564</v>
      </c>
      <c r="B724" s="23" t="s">
        <v>2565</v>
      </c>
      <c r="C724" s="153" t="s">
        <v>1095</v>
      </c>
      <c r="D724" s="153"/>
      <c r="E724" s="153" t="s">
        <v>1127</v>
      </c>
      <c r="F724" s="153"/>
      <c r="G724" s="153"/>
      <c r="H724" s="64"/>
    </row>
    <row r="725" spans="1:8" ht="19.899999999999999" customHeight="1">
      <c r="A725" s="24" t="s">
        <v>1125</v>
      </c>
      <c r="B725" s="23" t="s">
        <v>2566</v>
      </c>
      <c r="C725" s="153" t="s">
        <v>1095</v>
      </c>
      <c r="D725" s="153"/>
      <c r="E725" s="149" t="s">
        <v>2849</v>
      </c>
      <c r="F725" s="149"/>
      <c r="G725" s="153"/>
      <c r="H725" s="64"/>
    </row>
    <row r="726" spans="1:8" ht="19.899999999999999" customHeight="1">
      <c r="A726" s="24" t="s">
        <v>1130</v>
      </c>
      <c r="B726" s="23" t="s">
        <v>1131</v>
      </c>
      <c r="C726" s="153" t="s">
        <v>1095</v>
      </c>
      <c r="D726" s="153"/>
      <c r="E726" s="153" t="s">
        <v>1127</v>
      </c>
      <c r="F726" s="153"/>
      <c r="G726" s="153"/>
      <c r="H726" s="64"/>
    </row>
    <row r="727" spans="1:8" ht="19.899999999999999" customHeight="1">
      <c r="A727" s="24" t="s">
        <v>2567</v>
      </c>
      <c r="B727" s="23" t="s">
        <v>2568</v>
      </c>
      <c r="C727" s="153" t="s">
        <v>1095</v>
      </c>
      <c r="D727" s="153"/>
      <c r="E727" s="153" t="s">
        <v>1127</v>
      </c>
      <c r="F727" s="153"/>
      <c r="G727" s="153"/>
      <c r="H727" s="64"/>
    </row>
    <row r="728" spans="1:8" ht="19.899999999999999" customHeight="1">
      <c r="A728" s="24" t="s">
        <v>2569</v>
      </c>
      <c r="B728" s="23" t="s">
        <v>2570</v>
      </c>
      <c r="C728" s="153" t="s">
        <v>1095</v>
      </c>
      <c r="D728" s="153"/>
      <c r="E728" s="153" t="s">
        <v>1127</v>
      </c>
      <c r="F728" s="153"/>
      <c r="G728" s="153"/>
      <c r="H728" s="64"/>
    </row>
    <row r="729" spans="1:8" ht="19.899999999999999" customHeight="1">
      <c r="A729" s="24" t="s">
        <v>1132</v>
      </c>
      <c r="B729" s="23" t="s">
        <v>2571</v>
      </c>
      <c r="C729" s="153" t="s">
        <v>1095</v>
      </c>
      <c r="D729" s="153"/>
      <c r="E729" s="153" t="s">
        <v>1127</v>
      </c>
      <c r="F729" s="153"/>
      <c r="G729" s="153"/>
      <c r="H729" s="64"/>
    </row>
    <row r="730" spans="1:8" ht="19.899999999999999" customHeight="1">
      <c r="A730" s="24" t="s">
        <v>2572</v>
      </c>
      <c r="B730" s="23" t="s">
        <v>2573</v>
      </c>
      <c r="C730" s="153" t="s">
        <v>1095</v>
      </c>
      <c r="D730" s="153"/>
      <c r="E730" s="153" t="s">
        <v>1127</v>
      </c>
      <c r="F730" s="153"/>
      <c r="G730" s="153"/>
      <c r="H730" s="64"/>
    </row>
    <row r="731" spans="1:8" ht="19.899999999999999" customHeight="1">
      <c r="A731" s="24" t="s">
        <v>2574</v>
      </c>
      <c r="B731" s="23" t="s">
        <v>2575</v>
      </c>
      <c r="C731" s="153" t="s">
        <v>1095</v>
      </c>
      <c r="D731" s="153"/>
      <c r="E731" s="153" t="s">
        <v>2576</v>
      </c>
      <c r="F731" s="153"/>
      <c r="G731" s="153"/>
      <c r="H731" s="64"/>
    </row>
    <row r="732" spans="1:8" ht="19.899999999999999" customHeight="1">
      <c r="A732" s="77" t="s">
        <v>3</v>
      </c>
      <c r="B732" s="158" t="s">
        <v>1134</v>
      </c>
      <c r="C732" s="158"/>
      <c r="D732" s="158"/>
      <c r="E732" s="54" t="s">
        <v>5</v>
      </c>
      <c r="F732" s="62">
        <v>87174</v>
      </c>
      <c r="G732" s="158" t="s">
        <v>1</v>
      </c>
      <c r="H732" s="217" t="s">
        <v>1124</v>
      </c>
    </row>
    <row r="733" spans="1:8" ht="19.899999999999999" customHeight="1">
      <c r="A733" s="77" t="s">
        <v>6</v>
      </c>
      <c r="B733" s="158" t="s">
        <v>1135</v>
      </c>
      <c r="C733" s="158"/>
      <c r="D733" s="158"/>
      <c r="E733" s="54" t="s">
        <v>1120</v>
      </c>
      <c r="F733" s="54" t="s">
        <v>1050</v>
      </c>
      <c r="G733" s="158"/>
      <c r="H733" s="217"/>
    </row>
    <row r="734" spans="1:8" ht="19.899999999999999" customHeight="1">
      <c r="A734" s="160" t="s">
        <v>344</v>
      </c>
      <c r="B734" s="156" t="s">
        <v>10</v>
      </c>
      <c r="C734" s="158" t="s">
        <v>11</v>
      </c>
      <c r="D734" s="158"/>
      <c r="E734" s="156" t="s">
        <v>12</v>
      </c>
      <c r="F734" s="156"/>
      <c r="G734" s="158"/>
      <c r="H734" s="217"/>
    </row>
    <row r="735" spans="1:8" ht="19.899999999999999" customHeight="1">
      <c r="A735" s="160"/>
      <c r="B735" s="156"/>
      <c r="C735" s="158"/>
      <c r="D735" s="158"/>
      <c r="E735" s="156"/>
      <c r="F735" s="156"/>
      <c r="G735" s="158"/>
      <c r="H735" s="217"/>
    </row>
    <row r="736" spans="1:8" ht="19.899999999999999" customHeight="1">
      <c r="A736" s="24" t="s">
        <v>1136</v>
      </c>
      <c r="B736" s="23" t="s">
        <v>1137</v>
      </c>
      <c r="C736" s="153" t="s">
        <v>1050</v>
      </c>
      <c r="D736" s="153"/>
      <c r="E736" s="153" t="s">
        <v>64</v>
      </c>
      <c r="F736" s="153"/>
      <c r="G736" s="155">
        <f>COUNTA(A736:A778)</f>
        <v>43</v>
      </c>
      <c r="H736" s="70"/>
    </row>
    <row r="737" spans="1:8" ht="19.899999999999999" customHeight="1">
      <c r="A737" s="24" t="s">
        <v>1138</v>
      </c>
      <c r="B737" s="23" t="s">
        <v>1139</v>
      </c>
      <c r="C737" s="153" t="s">
        <v>1050</v>
      </c>
      <c r="D737" s="153"/>
      <c r="E737" s="153" t="s">
        <v>20</v>
      </c>
      <c r="F737" s="153"/>
      <c r="G737" s="155"/>
      <c r="H737" s="70"/>
    </row>
    <row r="738" spans="1:8" ht="19.899999999999999" customHeight="1">
      <c r="A738" s="24" t="s">
        <v>1140</v>
      </c>
      <c r="B738" s="23" t="s">
        <v>1141</v>
      </c>
      <c r="C738" s="153" t="s">
        <v>1050</v>
      </c>
      <c r="D738" s="153"/>
      <c r="E738" s="153" t="s">
        <v>50</v>
      </c>
      <c r="F738" s="153"/>
      <c r="G738" s="155"/>
      <c r="H738" s="70"/>
    </row>
    <row r="739" spans="1:8" ht="19.899999999999999" customHeight="1">
      <c r="A739" s="24" t="s">
        <v>1142</v>
      </c>
      <c r="B739" s="23" t="s">
        <v>1143</v>
      </c>
      <c r="C739" s="153" t="s">
        <v>1050</v>
      </c>
      <c r="D739" s="153"/>
      <c r="E739" s="153" t="s">
        <v>67</v>
      </c>
      <c r="F739" s="153"/>
      <c r="G739" s="155"/>
      <c r="H739" s="70"/>
    </row>
    <row r="740" spans="1:8" ht="19.899999999999999" customHeight="1">
      <c r="A740" s="73" t="s">
        <v>1144</v>
      </c>
      <c r="B740" s="74" t="s">
        <v>1145</v>
      </c>
      <c r="C740" s="153" t="s">
        <v>1050</v>
      </c>
      <c r="D740" s="153"/>
      <c r="E740" s="153" t="s">
        <v>74</v>
      </c>
      <c r="F740" s="153"/>
      <c r="G740" s="155"/>
      <c r="H740" s="70"/>
    </row>
    <row r="741" spans="1:8" ht="19.899999999999999" customHeight="1">
      <c r="A741" s="24" t="s">
        <v>1146</v>
      </c>
      <c r="B741" s="23" t="s">
        <v>1147</v>
      </c>
      <c r="C741" s="153" t="s">
        <v>1050</v>
      </c>
      <c r="D741" s="153"/>
      <c r="E741" s="153" t="s">
        <v>20</v>
      </c>
      <c r="F741" s="153"/>
      <c r="G741" s="155"/>
      <c r="H741" s="70"/>
    </row>
    <row r="742" spans="1:8" ht="19.899999999999999" customHeight="1">
      <c r="A742" s="24" t="s">
        <v>1148</v>
      </c>
      <c r="B742" s="23" t="s">
        <v>1149</v>
      </c>
      <c r="C742" s="153" t="s">
        <v>1050</v>
      </c>
      <c r="D742" s="153"/>
      <c r="E742" s="153" t="s">
        <v>50</v>
      </c>
      <c r="F742" s="153"/>
      <c r="G742" s="155"/>
      <c r="H742" s="70"/>
    </row>
    <row r="743" spans="1:8" ht="19.899999999999999" customHeight="1">
      <c r="A743" s="75" t="s">
        <v>1150</v>
      </c>
      <c r="B743" s="23" t="s">
        <v>1151</v>
      </c>
      <c r="C743" s="153" t="s">
        <v>1050</v>
      </c>
      <c r="D743" s="153"/>
      <c r="E743" s="153" t="s">
        <v>20</v>
      </c>
      <c r="F743" s="153"/>
      <c r="G743" s="155"/>
      <c r="H743" s="70"/>
    </row>
    <row r="744" spans="1:8" ht="19.899999999999999" customHeight="1">
      <c r="A744" s="24" t="s">
        <v>1152</v>
      </c>
      <c r="B744" s="23" t="s">
        <v>1153</v>
      </c>
      <c r="C744" s="153" t="s">
        <v>1050</v>
      </c>
      <c r="D744" s="153"/>
      <c r="E744" s="153" t="s">
        <v>1154</v>
      </c>
      <c r="F744" s="153"/>
      <c r="G744" s="155"/>
      <c r="H744" s="70"/>
    </row>
    <row r="745" spans="1:8" ht="19.899999999999999" customHeight="1">
      <c r="A745" s="24" t="s">
        <v>1155</v>
      </c>
      <c r="B745" s="23" t="s">
        <v>1156</v>
      </c>
      <c r="C745" s="153" t="s">
        <v>1050</v>
      </c>
      <c r="D745" s="153"/>
      <c r="E745" s="153" t="s">
        <v>1157</v>
      </c>
      <c r="F745" s="153"/>
      <c r="G745" s="155"/>
      <c r="H745" s="70"/>
    </row>
    <row r="746" spans="1:8" ht="19.899999999999999" customHeight="1">
      <c r="A746" s="24" t="s">
        <v>1158</v>
      </c>
      <c r="B746" s="23" t="s">
        <v>1159</v>
      </c>
      <c r="C746" s="153" t="s">
        <v>1050</v>
      </c>
      <c r="D746" s="153"/>
      <c r="E746" s="153" t="s">
        <v>67</v>
      </c>
      <c r="F746" s="153"/>
      <c r="G746" s="155"/>
      <c r="H746" s="70"/>
    </row>
    <row r="747" spans="1:8" ht="19.899999999999999" customHeight="1">
      <c r="A747" s="24" t="s">
        <v>1160</v>
      </c>
      <c r="B747" s="23" t="s">
        <v>1161</v>
      </c>
      <c r="C747" s="153" t="s">
        <v>1050</v>
      </c>
      <c r="D747" s="153"/>
      <c r="E747" s="153" t="s">
        <v>20</v>
      </c>
      <c r="F747" s="153"/>
      <c r="G747" s="155"/>
      <c r="H747" s="70"/>
    </row>
    <row r="748" spans="1:8" ht="19.899999999999999" customHeight="1">
      <c r="A748" s="24" t="s">
        <v>1162</v>
      </c>
      <c r="B748" s="23" t="s">
        <v>1163</v>
      </c>
      <c r="C748" s="153" t="s">
        <v>1050</v>
      </c>
      <c r="D748" s="153"/>
      <c r="E748" s="153" t="s">
        <v>1164</v>
      </c>
      <c r="F748" s="153"/>
      <c r="G748" s="155"/>
      <c r="H748" s="70"/>
    </row>
    <row r="749" spans="1:8" ht="19.899999999999999" customHeight="1">
      <c r="A749" s="24" t="s">
        <v>1165</v>
      </c>
      <c r="B749" s="23" t="s">
        <v>1166</v>
      </c>
      <c r="C749" s="153" t="s">
        <v>1050</v>
      </c>
      <c r="D749" s="153"/>
      <c r="E749" s="155" t="s">
        <v>351</v>
      </c>
      <c r="F749" s="155"/>
      <c r="G749" s="155"/>
      <c r="H749" s="70"/>
    </row>
    <row r="750" spans="1:8" ht="19.899999999999999" customHeight="1">
      <c r="A750" s="24" t="s">
        <v>1167</v>
      </c>
      <c r="B750" s="23" t="s">
        <v>1168</v>
      </c>
      <c r="C750" s="153" t="s">
        <v>1050</v>
      </c>
      <c r="D750" s="153"/>
      <c r="E750" s="153" t="s">
        <v>67</v>
      </c>
      <c r="F750" s="153"/>
      <c r="G750" s="155"/>
      <c r="H750" s="70"/>
    </row>
    <row r="751" spans="1:8" ht="19.899999999999999" customHeight="1">
      <c r="A751" s="24" t="s">
        <v>1169</v>
      </c>
      <c r="B751" s="23" t="s">
        <v>1170</v>
      </c>
      <c r="C751" s="153" t="s">
        <v>1050</v>
      </c>
      <c r="D751" s="153"/>
      <c r="E751" s="153" t="s">
        <v>1171</v>
      </c>
      <c r="F751" s="153"/>
      <c r="G751" s="155"/>
      <c r="H751" s="70"/>
    </row>
    <row r="752" spans="1:8" ht="19.899999999999999" customHeight="1">
      <c r="A752" s="24" t="s">
        <v>1172</v>
      </c>
      <c r="B752" s="23" t="s">
        <v>1173</v>
      </c>
      <c r="C752" s="153" t="s">
        <v>1050</v>
      </c>
      <c r="D752" s="153"/>
      <c r="E752" s="153" t="s">
        <v>67</v>
      </c>
      <c r="F752" s="153"/>
      <c r="G752" s="155"/>
      <c r="H752" s="70"/>
    </row>
    <row r="753" spans="1:8" ht="19.899999999999999" customHeight="1">
      <c r="A753" s="24" t="s">
        <v>1174</v>
      </c>
      <c r="B753" s="23" t="s">
        <v>1175</v>
      </c>
      <c r="C753" s="153" t="s">
        <v>1050</v>
      </c>
      <c r="D753" s="153"/>
      <c r="E753" s="153" t="s">
        <v>1176</v>
      </c>
      <c r="F753" s="153"/>
      <c r="G753" s="155"/>
      <c r="H753" s="70"/>
    </row>
    <row r="754" spans="1:8" ht="19.899999999999999" customHeight="1">
      <c r="A754" s="24" t="s">
        <v>1177</v>
      </c>
      <c r="B754" s="23" t="s">
        <v>1178</v>
      </c>
      <c r="C754" s="153" t="s">
        <v>1050</v>
      </c>
      <c r="D754" s="153"/>
      <c r="E754" s="153" t="s">
        <v>64</v>
      </c>
      <c r="F754" s="153"/>
      <c r="G754" s="155"/>
      <c r="H754" s="70"/>
    </row>
    <row r="755" spans="1:8" ht="19.899999999999999" customHeight="1">
      <c r="A755" s="24" t="s">
        <v>1179</v>
      </c>
      <c r="B755" s="23" t="s">
        <v>1180</v>
      </c>
      <c r="C755" s="153" t="s">
        <v>1050</v>
      </c>
      <c r="D755" s="153"/>
      <c r="E755" s="153" t="s">
        <v>74</v>
      </c>
      <c r="F755" s="153"/>
      <c r="G755" s="155"/>
      <c r="H755" s="70"/>
    </row>
    <row r="756" spans="1:8" ht="19.899999999999999" customHeight="1">
      <c r="A756" s="24" t="s">
        <v>1181</v>
      </c>
      <c r="B756" s="35" t="s">
        <v>1182</v>
      </c>
      <c r="C756" s="153" t="s">
        <v>1050</v>
      </c>
      <c r="D756" s="153"/>
      <c r="E756" s="153" t="s">
        <v>1157</v>
      </c>
      <c r="F756" s="153"/>
      <c r="G756" s="155"/>
      <c r="H756" s="70"/>
    </row>
    <row r="757" spans="1:8" ht="19.899999999999999" customHeight="1">
      <c r="A757" s="24" t="s">
        <v>1183</v>
      </c>
      <c r="B757" s="23" t="s">
        <v>1184</v>
      </c>
      <c r="C757" s="153" t="s">
        <v>1050</v>
      </c>
      <c r="D757" s="153"/>
      <c r="E757" s="153" t="s">
        <v>74</v>
      </c>
      <c r="F757" s="153"/>
      <c r="G757" s="155"/>
      <c r="H757" s="70"/>
    </row>
    <row r="758" spans="1:8" ht="19.899999999999999" customHeight="1">
      <c r="A758" s="24" t="s">
        <v>1185</v>
      </c>
      <c r="B758" s="23" t="s">
        <v>1186</v>
      </c>
      <c r="C758" s="153" t="s">
        <v>1050</v>
      </c>
      <c r="D758" s="153"/>
      <c r="E758" s="153" t="s">
        <v>64</v>
      </c>
      <c r="F758" s="153"/>
      <c r="G758" s="155"/>
      <c r="H758" s="70"/>
    </row>
    <row r="759" spans="1:8" ht="19.899999999999999" customHeight="1">
      <c r="A759" s="24" t="s">
        <v>1187</v>
      </c>
      <c r="B759" s="23" t="s">
        <v>1188</v>
      </c>
      <c r="C759" s="153" t="s">
        <v>1050</v>
      </c>
      <c r="D759" s="153"/>
      <c r="E759" s="153" t="s">
        <v>67</v>
      </c>
      <c r="F759" s="153"/>
      <c r="G759" s="155"/>
      <c r="H759" s="70"/>
    </row>
    <row r="760" spans="1:8" ht="19.899999999999999" customHeight="1">
      <c r="A760" s="24" t="s">
        <v>1189</v>
      </c>
      <c r="B760" s="23" t="s">
        <v>1190</v>
      </c>
      <c r="C760" s="153" t="s">
        <v>1050</v>
      </c>
      <c r="D760" s="153"/>
      <c r="E760" s="153" t="s">
        <v>67</v>
      </c>
      <c r="F760" s="153"/>
      <c r="G760" s="155"/>
      <c r="H760" s="70"/>
    </row>
    <row r="761" spans="1:8" ht="19.899999999999999" customHeight="1">
      <c r="A761" s="24" t="s">
        <v>1191</v>
      </c>
      <c r="B761" s="23" t="s">
        <v>1192</v>
      </c>
      <c r="C761" s="153" t="s">
        <v>1050</v>
      </c>
      <c r="D761" s="153"/>
      <c r="E761" s="153" t="s">
        <v>50</v>
      </c>
      <c r="F761" s="153"/>
      <c r="G761" s="155"/>
      <c r="H761" s="70"/>
    </row>
    <row r="762" spans="1:8" ht="19.899999999999999" customHeight="1">
      <c r="A762" s="24" t="s">
        <v>1193</v>
      </c>
      <c r="B762" s="23" t="s">
        <v>1194</v>
      </c>
      <c r="C762" s="153" t="s">
        <v>1050</v>
      </c>
      <c r="D762" s="153"/>
      <c r="E762" s="153" t="s">
        <v>64</v>
      </c>
      <c r="F762" s="153"/>
      <c r="G762" s="155"/>
      <c r="H762" s="70"/>
    </row>
    <row r="763" spans="1:8" ht="19.899999999999999" customHeight="1">
      <c r="A763" s="24" t="s">
        <v>1195</v>
      </c>
      <c r="B763" s="23" t="s">
        <v>1196</v>
      </c>
      <c r="C763" s="153" t="s">
        <v>1050</v>
      </c>
      <c r="D763" s="153"/>
      <c r="E763" s="153" t="s">
        <v>1197</v>
      </c>
      <c r="F763" s="153"/>
      <c r="G763" s="155"/>
      <c r="H763" s="70"/>
    </row>
    <row r="764" spans="1:8" ht="19.899999999999999" customHeight="1">
      <c r="A764" s="24" t="s">
        <v>1198</v>
      </c>
      <c r="B764" s="23" t="s">
        <v>1199</v>
      </c>
      <c r="C764" s="153" t="s">
        <v>1050</v>
      </c>
      <c r="D764" s="153"/>
      <c r="E764" s="153" t="s">
        <v>937</v>
      </c>
      <c r="F764" s="153"/>
      <c r="G764" s="155"/>
      <c r="H764" s="70"/>
    </row>
    <row r="765" spans="1:8" ht="19.899999999999999" customHeight="1">
      <c r="A765" s="24" t="s">
        <v>1200</v>
      </c>
      <c r="B765" s="23" t="s">
        <v>1201</v>
      </c>
      <c r="C765" s="153" t="s">
        <v>1050</v>
      </c>
      <c r="D765" s="153"/>
      <c r="E765" s="153" t="s">
        <v>351</v>
      </c>
      <c r="F765" s="153"/>
      <c r="G765" s="155"/>
      <c r="H765" s="70"/>
    </row>
    <row r="766" spans="1:8" ht="19.899999999999999" customHeight="1">
      <c r="A766" s="24" t="s">
        <v>1202</v>
      </c>
      <c r="B766" s="23" t="s">
        <v>1203</v>
      </c>
      <c r="C766" s="153" t="s">
        <v>1050</v>
      </c>
      <c r="D766" s="153"/>
      <c r="E766" s="153" t="s">
        <v>1204</v>
      </c>
      <c r="F766" s="153"/>
      <c r="G766" s="155"/>
      <c r="H766" s="70"/>
    </row>
    <row r="767" spans="1:8" ht="19.899999999999999" customHeight="1">
      <c r="A767" s="24" t="s">
        <v>1205</v>
      </c>
      <c r="B767" s="23" t="s">
        <v>1206</v>
      </c>
      <c r="C767" s="153" t="s">
        <v>1050</v>
      </c>
      <c r="D767" s="153"/>
      <c r="E767" s="153" t="s">
        <v>50</v>
      </c>
      <c r="F767" s="153"/>
      <c r="G767" s="155"/>
      <c r="H767" s="70"/>
    </row>
    <row r="768" spans="1:8" ht="19.899999999999999" customHeight="1">
      <c r="A768" s="24" t="s">
        <v>1207</v>
      </c>
      <c r="B768" s="23" t="s">
        <v>1208</v>
      </c>
      <c r="C768" s="153" t="s">
        <v>1050</v>
      </c>
      <c r="D768" s="153"/>
      <c r="E768" s="153" t="s">
        <v>67</v>
      </c>
      <c r="F768" s="153"/>
      <c r="G768" s="155"/>
      <c r="H768" s="70"/>
    </row>
    <row r="769" spans="1:8" ht="19.899999999999999" customHeight="1">
      <c r="A769" s="24" t="s">
        <v>1209</v>
      </c>
      <c r="B769" s="23" t="s">
        <v>1210</v>
      </c>
      <c r="C769" s="153" t="s">
        <v>1050</v>
      </c>
      <c r="D769" s="153"/>
      <c r="E769" s="153" t="s">
        <v>74</v>
      </c>
      <c r="F769" s="153"/>
      <c r="G769" s="155"/>
      <c r="H769" s="70"/>
    </row>
    <row r="770" spans="1:8" ht="19.899999999999999" customHeight="1">
      <c r="A770" s="24" t="s">
        <v>1211</v>
      </c>
      <c r="B770" s="23" t="s">
        <v>1212</v>
      </c>
      <c r="C770" s="153" t="s">
        <v>1050</v>
      </c>
      <c r="D770" s="153"/>
      <c r="E770" s="153" t="s">
        <v>20</v>
      </c>
      <c r="F770" s="153"/>
      <c r="G770" s="155"/>
      <c r="H770" s="70"/>
    </row>
    <row r="771" spans="1:8" ht="19.899999999999999" customHeight="1">
      <c r="A771" s="24" t="s">
        <v>1213</v>
      </c>
      <c r="B771" s="23" t="s">
        <v>1214</v>
      </c>
      <c r="C771" s="153" t="s">
        <v>1050</v>
      </c>
      <c r="D771" s="153"/>
      <c r="E771" s="153" t="s">
        <v>64</v>
      </c>
      <c r="F771" s="153"/>
      <c r="G771" s="155"/>
      <c r="H771" s="70"/>
    </row>
    <row r="772" spans="1:8" ht="19.899999999999999" customHeight="1">
      <c r="A772" s="24" t="s">
        <v>1215</v>
      </c>
      <c r="B772" s="23" t="s">
        <v>1216</v>
      </c>
      <c r="C772" s="153" t="s">
        <v>1050</v>
      </c>
      <c r="D772" s="153"/>
      <c r="E772" s="153" t="s">
        <v>937</v>
      </c>
      <c r="F772" s="153"/>
      <c r="G772" s="155"/>
      <c r="H772" s="70"/>
    </row>
    <row r="773" spans="1:8" ht="19.899999999999999" customHeight="1">
      <c r="A773" s="24" t="s">
        <v>1217</v>
      </c>
      <c r="B773" s="23" t="s">
        <v>1218</v>
      </c>
      <c r="C773" s="153" t="s">
        <v>1050</v>
      </c>
      <c r="D773" s="153"/>
      <c r="E773" s="153" t="s">
        <v>1219</v>
      </c>
      <c r="F773" s="153"/>
      <c r="G773" s="155"/>
      <c r="H773" s="70"/>
    </row>
    <row r="774" spans="1:8" ht="19.899999999999999" customHeight="1">
      <c r="A774" s="24" t="s">
        <v>1220</v>
      </c>
      <c r="B774" s="23" t="s">
        <v>1221</v>
      </c>
      <c r="C774" s="153" t="s">
        <v>1050</v>
      </c>
      <c r="D774" s="153"/>
      <c r="E774" s="153" t="s">
        <v>1157</v>
      </c>
      <c r="F774" s="153"/>
      <c r="G774" s="155"/>
      <c r="H774" s="70"/>
    </row>
    <row r="775" spans="1:8" ht="19.899999999999999" customHeight="1">
      <c r="A775" s="24" t="s">
        <v>1222</v>
      </c>
      <c r="B775" s="23" t="s">
        <v>1223</v>
      </c>
      <c r="C775" s="153" t="s">
        <v>1050</v>
      </c>
      <c r="D775" s="153"/>
      <c r="E775" s="153" t="s">
        <v>20</v>
      </c>
      <c r="F775" s="153"/>
      <c r="G775" s="155"/>
      <c r="H775" s="70"/>
    </row>
    <row r="776" spans="1:8" ht="19.899999999999999" customHeight="1">
      <c r="A776" s="24" t="s">
        <v>1224</v>
      </c>
      <c r="B776" s="23" t="s">
        <v>1225</v>
      </c>
      <c r="C776" s="153" t="s">
        <v>1050</v>
      </c>
      <c r="D776" s="153"/>
      <c r="E776" s="153" t="s">
        <v>67</v>
      </c>
      <c r="F776" s="153"/>
      <c r="G776" s="155"/>
      <c r="H776" s="70"/>
    </row>
    <row r="777" spans="1:8" ht="19.899999999999999" customHeight="1">
      <c r="A777" s="24" t="s">
        <v>1226</v>
      </c>
      <c r="B777" s="23" t="s">
        <v>1227</v>
      </c>
      <c r="C777" s="153" t="s">
        <v>1050</v>
      </c>
      <c r="D777" s="153"/>
      <c r="E777" s="153" t="s">
        <v>50</v>
      </c>
      <c r="F777" s="153"/>
      <c r="G777" s="155"/>
      <c r="H777" s="70"/>
    </row>
    <row r="778" spans="1:8" ht="19.899999999999999" customHeight="1">
      <c r="A778" s="24" t="s">
        <v>1228</v>
      </c>
      <c r="B778" s="23" t="s">
        <v>1229</v>
      </c>
      <c r="C778" s="153" t="s">
        <v>1050</v>
      </c>
      <c r="D778" s="153"/>
      <c r="E778" s="153" t="s">
        <v>64</v>
      </c>
      <c r="F778" s="153"/>
      <c r="G778" s="155"/>
      <c r="H778" s="76"/>
    </row>
    <row r="779" spans="1:8" ht="19.899999999999999" customHeight="1">
      <c r="A779" s="77" t="s">
        <v>3</v>
      </c>
      <c r="B779" s="158" t="s">
        <v>1134</v>
      </c>
      <c r="C779" s="158"/>
      <c r="D779" s="158"/>
      <c r="E779" s="54" t="s">
        <v>5</v>
      </c>
      <c r="F779" s="62">
        <v>271276</v>
      </c>
      <c r="G779" s="158" t="s">
        <v>1</v>
      </c>
      <c r="H779" s="217" t="s">
        <v>1124</v>
      </c>
    </row>
    <row r="780" spans="1:8" ht="19.899999999999999" customHeight="1">
      <c r="A780" s="77" t="s">
        <v>6</v>
      </c>
      <c r="B780" s="158" t="s">
        <v>1135</v>
      </c>
      <c r="C780" s="158"/>
      <c r="D780" s="158"/>
      <c r="E780" s="54" t="s">
        <v>1120</v>
      </c>
      <c r="F780" s="54" t="s">
        <v>1050</v>
      </c>
      <c r="G780" s="158"/>
      <c r="H780" s="217"/>
    </row>
    <row r="781" spans="1:8" ht="19.899999999999999" customHeight="1">
      <c r="A781" s="160" t="s">
        <v>344</v>
      </c>
      <c r="B781" s="156" t="s">
        <v>10</v>
      </c>
      <c r="C781" s="158" t="s">
        <v>11</v>
      </c>
      <c r="D781" s="158"/>
      <c r="E781" s="156" t="s">
        <v>12</v>
      </c>
      <c r="F781" s="156"/>
      <c r="G781" s="158"/>
      <c r="H781" s="217"/>
    </row>
    <row r="782" spans="1:8" ht="19.899999999999999" customHeight="1">
      <c r="A782" s="160"/>
      <c r="B782" s="156"/>
      <c r="C782" s="158"/>
      <c r="D782" s="158"/>
      <c r="E782" s="156"/>
      <c r="F782" s="156"/>
      <c r="G782" s="158"/>
      <c r="H782" s="217"/>
    </row>
    <row r="783" spans="1:8" ht="19.899999999999999" customHeight="1">
      <c r="A783" s="24" t="s">
        <v>1136</v>
      </c>
      <c r="B783" s="23" t="s">
        <v>1137</v>
      </c>
      <c r="C783" s="153" t="s">
        <v>1050</v>
      </c>
      <c r="D783" s="153"/>
      <c r="E783" s="153" t="s">
        <v>20</v>
      </c>
      <c r="F783" s="153"/>
      <c r="G783" s="155">
        <f>COUNTA(A783:A824)</f>
        <v>42</v>
      </c>
      <c r="H783" s="76"/>
    </row>
    <row r="784" spans="1:8" ht="19.899999999999999" customHeight="1">
      <c r="A784" s="24" t="s">
        <v>1138</v>
      </c>
      <c r="B784" s="23" t="s">
        <v>1139</v>
      </c>
      <c r="C784" s="153" t="s">
        <v>1050</v>
      </c>
      <c r="D784" s="153"/>
      <c r="E784" s="153" t="s">
        <v>20</v>
      </c>
      <c r="F784" s="153"/>
      <c r="G784" s="155"/>
      <c r="H784" s="76"/>
    </row>
    <row r="785" spans="1:8" ht="19.899999999999999" customHeight="1">
      <c r="A785" s="24" t="s">
        <v>1140</v>
      </c>
      <c r="B785" s="23" t="s">
        <v>1141</v>
      </c>
      <c r="C785" s="153" t="s">
        <v>1050</v>
      </c>
      <c r="D785" s="153"/>
      <c r="E785" s="153" t="s">
        <v>50</v>
      </c>
      <c r="F785" s="153"/>
      <c r="G785" s="155"/>
      <c r="H785" s="76"/>
    </row>
    <row r="786" spans="1:8" ht="19.899999999999999" customHeight="1">
      <c r="A786" s="24" t="s">
        <v>1146</v>
      </c>
      <c r="B786" s="23" t="s">
        <v>1147</v>
      </c>
      <c r="C786" s="153" t="s">
        <v>1050</v>
      </c>
      <c r="D786" s="153"/>
      <c r="E786" s="153" t="s">
        <v>20</v>
      </c>
      <c r="F786" s="153"/>
      <c r="G786" s="155"/>
      <c r="H786" s="76"/>
    </row>
    <row r="787" spans="1:8" ht="19.899999999999999" customHeight="1">
      <c r="A787" s="24" t="s">
        <v>1148</v>
      </c>
      <c r="B787" s="23" t="s">
        <v>1149</v>
      </c>
      <c r="C787" s="153" t="s">
        <v>1050</v>
      </c>
      <c r="D787" s="153"/>
      <c r="E787" s="153" t="s">
        <v>50</v>
      </c>
      <c r="F787" s="153"/>
      <c r="G787" s="155"/>
      <c r="H787" s="76"/>
    </row>
    <row r="788" spans="1:8" ht="19.899999999999999" customHeight="1">
      <c r="A788" s="24" t="s">
        <v>2767</v>
      </c>
      <c r="B788" s="23" t="s">
        <v>1143</v>
      </c>
      <c r="C788" s="153" t="s">
        <v>1095</v>
      </c>
      <c r="D788" s="153"/>
      <c r="E788" s="153" t="s">
        <v>351</v>
      </c>
      <c r="F788" s="153"/>
      <c r="G788" s="155"/>
      <c r="H788" s="76"/>
    </row>
    <row r="789" spans="1:8" ht="19.899999999999999" customHeight="1">
      <c r="A789" s="24" t="s">
        <v>1144</v>
      </c>
      <c r="B789" s="23" t="s">
        <v>1145</v>
      </c>
      <c r="C789" s="153" t="s">
        <v>1095</v>
      </c>
      <c r="D789" s="153"/>
      <c r="E789" s="153" t="s">
        <v>2758</v>
      </c>
      <c r="F789" s="153"/>
      <c r="G789" s="155"/>
      <c r="H789" s="76"/>
    </row>
    <row r="790" spans="1:8" ht="19.899999999999999" customHeight="1">
      <c r="A790" s="24" t="s">
        <v>1150</v>
      </c>
      <c r="B790" s="23" t="s">
        <v>1151</v>
      </c>
      <c r="C790" s="153" t="s">
        <v>1050</v>
      </c>
      <c r="D790" s="153"/>
      <c r="E790" s="153" t="s">
        <v>20</v>
      </c>
      <c r="F790" s="153"/>
      <c r="G790" s="155"/>
      <c r="H790" s="76"/>
    </row>
    <row r="791" spans="1:8" ht="19.899999999999999" customHeight="1">
      <c r="A791" s="24" t="s">
        <v>1152</v>
      </c>
      <c r="B791" s="23" t="s">
        <v>1153</v>
      </c>
      <c r="C791" s="153" t="s">
        <v>1050</v>
      </c>
      <c r="D791" s="153"/>
      <c r="E791" s="153" t="s">
        <v>1154</v>
      </c>
      <c r="F791" s="153"/>
      <c r="G791" s="155"/>
      <c r="H791" s="76"/>
    </row>
    <row r="792" spans="1:8" ht="19.899999999999999" customHeight="1">
      <c r="A792" s="24" t="s">
        <v>1155</v>
      </c>
      <c r="B792" s="23" t="s">
        <v>1156</v>
      </c>
      <c r="C792" s="153" t="s">
        <v>1050</v>
      </c>
      <c r="D792" s="153"/>
      <c r="E792" s="153" t="s">
        <v>1219</v>
      </c>
      <c r="F792" s="153"/>
      <c r="G792" s="155"/>
      <c r="H792" s="76"/>
    </row>
    <row r="793" spans="1:8" ht="19.899999999999999" customHeight="1">
      <c r="A793" s="24" t="s">
        <v>1158</v>
      </c>
      <c r="B793" s="23" t="s">
        <v>1159</v>
      </c>
      <c r="C793" s="153" t="s">
        <v>1050</v>
      </c>
      <c r="D793" s="153"/>
      <c r="E793" s="153" t="s">
        <v>67</v>
      </c>
      <c r="F793" s="153"/>
      <c r="G793" s="155"/>
      <c r="H793" s="76"/>
    </row>
    <row r="794" spans="1:8" ht="19.899999999999999" customHeight="1">
      <c r="A794" s="24" t="s">
        <v>1160</v>
      </c>
      <c r="B794" s="23" t="s">
        <v>1161</v>
      </c>
      <c r="C794" s="153" t="s">
        <v>1050</v>
      </c>
      <c r="D794" s="153"/>
      <c r="E794" s="153" t="s">
        <v>20</v>
      </c>
      <c r="F794" s="153"/>
      <c r="G794" s="155"/>
      <c r="H794" s="76"/>
    </row>
    <row r="795" spans="1:8" ht="19.899999999999999" customHeight="1">
      <c r="A795" s="24" t="s">
        <v>1162</v>
      </c>
      <c r="B795" s="23" t="s">
        <v>1163</v>
      </c>
      <c r="C795" s="153" t="s">
        <v>1050</v>
      </c>
      <c r="D795" s="153"/>
      <c r="E795" s="153" t="s">
        <v>1164</v>
      </c>
      <c r="F795" s="153"/>
      <c r="G795" s="155"/>
      <c r="H795" s="76"/>
    </row>
    <row r="796" spans="1:8" ht="19.899999999999999" customHeight="1">
      <c r="A796" s="24" t="s">
        <v>1165</v>
      </c>
      <c r="B796" s="23" t="s">
        <v>1166</v>
      </c>
      <c r="C796" s="153" t="s">
        <v>1050</v>
      </c>
      <c r="D796" s="153"/>
      <c r="E796" s="153" t="s">
        <v>351</v>
      </c>
      <c r="F796" s="153"/>
      <c r="G796" s="155"/>
      <c r="H796" s="76"/>
    </row>
    <row r="797" spans="1:8" ht="19.899999999999999" customHeight="1">
      <c r="A797" s="24" t="s">
        <v>1167</v>
      </c>
      <c r="B797" s="23" t="s">
        <v>1168</v>
      </c>
      <c r="C797" s="153" t="s">
        <v>1050</v>
      </c>
      <c r="D797" s="153"/>
      <c r="E797" s="153" t="s">
        <v>67</v>
      </c>
      <c r="F797" s="153"/>
      <c r="G797" s="155"/>
      <c r="H797" s="76"/>
    </row>
    <row r="798" spans="1:8" ht="19.899999999999999" customHeight="1">
      <c r="A798" s="24" t="s">
        <v>1169</v>
      </c>
      <c r="B798" s="23" t="s">
        <v>1170</v>
      </c>
      <c r="C798" s="153" t="s">
        <v>1095</v>
      </c>
      <c r="D798" s="153"/>
      <c r="E798" s="153" t="s">
        <v>1171</v>
      </c>
      <c r="F798" s="153"/>
      <c r="G798" s="155"/>
      <c r="H798" s="76"/>
    </row>
    <row r="799" spans="1:8" ht="19.899999999999999" customHeight="1">
      <c r="A799" s="24" t="s">
        <v>1172</v>
      </c>
      <c r="B799" s="23" t="s">
        <v>1173</v>
      </c>
      <c r="C799" s="153" t="s">
        <v>1050</v>
      </c>
      <c r="D799" s="153"/>
      <c r="E799" s="153" t="s">
        <v>67</v>
      </c>
      <c r="F799" s="153"/>
      <c r="G799" s="155"/>
      <c r="H799" s="76"/>
    </row>
    <row r="800" spans="1:8" ht="19.899999999999999" customHeight="1">
      <c r="A800" s="24" t="s">
        <v>2752</v>
      </c>
      <c r="B800" s="23" t="s">
        <v>2753</v>
      </c>
      <c r="C800" s="153" t="s">
        <v>1050</v>
      </c>
      <c r="D800" s="153"/>
      <c r="E800" s="153" t="s">
        <v>2754</v>
      </c>
      <c r="F800" s="153"/>
      <c r="G800" s="155"/>
      <c r="H800" s="76"/>
    </row>
    <row r="801" spans="1:8" ht="19.899999999999999" customHeight="1">
      <c r="A801" s="24" t="s">
        <v>1177</v>
      </c>
      <c r="B801" s="23" t="s">
        <v>1178</v>
      </c>
      <c r="C801" s="153" t="s">
        <v>1050</v>
      </c>
      <c r="D801" s="153"/>
      <c r="E801" s="153" t="s">
        <v>2755</v>
      </c>
      <c r="F801" s="153"/>
      <c r="G801" s="155"/>
      <c r="H801" s="76"/>
    </row>
    <row r="802" spans="1:8" ht="19.899999999999999" customHeight="1">
      <c r="A802" s="24" t="s">
        <v>1179</v>
      </c>
      <c r="B802" s="23" t="s">
        <v>1180</v>
      </c>
      <c r="C802" s="153" t="s">
        <v>1050</v>
      </c>
      <c r="D802" s="153"/>
      <c r="E802" s="153" t="s">
        <v>533</v>
      </c>
      <c r="F802" s="153"/>
      <c r="G802" s="155"/>
      <c r="H802" s="76"/>
    </row>
    <row r="803" spans="1:8" ht="19.899999999999999" customHeight="1">
      <c r="A803" s="24" t="s">
        <v>1181</v>
      </c>
      <c r="B803" s="23" t="s">
        <v>1182</v>
      </c>
      <c r="C803" s="153" t="s">
        <v>1050</v>
      </c>
      <c r="D803" s="153"/>
      <c r="E803" s="153" t="s">
        <v>1219</v>
      </c>
      <c r="F803" s="153"/>
      <c r="G803" s="155"/>
      <c r="H803" s="76"/>
    </row>
    <row r="804" spans="1:8" ht="19.899999999999999" customHeight="1">
      <c r="A804" s="24" t="s">
        <v>2756</v>
      </c>
      <c r="B804" s="23" t="s">
        <v>2757</v>
      </c>
      <c r="C804" s="153" t="s">
        <v>1050</v>
      </c>
      <c r="D804" s="153"/>
      <c r="E804" s="153" t="s">
        <v>2758</v>
      </c>
      <c r="F804" s="153"/>
      <c r="G804" s="155"/>
      <c r="H804" s="76"/>
    </row>
    <row r="805" spans="1:8" ht="19.899999999999999" customHeight="1">
      <c r="A805" s="24" t="s">
        <v>1183</v>
      </c>
      <c r="B805" s="23" t="s">
        <v>1184</v>
      </c>
      <c r="C805" s="153" t="s">
        <v>1050</v>
      </c>
      <c r="D805" s="153"/>
      <c r="E805" s="153" t="s">
        <v>74</v>
      </c>
      <c r="F805" s="153"/>
      <c r="G805" s="155"/>
      <c r="H805" s="76"/>
    </row>
    <row r="806" spans="1:8" ht="19.899999999999999" customHeight="1">
      <c r="A806" s="24" t="s">
        <v>1185</v>
      </c>
      <c r="B806" s="23" t="s">
        <v>1186</v>
      </c>
      <c r="C806" s="153" t="s">
        <v>1050</v>
      </c>
      <c r="D806" s="153"/>
      <c r="E806" s="153" t="s">
        <v>2759</v>
      </c>
      <c r="F806" s="153"/>
      <c r="G806" s="155"/>
      <c r="H806" s="76"/>
    </row>
    <row r="807" spans="1:8" ht="19.899999999999999" customHeight="1">
      <c r="A807" s="24" t="s">
        <v>1187</v>
      </c>
      <c r="B807" s="23" t="s">
        <v>1188</v>
      </c>
      <c r="C807" s="153" t="s">
        <v>1050</v>
      </c>
      <c r="D807" s="153"/>
      <c r="E807" s="153" t="s">
        <v>351</v>
      </c>
      <c r="F807" s="153"/>
      <c r="G807" s="155"/>
      <c r="H807" s="76"/>
    </row>
    <row r="808" spans="1:8" ht="19.899999999999999" customHeight="1">
      <c r="A808" s="24" t="s">
        <v>1189</v>
      </c>
      <c r="B808" s="23" t="s">
        <v>1190</v>
      </c>
      <c r="C808" s="153" t="s">
        <v>1050</v>
      </c>
      <c r="D808" s="153"/>
      <c r="E808" s="153" t="s">
        <v>67</v>
      </c>
      <c r="F808" s="153"/>
      <c r="G808" s="155"/>
      <c r="H808" s="76"/>
    </row>
    <row r="809" spans="1:8" ht="19.899999999999999" customHeight="1">
      <c r="A809" s="24" t="s">
        <v>1191</v>
      </c>
      <c r="B809" s="23" t="s">
        <v>1192</v>
      </c>
      <c r="C809" s="153" t="s">
        <v>1050</v>
      </c>
      <c r="D809" s="153"/>
      <c r="E809" s="153" t="s">
        <v>50</v>
      </c>
      <c r="F809" s="153"/>
      <c r="G809" s="155"/>
      <c r="H809" s="76"/>
    </row>
    <row r="810" spans="1:8" ht="19.899999999999999" customHeight="1">
      <c r="A810" s="24" t="s">
        <v>1193</v>
      </c>
      <c r="B810" s="23" t="s">
        <v>1194</v>
      </c>
      <c r="C810" s="153" t="s">
        <v>1050</v>
      </c>
      <c r="D810" s="153"/>
      <c r="E810" s="153" t="s">
        <v>2755</v>
      </c>
      <c r="F810" s="153"/>
      <c r="G810" s="155"/>
      <c r="H810" s="76"/>
    </row>
    <row r="811" spans="1:8" ht="19.899999999999999" customHeight="1">
      <c r="A811" s="24" t="s">
        <v>2768</v>
      </c>
      <c r="B811" s="23" t="s">
        <v>1201</v>
      </c>
      <c r="C811" s="153" t="s">
        <v>1050</v>
      </c>
      <c r="D811" s="153"/>
      <c r="E811" s="153" t="s">
        <v>2769</v>
      </c>
      <c r="F811" s="153"/>
      <c r="G811" s="155"/>
      <c r="H811" s="76"/>
    </row>
    <row r="812" spans="1:8" ht="19.899999999999999" customHeight="1">
      <c r="A812" s="24" t="s">
        <v>2760</v>
      </c>
      <c r="B812" s="23" t="s">
        <v>2761</v>
      </c>
      <c r="C812" s="153" t="s">
        <v>1050</v>
      </c>
      <c r="D812" s="153"/>
      <c r="E812" s="153" t="s">
        <v>1308</v>
      </c>
      <c r="F812" s="153"/>
      <c r="G812" s="155"/>
      <c r="H812" s="76"/>
    </row>
    <row r="813" spans="1:8" ht="19.899999999999999" customHeight="1">
      <c r="A813" s="24" t="s">
        <v>1205</v>
      </c>
      <c r="B813" s="23" t="s">
        <v>1206</v>
      </c>
      <c r="C813" s="153" t="s">
        <v>1050</v>
      </c>
      <c r="D813" s="153"/>
      <c r="E813" s="153" t="s">
        <v>50</v>
      </c>
      <c r="F813" s="153"/>
      <c r="G813" s="155"/>
      <c r="H813" s="76"/>
    </row>
    <row r="814" spans="1:8" ht="19.899999999999999" customHeight="1">
      <c r="A814" s="24" t="s">
        <v>2762</v>
      </c>
      <c r="B814" s="23" t="s">
        <v>2763</v>
      </c>
      <c r="C814" s="153" t="s">
        <v>1050</v>
      </c>
      <c r="D814" s="153"/>
      <c r="E814" s="153" t="s">
        <v>351</v>
      </c>
      <c r="F814" s="153"/>
      <c r="G814" s="155"/>
      <c r="H814" s="76"/>
    </row>
    <row r="815" spans="1:8" ht="19.899999999999999" customHeight="1">
      <c r="A815" s="24" t="s">
        <v>1207</v>
      </c>
      <c r="B815" s="23" t="s">
        <v>1208</v>
      </c>
      <c r="C815" s="153" t="s">
        <v>1050</v>
      </c>
      <c r="D815" s="153"/>
      <c r="E815" s="153" t="s">
        <v>351</v>
      </c>
      <c r="F815" s="153"/>
      <c r="G815" s="155"/>
      <c r="H815" s="76"/>
    </row>
    <row r="816" spans="1:8" ht="19.899999999999999" customHeight="1">
      <c r="A816" s="24" t="s">
        <v>1209</v>
      </c>
      <c r="B816" s="23" t="s">
        <v>1210</v>
      </c>
      <c r="C816" s="153" t="s">
        <v>1050</v>
      </c>
      <c r="D816" s="153"/>
      <c r="E816" s="153" t="s">
        <v>74</v>
      </c>
      <c r="F816" s="153"/>
      <c r="G816" s="155"/>
      <c r="H816" s="76"/>
    </row>
    <row r="817" spans="1:8" ht="19.899999999999999" customHeight="1">
      <c r="A817" s="24" t="s">
        <v>1215</v>
      </c>
      <c r="B817" s="23" t="s">
        <v>1216</v>
      </c>
      <c r="C817" s="153" t="s">
        <v>1050</v>
      </c>
      <c r="D817" s="153"/>
      <c r="E817" s="153" t="s">
        <v>1197</v>
      </c>
      <c r="F817" s="153"/>
      <c r="G817" s="155"/>
      <c r="H817" s="76"/>
    </row>
    <row r="818" spans="1:8" ht="19.899999999999999" customHeight="1">
      <c r="A818" s="24" t="s">
        <v>2764</v>
      </c>
      <c r="B818" s="23" t="s">
        <v>2765</v>
      </c>
      <c r="C818" s="153" t="s">
        <v>1050</v>
      </c>
      <c r="D818" s="153"/>
      <c r="E818" s="153" t="s">
        <v>430</v>
      </c>
      <c r="F818" s="153"/>
      <c r="G818" s="155"/>
      <c r="H818" s="76"/>
    </row>
    <row r="819" spans="1:8" ht="19.899999999999999" customHeight="1">
      <c r="A819" s="24" t="s">
        <v>1217</v>
      </c>
      <c r="B819" s="23" t="s">
        <v>1218</v>
      </c>
      <c r="C819" s="153" t="s">
        <v>1050</v>
      </c>
      <c r="D819" s="153"/>
      <c r="E819" s="153" t="s">
        <v>1219</v>
      </c>
      <c r="F819" s="153"/>
      <c r="G819" s="155"/>
      <c r="H819" s="76"/>
    </row>
    <row r="820" spans="1:8" ht="19.899999999999999" customHeight="1">
      <c r="A820" s="24" t="s">
        <v>1220</v>
      </c>
      <c r="B820" s="23" t="s">
        <v>1221</v>
      </c>
      <c r="C820" s="153" t="s">
        <v>1050</v>
      </c>
      <c r="D820" s="153"/>
      <c r="E820" s="153" t="s">
        <v>1219</v>
      </c>
      <c r="F820" s="153"/>
      <c r="G820" s="155"/>
      <c r="H820" s="76"/>
    </row>
    <row r="821" spans="1:8" ht="19.899999999999999" customHeight="1">
      <c r="A821" s="24" t="s">
        <v>1222</v>
      </c>
      <c r="B821" s="23" t="s">
        <v>1223</v>
      </c>
      <c r="C821" s="153" t="s">
        <v>1050</v>
      </c>
      <c r="D821" s="153"/>
      <c r="E821" s="153" t="s">
        <v>20</v>
      </c>
      <c r="F821" s="153"/>
      <c r="G821" s="155"/>
      <c r="H821" s="76"/>
    </row>
    <row r="822" spans="1:8" ht="19.899999999999999" customHeight="1">
      <c r="A822" s="24" t="s">
        <v>1224</v>
      </c>
      <c r="B822" s="23" t="s">
        <v>1225</v>
      </c>
      <c r="C822" s="153" t="s">
        <v>1050</v>
      </c>
      <c r="D822" s="153"/>
      <c r="E822" s="153" t="s">
        <v>351</v>
      </c>
      <c r="F822" s="153"/>
      <c r="G822" s="155"/>
      <c r="H822" s="76"/>
    </row>
    <row r="823" spans="1:8" ht="19.899999999999999" customHeight="1">
      <c r="A823" s="24" t="s">
        <v>1226</v>
      </c>
      <c r="B823" s="23" t="s">
        <v>2766</v>
      </c>
      <c r="C823" s="153" t="s">
        <v>1050</v>
      </c>
      <c r="D823" s="153"/>
      <c r="E823" s="153" t="s">
        <v>50</v>
      </c>
      <c r="F823" s="153"/>
      <c r="G823" s="155"/>
      <c r="H823" s="76"/>
    </row>
    <row r="824" spans="1:8" ht="19.899999999999999" customHeight="1">
      <c r="A824" s="24" t="s">
        <v>1228</v>
      </c>
      <c r="B824" s="23" t="s">
        <v>1229</v>
      </c>
      <c r="C824" s="153" t="s">
        <v>1050</v>
      </c>
      <c r="D824" s="153"/>
      <c r="E824" s="153" t="s">
        <v>64</v>
      </c>
      <c r="F824" s="153"/>
      <c r="G824" s="155"/>
      <c r="H824" s="76"/>
    </row>
    <row r="825" spans="1:8" ht="19.899999999999999" customHeight="1">
      <c r="A825" s="138" t="s">
        <v>1230</v>
      </c>
      <c r="B825" s="218" t="s">
        <v>1231</v>
      </c>
      <c r="C825" s="218"/>
      <c r="D825" s="218"/>
      <c r="E825" s="139" t="s">
        <v>5</v>
      </c>
      <c r="F825" s="62">
        <v>184721</v>
      </c>
      <c r="G825" s="158" t="s">
        <v>1</v>
      </c>
      <c r="H825" s="219" t="s">
        <v>1232</v>
      </c>
    </row>
    <row r="826" spans="1:8" ht="19.899999999999999" customHeight="1">
      <c r="A826" s="54" t="s">
        <v>6</v>
      </c>
      <c r="B826" s="158" t="s">
        <v>1233</v>
      </c>
      <c r="C826" s="158"/>
      <c r="D826" s="158"/>
      <c r="E826" s="54" t="s">
        <v>1120</v>
      </c>
      <c r="F826" s="54" t="s">
        <v>1050</v>
      </c>
      <c r="G826" s="158"/>
      <c r="H826" s="219"/>
    </row>
    <row r="827" spans="1:8" ht="19.899999999999999" customHeight="1">
      <c r="A827" s="156" t="s">
        <v>344</v>
      </c>
      <c r="B827" s="156" t="s">
        <v>10</v>
      </c>
      <c r="C827" s="158" t="s">
        <v>11</v>
      </c>
      <c r="D827" s="158"/>
      <c r="E827" s="156" t="s">
        <v>12</v>
      </c>
      <c r="F827" s="156"/>
      <c r="G827" s="158"/>
      <c r="H827" s="219"/>
    </row>
    <row r="828" spans="1:8" ht="19.899999999999999" customHeight="1">
      <c r="A828" s="156"/>
      <c r="B828" s="156"/>
      <c r="C828" s="158"/>
      <c r="D828" s="158"/>
      <c r="E828" s="156"/>
      <c r="F828" s="156"/>
      <c r="G828" s="158"/>
      <c r="H828" s="219"/>
    </row>
    <row r="829" spans="1:8" ht="19.899999999999999" customHeight="1">
      <c r="A829" s="112" t="s">
        <v>2577</v>
      </c>
      <c r="B829" s="113" t="s">
        <v>2578</v>
      </c>
      <c r="C829" s="152" t="s">
        <v>1095</v>
      </c>
      <c r="D829" s="152"/>
      <c r="E829" s="159" t="s">
        <v>1236</v>
      </c>
      <c r="F829" s="159"/>
      <c r="G829" s="180">
        <f>COUNTA(A829:A878)</f>
        <v>50</v>
      </c>
      <c r="H829" s="78"/>
    </row>
    <row r="830" spans="1:8" ht="19.899999999999999" customHeight="1">
      <c r="A830" s="63" t="s">
        <v>1234</v>
      </c>
      <c r="B830" s="29" t="s">
        <v>1235</v>
      </c>
      <c r="C830" s="152" t="s">
        <v>1050</v>
      </c>
      <c r="D830" s="152" t="s">
        <v>1050</v>
      </c>
      <c r="E830" s="153" t="s">
        <v>1236</v>
      </c>
      <c r="F830" s="153"/>
      <c r="G830" s="180"/>
      <c r="H830" s="48"/>
    </row>
    <row r="831" spans="1:8" ht="19.899999999999999" customHeight="1">
      <c r="A831" s="63" t="s">
        <v>2579</v>
      </c>
      <c r="B831" s="29" t="s">
        <v>2580</v>
      </c>
      <c r="C831" s="152" t="s">
        <v>1095</v>
      </c>
      <c r="D831" s="152"/>
      <c r="E831" s="153" t="s">
        <v>1236</v>
      </c>
      <c r="F831" s="153"/>
      <c r="G831" s="180"/>
      <c r="H831" s="48"/>
    </row>
    <row r="832" spans="1:8" ht="19.899999999999999" customHeight="1">
      <c r="A832" s="63" t="s">
        <v>2581</v>
      </c>
      <c r="B832" s="29" t="s">
        <v>2582</v>
      </c>
      <c r="C832" s="152" t="s">
        <v>1095</v>
      </c>
      <c r="D832" s="152"/>
      <c r="E832" s="153" t="s">
        <v>1236</v>
      </c>
      <c r="F832" s="153"/>
      <c r="G832" s="180"/>
      <c r="H832" s="48"/>
    </row>
    <row r="833" spans="1:8" ht="19.899999999999999" customHeight="1">
      <c r="A833" s="63" t="s">
        <v>2583</v>
      </c>
      <c r="B833" s="29" t="s">
        <v>2584</v>
      </c>
      <c r="C833" s="152" t="s">
        <v>1095</v>
      </c>
      <c r="D833" s="152"/>
      <c r="E833" s="153" t="s">
        <v>1236</v>
      </c>
      <c r="F833" s="153"/>
      <c r="G833" s="180"/>
      <c r="H833" s="48"/>
    </row>
    <row r="834" spans="1:8" ht="19.899999999999999" customHeight="1">
      <c r="A834" s="63" t="s">
        <v>1237</v>
      </c>
      <c r="B834" s="29" t="s">
        <v>1238</v>
      </c>
      <c r="C834" s="152" t="s">
        <v>1050</v>
      </c>
      <c r="D834" s="152" t="s">
        <v>1050</v>
      </c>
      <c r="E834" s="153" t="s">
        <v>1236</v>
      </c>
      <c r="F834" s="153"/>
      <c r="G834" s="180"/>
      <c r="H834" s="48"/>
    </row>
    <row r="835" spans="1:8" ht="19.899999999999999" customHeight="1">
      <c r="A835" s="63" t="s">
        <v>1239</v>
      </c>
      <c r="B835" s="29" t="s">
        <v>1240</v>
      </c>
      <c r="C835" s="152" t="s">
        <v>1095</v>
      </c>
      <c r="D835" s="152"/>
      <c r="E835" s="153" t="s">
        <v>1236</v>
      </c>
      <c r="F835" s="153"/>
      <c r="G835" s="180"/>
      <c r="H835" s="48"/>
    </row>
    <row r="836" spans="1:8" ht="19.899999999999999" customHeight="1">
      <c r="A836" s="66" t="s">
        <v>2585</v>
      </c>
      <c r="B836" s="29" t="s">
        <v>2586</v>
      </c>
      <c r="C836" s="152" t="s">
        <v>1095</v>
      </c>
      <c r="D836" s="152"/>
      <c r="E836" s="152" t="s">
        <v>1236</v>
      </c>
      <c r="F836" s="152"/>
      <c r="G836" s="180"/>
      <c r="H836" s="48"/>
    </row>
    <row r="837" spans="1:8" ht="19.899999999999999" customHeight="1">
      <c r="A837" s="63" t="s">
        <v>1241</v>
      </c>
      <c r="B837" s="29" t="s">
        <v>1242</v>
      </c>
      <c r="C837" s="152" t="s">
        <v>1050</v>
      </c>
      <c r="D837" s="152" t="s">
        <v>1050</v>
      </c>
      <c r="E837" s="153" t="s">
        <v>1236</v>
      </c>
      <c r="F837" s="153"/>
      <c r="G837" s="180"/>
      <c r="H837" s="48"/>
    </row>
    <row r="838" spans="1:8" ht="19.899999999999999" customHeight="1">
      <c r="A838" s="63" t="s">
        <v>1243</v>
      </c>
      <c r="B838" s="29" t="s">
        <v>1242</v>
      </c>
      <c r="C838" s="152" t="s">
        <v>1095</v>
      </c>
      <c r="D838" s="152"/>
      <c r="E838" s="153" t="s">
        <v>1236</v>
      </c>
      <c r="F838" s="153"/>
      <c r="G838" s="180"/>
      <c r="H838" s="48"/>
    </row>
    <row r="839" spans="1:8" ht="19.899999999999999" customHeight="1">
      <c r="A839" s="63" t="s">
        <v>2587</v>
      </c>
      <c r="B839" s="29" t="s">
        <v>2588</v>
      </c>
      <c r="C839" s="152" t="s">
        <v>1095</v>
      </c>
      <c r="D839" s="152"/>
      <c r="E839" s="153" t="s">
        <v>1236</v>
      </c>
      <c r="F839" s="153"/>
      <c r="G839" s="180"/>
      <c r="H839" s="48"/>
    </row>
    <row r="840" spans="1:8" ht="19.899999999999999" customHeight="1">
      <c r="A840" s="63" t="s">
        <v>2589</v>
      </c>
      <c r="B840" s="29" t="s">
        <v>2590</v>
      </c>
      <c r="C840" s="152" t="s">
        <v>1095</v>
      </c>
      <c r="D840" s="152"/>
      <c r="E840" s="153" t="s">
        <v>1236</v>
      </c>
      <c r="F840" s="153"/>
      <c r="G840" s="180"/>
      <c r="H840" s="48"/>
    </row>
    <row r="841" spans="1:8" ht="19.899999999999999" customHeight="1">
      <c r="A841" s="63" t="s">
        <v>2591</v>
      </c>
      <c r="B841" s="29" t="s">
        <v>2592</v>
      </c>
      <c r="C841" s="152" t="s">
        <v>1095</v>
      </c>
      <c r="D841" s="152"/>
      <c r="E841" s="153" t="s">
        <v>1236</v>
      </c>
      <c r="F841" s="153"/>
      <c r="G841" s="180"/>
      <c r="H841" s="48"/>
    </row>
    <row r="842" spans="1:8" ht="19.899999999999999" customHeight="1">
      <c r="A842" s="63" t="s">
        <v>1244</v>
      </c>
      <c r="B842" s="29" t="s">
        <v>1245</v>
      </c>
      <c r="C842" s="152" t="s">
        <v>1095</v>
      </c>
      <c r="D842" s="152"/>
      <c r="E842" s="153" t="s">
        <v>1236</v>
      </c>
      <c r="F842" s="153"/>
      <c r="G842" s="180"/>
      <c r="H842" s="48"/>
    </row>
    <row r="843" spans="1:8" ht="19.899999999999999" customHeight="1">
      <c r="A843" s="63" t="s">
        <v>1246</v>
      </c>
      <c r="B843" s="29" t="s">
        <v>1247</v>
      </c>
      <c r="C843" s="152" t="s">
        <v>1050</v>
      </c>
      <c r="D843" s="152" t="s">
        <v>1050</v>
      </c>
      <c r="E843" s="153" t="s">
        <v>1236</v>
      </c>
      <c r="F843" s="153"/>
      <c r="G843" s="180"/>
      <c r="H843" s="48"/>
    </row>
    <row r="844" spans="1:8" ht="19.899999999999999" customHeight="1">
      <c r="A844" s="63" t="s">
        <v>2593</v>
      </c>
      <c r="B844" s="29" t="s">
        <v>2594</v>
      </c>
      <c r="C844" s="152" t="s">
        <v>1095</v>
      </c>
      <c r="D844" s="152"/>
      <c r="E844" s="153" t="s">
        <v>1236</v>
      </c>
      <c r="F844" s="153"/>
      <c r="G844" s="180"/>
      <c r="H844" s="48"/>
    </row>
    <row r="845" spans="1:8" ht="19.899999999999999" customHeight="1">
      <c r="A845" s="63" t="s">
        <v>1248</v>
      </c>
      <c r="B845" s="29" t="s">
        <v>1249</v>
      </c>
      <c r="C845" s="152" t="s">
        <v>1050</v>
      </c>
      <c r="D845" s="152" t="s">
        <v>1050</v>
      </c>
      <c r="E845" s="153" t="s">
        <v>1236</v>
      </c>
      <c r="F845" s="153"/>
      <c r="G845" s="180"/>
      <c r="H845" s="48"/>
    </row>
    <row r="846" spans="1:8" ht="19.899999999999999" customHeight="1">
      <c r="A846" s="63" t="s">
        <v>2595</v>
      </c>
      <c r="B846" s="29" t="s">
        <v>2596</v>
      </c>
      <c r="C846" s="152" t="s">
        <v>1095</v>
      </c>
      <c r="D846" s="152"/>
      <c r="E846" s="153" t="s">
        <v>1236</v>
      </c>
      <c r="F846" s="153"/>
      <c r="G846" s="180"/>
      <c r="H846" s="48"/>
    </row>
    <row r="847" spans="1:8" ht="19.899999999999999" customHeight="1">
      <c r="A847" s="63" t="s">
        <v>2597</v>
      </c>
      <c r="B847" s="29" t="s">
        <v>2598</v>
      </c>
      <c r="C847" s="152" t="s">
        <v>1095</v>
      </c>
      <c r="D847" s="152"/>
      <c r="E847" s="153" t="s">
        <v>1236</v>
      </c>
      <c r="F847" s="153"/>
      <c r="G847" s="180"/>
      <c r="H847" s="48"/>
    </row>
    <row r="848" spans="1:8" ht="19.899999999999999" customHeight="1">
      <c r="A848" s="63" t="s">
        <v>2599</v>
      </c>
      <c r="B848" s="29" t="s">
        <v>2600</v>
      </c>
      <c r="C848" s="152" t="s">
        <v>1095</v>
      </c>
      <c r="D848" s="152"/>
      <c r="E848" s="153" t="s">
        <v>1236</v>
      </c>
      <c r="F848" s="153"/>
      <c r="G848" s="180"/>
      <c r="H848" s="48"/>
    </row>
    <row r="849" spans="1:8" ht="19.899999999999999" customHeight="1">
      <c r="A849" s="63" t="s">
        <v>2601</v>
      </c>
      <c r="B849" s="29" t="s">
        <v>2602</v>
      </c>
      <c r="C849" s="152" t="s">
        <v>1095</v>
      </c>
      <c r="D849" s="152"/>
      <c r="E849" s="153" t="s">
        <v>1236</v>
      </c>
      <c r="F849" s="153"/>
      <c r="G849" s="180"/>
      <c r="H849" s="48"/>
    </row>
    <row r="850" spans="1:8" ht="19.899999999999999" customHeight="1">
      <c r="A850" s="63" t="s">
        <v>1250</v>
      </c>
      <c r="B850" s="29" t="s">
        <v>1251</v>
      </c>
      <c r="C850" s="152" t="s">
        <v>1095</v>
      </c>
      <c r="D850" s="152"/>
      <c r="E850" s="153" t="s">
        <v>1236</v>
      </c>
      <c r="F850" s="153"/>
      <c r="G850" s="180"/>
      <c r="H850" s="48"/>
    </row>
    <row r="851" spans="1:8" ht="19.899999999999999" customHeight="1">
      <c r="A851" s="63" t="s">
        <v>2603</v>
      </c>
      <c r="B851" s="29" t="s">
        <v>2604</v>
      </c>
      <c r="C851" s="152" t="s">
        <v>1095</v>
      </c>
      <c r="D851" s="152"/>
      <c r="E851" s="153" t="s">
        <v>1236</v>
      </c>
      <c r="F851" s="153"/>
      <c r="G851" s="180"/>
      <c r="H851" s="48"/>
    </row>
    <row r="852" spans="1:8" ht="19.899999999999999" customHeight="1">
      <c r="A852" s="63" t="s">
        <v>1252</v>
      </c>
      <c r="B852" s="29" t="s">
        <v>1253</v>
      </c>
      <c r="C852" s="152" t="s">
        <v>1050</v>
      </c>
      <c r="D852" s="152" t="s">
        <v>1050</v>
      </c>
      <c r="E852" s="153" t="s">
        <v>1236</v>
      </c>
      <c r="F852" s="153"/>
      <c r="G852" s="180"/>
      <c r="H852" s="48"/>
    </row>
    <row r="853" spans="1:8" ht="19.899999999999999" customHeight="1">
      <c r="A853" s="63" t="s">
        <v>2605</v>
      </c>
      <c r="B853" s="29" t="s">
        <v>2606</v>
      </c>
      <c r="C853" s="152" t="s">
        <v>1095</v>
      </c>
      <c r="D853" s="152"/>
      <c r="E853" s="153" t="s">
        <v>1236</v>
      </c>
      <c r="F853" s="153"/>
      <c r="G853" s="180"/>
      <c r="H853" s="48"/>
    </row>
    <row r="854" spans="1:8" ht="19.899999999999999" customHeight="1">
      <c r="A854" s="63" t="s">
        <v>1255</v>
      </c>
      <c r="B854" s="29" t="s">
        <v>1256</v>
      </c>
      <c r="C854" s="152" t="s">
        <v>1050</v>
      </c>
      <c r="D854" s="152" t="s">
        <v>1050</v>
      </c>
      <c r="E854" s="153" t="s">
        <v>1236</v>
      </c>
      <c r="F854" s="153"/>
      <c r="G854" s="180"/>
      <c r="H854" s="48"/>
    </row>
    <row r="855" spans="1:8" ht="19.899999999999999" customHeight="1">
      <c r="A855" s="63" t="s">
        <v>1257</v>
      </c>
      <c r="B855" s="29" t="s">
        <v>1258</v>
      </c>
      <c r="C855" s="152" t="s">
        <v>1050</v>
      </c>
      <c r="D855" s="152" t="s">
        <v>1050</v>
      </c>
      <c r="E855" s="153" t="s">
        <v>1236</v>
      </c>
      <c r="F855" s="153"/>
      <c r="G855" s="180"/>
      <c r="H855" s="48"/>
    </row>
    <row r="856" spans="1:8" ht="19.899999999999999" customHeight="1">
      <c r="A856" s="63" t="s">
        <v>2607</v>
      </c>
      <c r="B856" s="29" t="s">
        <v>2608</v>
      </c>
      <c r="C856" s="152" t="s">
        <v>1095</v>
      </c>
      <c r="D856" s="152"/>
      <c r="E856" s="153" t="s">
        <v>1236</v>
      </c>
      <c r="F856" s="153"/>
      <c r="G856" s="180"/>
      <c r="H856" s="48"/>
    </row>
    <row r="857" spans="1:8" ht="19.899999999999999" customHeight="1">
      <c r="A857" s="63" t="s">
        <v>2609</v>
      </c>
      <c r="B857" s="29" t="s">
        <v>2610</v>
      </c>
      <c r="C857" s="152" t="s">
        <v>1095</v>
      </c>
      <c r="D857" s="152"/>
      <c r="E857" s="153" t="s">
        <v>1236</v>
      </c>
      <c r="F857" s="153"/>
      <c r="G857" s="180"/>
      <c r="H857" s="48"/>
    </row>
    <row r="858" spans="1:8" ht="19.899999999999999" customHeight="1">
      <c r="A858" s="63" t="s">
        <v>1259</v>
      </c>
      <c r="B858" s="29" t="s">
        <v>1260</v>
      </c>
      <c r="C858" s="152" t="s">
        <v>1050</v>
      </c>
      <c r="D858" s="152"/>
      <c r="E858" s="153" t="s">
        <v>1236</v>
      </c>
      <c r="F858" s="153"/>
      <c r="G858" s="180"/>
      <c r="H858" s="48"/>
    </row>
    <row r="859" spans="1:8" ht="19.899999999999999" customHeight="1">
      <c r="A859" s="63" t="s">
        <v>2611</v>
      </c>
      <c r="B859" s="29" t="s">
        <v>2612</v>
      </c>
      <c r="C859" s="152" t="s">
        <v>1095</v>
      </c>
      <c r="D859" s="152"/>
      <c r="E859" s="153" t="s">
        <v>1236</v>
      </c>
      <c r="F859" s="153"/>
      <c r="G859" s="180"/>
      <c r="H859" s="48"/>
    </row>
    <row r="860" spans="1:8" ht="19.899999999999999" customHeight="1">
      <c r="A860" s="63" t="s">
        <v>1261</v>
      </c>
      <c r="B860" s="29" t="s">
        <v>1262</v>
      </c>
      <c r="C860" s="152" t="s">
        <v>1050</v>
      </c>
      <c r="D860" s="152" t="s">
        <v>1050</v>
      </c>
      <c r="E860" s="153" t="s">
        <v>1236</v>
      </c>
      <c r="F860" s="153"/>
      <c r="G860" s="180"/>
      <c r="H860" s="48"/>
    </row>
    <row r="861" spans="1:8" ht="19.899999999999999" customHeight="1">
      <c r="A861" s="63" t="s">
        <v>2613</v>
      </c>
      <c r="B861" s="29" t="s">
        <v>2614</v>
      </c>
      <c r="C861" s="152" t="s">
        <v>1095</v>
      </c>
      <c r="D861" s="152"/>
      <c r="E861" s="153" t="s">
        <v>1236</v>
      </c>
      <c r="F861" s="153"/>
      <c r="G861" s="180"/>
      <c r="H861" s="48"/>
    </row>
    <row r="862" spans="1:8" ht="19.899999999999999" customHeight="1">
      <c r="A862" s="63" t="s">
        <v>1263</v>
      </c>
      <c r="B862" s="29" t="s">
        <v>1264</v>
      </c>
      <c r="C862" s="153" t="s">
        <v>1050</v>
      </c>
      <c r="D862" s="153" t="s">
        <v>1050</v>
      </c>
      <c r="E862" s="153" t="s">
        <v>1236</v>
      </c>
      <c r="F862" s="153"/>
      <c r="G862" s="180"/>
      <c r="H862" s="48"/>
    </row>
    <row r="863" spans="1:8" ht="19.899999999999999" customHeight="1">
      <c r="A863" s="63" t="s">
        <v>2615</v>
      </c>
      <c r="B863" s="29" t="s">
        <v>2616</v>
      </c>
      <c r="C863" s="153" t="s">
        <v>1095</v>
      </c>
      <c r="D863" s="153"/>
      <c r="E863" s="153" t="s">
        <v>1236</v>
      </c>
      <c r="F863" s="153"/>
      <c r="G863" s="180"/>
      <c r="H863" s="48"/>
    </row>
    <row r="864" spans="1:8" ht="19.899999999999999" customHeight="1">
      <c r="A864" s="63" t="s">
        <v>1265</v>
      </c>
      <c r="B864" s="29" t="s">
        <v>1266</v>
      </c>
      <c r="C864" s="153" t="s">
        <v>1050</v>
      </c>
      <c r="D864" s="153" t="s">
        <v>1050</v>
      </c>
      <c r="E864" s="153" t="s">
        <v>1236</v>
      </c>
      <c r="F864" s="153"/>
      <c r="G864" s="180"/>
      <c r="H864" s="48"/>
    </row>
    <row r="865" spans="1:8" ht="19.899999999999999" customHeight="1">
      <c r="A865" s="63" t="s">
        <v>1267</v>
      </c>
      <c r="B865" s="29" t="s">
        <v>1268</v>
      </c>
      <c r="C865" s="153" t="s">
        <v>1050</v>
      </c>
      <c r="D865" s="153" t="s">
        <v>1050</v>
      </c>
      <c r="E865" s="153" t="s">
        <v>1236</v>
      </c>
      <c r="F865" s="153"/>
      <c r="G865" s="180"/>
      <c r="H865" s="48"/>
    </row>
    <row r="866" spans="1:8" ht="19.899999999999999" customHeight="1">
      <c r="A866" s="63" t="s">
        <v>2617</v>
      </c>
      <c r="B866" s="29" t="s">
        <v>2618</v>
      </c>
      <c r="C866" s="153" t="s">
        <v>1095</v>
      </c>
      <c r="D866" s="153"/>
      <c r="E866" s="153" t="s">
        <v>1236</v>
      </c>
      <c r="F866" s="153"/>
      <c r="G866" s="180"/>
      <c r="H866" s="48"/>
    </row>
    <row r="867" spans="1:8" ht="19.899999999999999" customHeight="1">
      <c r="A867" s="63" t="s">
        <v>1269</v>
      </c>
      <c r="B867" s="29" t="s">
        <v>1270</v>
      </c>
      <c r="C867" s="153" t="s">
        <v>1050</v>
      </c>
      <c r="D867" s="153" t="s">
        <v>1050</v>
      </c>
      <c r="E867" s="153" t="s">
        <v>1236</v>
      </c>
      <c r="F867" s="153"/>
      <c r="G867" s="180"/>
      <c r="H867" s="48"/>
    </row>
    <row r="868" spans="1:8" ht="19.899999999999999" customHeight="1">
      <c r="A868" s="63" t="s">
        <v>2619</v>
      </c>
      <c r="B868" s="29" t="s">
        <v>2620</v>
      </c>
      <c r="C868" s="153" t="s">
        <v>1095</v>
      </c>
      <c r="D868" s="153"/>
      <c r="E868" s="153" t="s">
        <v>1236</v>
      </c>
      <c r="F868" s="153"/>
      <c r="G868" s="180"/>
      <c r="H868" s="48"/>
    </row>
    <row r="869" spans="1:8" ht="19.899999999999999" customHeight="1">
      <c r="A869" s="63" t="s">
        <v>1271</v>
      </c>
      <c r="B869" s="29" t="s">
        <v>1272</v>
      </c>
      <c r="C869" s="153" t="s">
        <v>1050</v>
      </c>
      <c r="D869" s="153" t="s">
        <v>1050</v>
      </c>
      <c r="E869" s="153" t="s">
        <v>1236</v>
      </c>
      <c r="F869" s="153"/>
      <c r="G869" s="180"/>
      <c r="H869" s="48"/>
    </row>
    <row r="870" spans="1:8" ht="19.899999999999999" customHeight="1">
      <c r="A870" s="63" t="s">
        <v>2621</v>
      </c>
      <c r="B870" s="29" t="s">
        <v>2622</v>
      </c>
      <c r="C870" s="153" t="s">
        <v>1095</v>
      </c>
      <c r="D870" s="153"/>
      <c r="E870" s="153" t="s">
        <v>1236</v>
      </c>
      <c r="F870" s="153"/>
      <c r="G870" s="180"/>
      <c r="H870" s="48"/>
    </row>
    <row r="871" spans="1:8" ht="19.899999999999999" customHeight="1">
      <c r="A871" s="63" t="s">
        <v>1273</v>
      </c>
      <c r="B871" s="29" t="s">
        <v>1274</v>
      </c>
      <c r="C871" s="153" t="s">
        <v>1050</v>
      </c>
      <c r="D871" s="153" t="s">
        <v>1050</v>
      </c>
      <c r="E871" s="153" t="s">
        <v>1254</v>
      </c>
      <c r="F871" s="153"/>
      <c r="G871" s="180"/>
      <c r="H871" s="48"/>
    </row>
    <row r="872" spans="1:8" ht="19.899999999999999" customHeight="1">
      <c r="A872" s="63" t="s">
        <v>1275</v>
      </c>
      <c r="B872" s="29" t="s">
        <v>1276</v>
      </c>
      <c r="C872" s="153" t="s">
        <v>1095</v>
      </c>
      <c r="D872" s="153"/>
      <c r="E872" s="153" t="s">
        <v>1236</v>
      </c>
      <c r="F872" s="153"/>
      <c r="G872" s="180"/>
      <c r="H872" s="48"/>
    </row>
    <row r="873" spans="1:8" ht="19.899999999999999" customHeight="1">
      <c r="A873" s="63" t="s">
        <v>1277</v>
      </c>
      <c r="B873" s="29" t="s">
        <v>1278</v>
      </c>
      <c r="C873" s="153" t="s">
        <v>1050</v>
      </c>
      <c r="D873" s="153" t="s">
        <v>1050</v>
      </c>
      <c r="E873" s="153" t="s">
        <v>1236</v>
      </c>
      <c r="F873" s="153"/>
      <c r="G873" s="180"/>
      <c r="H873" s="48"/>
    </row>
    <row r="874" spans="1:8" ht="19.899999999999999" customHeight="1">
      <c r="A874" s="140" t="s">
        <v>2623</v>
      </c>
      <c r="B874" s="29" t="s">
        <v>2624</v>
      </c>
      <c r="C874" s="153" t="s">
        <v>1095</v>
      </c>
      <c r="D874" s="153"/>
      <c r="E874" s="153" t="s">
        <v>1236</v>
      </c>
      <c r="F874" s="153"/>
      <c r="G874" s="180"/>
      <c r="H874" s="48"/>
    </row>
    <row r="875" spans="1:8" ht="19.899999999999999" customHeight="1">
      <c r="A875" s="63" t="s">
        <v>1279</v>
      </c>
      <c r="B875" s="23" t="s">
        <v>1280</v>
      </c>
      <c r="C875" s="153" t="s">
        <v>1050</v>
      </c>
      <c r="D875" s="153" t="s">
        <v>1050</v>
      </c>
      <c r="E875" s="153" t="s">
        <v>1254</v>
      </c>
      <c r="F875" s="153"/>
      <c r="G875" s="180"/>
      <c r="H875" s="48"/>
    </row>
    <row r="876" spans="1:8" ht="19.899999999999999" customHeight="1">
      <c r="A876" s="63" t="s">
        <v>2625</v>
      </c>
      <c r="B876" s="29" t="s">
        <v>2626</v>
      </c>
      <c r="C876" s="153" t="s">
        <v>1095</v>
      </c>
      <c r="D876" s="153"/>
      <c r="E876" s="153" t="s">
        <v>1236</v>
      </c>
      <c r="F876" s="153"/>
      <c r="G876" s="180"/>
      <c r="H876" s="48"/>
    </row>
    <row r="877" spans="1:8" ht="19.899999999999999" customHeight="1">
      <c r="A877" s="63" t="s">
        <v>1281</v>
      </c>
      <c r="B877" s="23" t="s">
        <v>1282</v>
      </c>
      <c r="C877" s="153" t="s">
        <v>1095</v>
      </c>
      <c r="D877" s="153" t="s">
        <v>1095</v>
      </c>
      <c r="E877" s="153" t="s">
        <v>1254</v>
      </c>
      <c r="F877" s="153"/>
      <c r="G877" s="180"/>
      <c r="H877" s="48"/>
    </row>
    <row r="878" spans="1:8" ht="19.899999999999999" customHeight="1">
      <c r="A878" s="63" t="s">
        <v>1283</v>
      </c>
      <c r="B878" s="23" t="s">
        <v>1284</v>
      </c>
      <c r="C878" s="153" t="s">
        <v>1095</v>
      </c>
      <c r="D878" s="153" t="s">
        <v>1095</v>
      </c>
      <c r="E878" s="153" t="s">
        <v>1236</v>
      </c>
      <c r="F878" s="153"/>
      <c r="G878" s="180"/>
      <c r="H878" s="48"/>
    </row>
    <row r="879" spans="1:8" ht="19.899999999999999" customHeight="1">
      <c r="A879" s="220" t="s">
        <v>1285</v>
      </c>
      <c r="B879" s="220"/>
      <c r="C879" s="220"/>
      <c r="D879" s="220"/>
      <c r="E879" s="220"/>
      <c r="F879" s="220"/>
      <c r="G879" s="141">
        <f>G829+G736+G714+G708+G666+G783+G721</f>
        <v>190</v>
      </c>
      <c r="H879" s="48"/>
    </row>
    <row r="880" spans="1:8" ht="19.899999999999999" customHeight="1">
      <c r="A880" s="168" t="s">
        <v>0</v>
      </c>
      <c r="B880" s="168"/>
      <c r="C880" s="168"/>
      <c r="D880" s="168"/>
      <c r="E880" s="168"/>
      <c r="F880" s="168"/>
      <c r="G880" s="221" t="s">
        <v>1</v>
      </c>
      <c r="H880" s="222" t="s">
        <v>2627</v>
      </c>
    </row>
    <row r="881" spans="1:8" ht="19.899999999999999" customHeight="1">
      <c r="A881" s="60" t="s">
        <v>3</v>
      </c>
      <c r="B881" s="223" t="s">
        <v>1286</v>
      </c>
      <c r="C881" s="223"/>
      <c r="D881" s="223"/>
      <c r="E881" s="80" t="s">
        <v>5</v>
      </c>
      <c r="F881" s="81">
        <v>234013</v>
      </c>
      <c r="G881" s="221"/>
      <c r="H881" s="222"/>
    </row>
    <row r="882" spans="1:8" ht="19.899999999999999" customHeight="1">
      <c r="A882" s="60" t="s">
        <v>6</v>
      </c>
      <c r="B882" s="223" t="s">
        <v>1287</v>
      </c>
      <c r="C882" s="223"/>
      <c r="D882" s="223"/>
      <c r="E882" s="162" t="s">
        <v>1288</v>
      </c>
      <c r="F882" s="162"/>
      <c r="G882" s="221"/>
      <c r="H882" s="222"/>
    </row>
    <row r="883" spans="1:8" ht="19.899999999999999" customHeight="1">
      <c r="A883" s="199" t="s">
        <v>9</v>
      </c>
      <c r="B883" s="199" t="s">
        <v>10</v>
      </c>
      <c r="C883" s="158" t="s">
        <v>11</v>
      </c>
      <c r="D883" s="158"/>
      <c r="E883" s="156" t="s">
        <v>12</v>
      </c>
      <c r="F883" s="156"/>
      <c r="G883" s="221"/>
      <c r="H883" s="222"/>
    </row>
    <row r="884" spans="1:8" ht="19.899999999999999" customHeight="1">
      <c r="A884" s="199"/>
      <c r="B884" s="199"/>
      <c r="C884" s="158"/>
      <c r="D884" s="158"/>
      <c r="E884" s="156"/>
      <c r="F884" s="156"/>
      <c r="G884" s="221"/>
      <c r="H884" s="82"/>
    </row>
    <row r="885" spans="1:8" ht="19.899999999999999" customHeight="1">
      <c r="A885" s="24" t="s">
        <v>1290</v>
      </c>
      <c r="B885" s="23" t="s">
        <v>1291</v>
      </c>
      <c r="C885" s="155" t="s">
        <v>1288</v>
      </c>
      <c r="D885" s="155"/>
      <c r="E885" s="155" t="s">
        <v>1292</v>
      </c>
      <c r="F885" s="155"/>
      <c r="G885" s="167">
        <f>COUNTA(A885:A906)</f>
        <v>22</v>
      </c>
      <c r="H885" s="83"/>
    </row>
    <row r="886" spans="1:8" ht="19.899999999999999" customHeight="1">
      <c r="A886" s="24" t="s">
        <v>1293</v>
      </c>
      <c r="B886" s="23" t="s">
        <v>1294</v>
      </c>
      <c r="C886" s="155" t="s">
        <v>1288</v>
      </c>
      <c r="D886" s="155"/>
      <c r="E886" s="155" t="s">
        <v>1292</v>
      </c>
      <c r="F886" s="155"/>
      <c r="G886" s="167"/>
      <c r="H886" s="224"/>
    </row>
    <row r="887" spans="1:8" ht="19.899999999999999" customHeight="1">
      <c r="A887" s="24" t="s">
        <v>1295</v>
      </c>
      <c r="B887" s="23" t="s">
        <v>1296</v>
      </c>
      <c r="C887" s="155" t="s">
        <v>1288</v>
      </c>
      <c r="D887" s="155"/>
      <c r="E887" s="155" t="s">
        <v>1297</v>
      </c>
      <c r="F887" s="155"/>
      <c r="G887" s="167"/>
      <c r="H887" s="224"/>
    </row>
    <row r="888" spans="1:8" ht="19.899999999999999" customHeight="1">
      <c r="A888" s="24" t="s">
        <v>2628</v>
      </c>
      <c r="B888" s="23" t="s">
        <v>2629</v>
      </c>
      <c r="C888" s="155" t="s">
        <v>1288</v>
      </c>
      <c r="D888" s="155"/>
      <c r="E888" s="155" t="s">
        <v>1303</v>
      </c>
      <c r="F888" s="155"/>
      <c r="G888" s="167"/>
      <c r="H888" s="224"/>
    </row>
    <row r="889" spans="1:8" ht="19.899999999999999" customHeight="1">
      <c r="A889" s="24" t="s">
        <v>2770</v>
      </c>
      <c r="B889" s="23" t="s">
        <v>2771</v>
      </c>
      <c r="C889" s="155" t="s">
        <v>1288</v>
      </c>
      <c r="D889" s="155"/>
      <c r="E889" s="155" t="s">
        <v>20</v>
      </c>
      <c r="F889" s="155"/>
      <c r="G889" s="167"/>
      <c r="H889" s="224"/>
    </row>
    <row r="890" spans="1:8" ht="19.899999999999999" customHeight="1">
      <c r="A890" s="24" t="s">
        <v>1298</v>
      </c>
      <c r="B890" s="23" t="s">
        <v>1299</v>
      </c>
      <c r="C890" s="155" t="s">
        <v>1288</v>
      </c>
      <c r="D890" s="155"/>
      <c r="E890" s="155" t="s">
        <v>1300</v>
      </c>
      <c r="F890" s="155"/>
      <c r="G890" s="167"/>
      <c r="H890" s="224"/>
    </row>
    <row r="891" spans="1:8" ht="19.899999999999999" customHeight="1">
      <c r="A891" s="24" t="s">
        <v>2772</v>
      </c>
      <c r="B891" s="23" t="s">
        <v>2773</v>
      </c>
      <c r="C891" s="155" t="s">
        <v>1288</v>
      </c>
      <c r="D891" s="155"/>
      <c r="E891" s="155" t="s">
        <v>20</v>
      </c>
      <c r="F891" s="155"/>
      <c r="G891" s="167"/>
      <c r="H891" s="224"/>
    </row>
    <row r="892" spans="1:8" ht="19.899999999999999" customHeight="1">
      <c r="A892" s="24" t="s">
        <v>1301</v>
      </c>
      <c r="B892" s="23" t="s">
        <v>1302</v>
      </c>
      <c r="C892" s="155" t="s">
        <v>1288</v>
      </c>
      <c r="D892" s="155"/>
      <c r="E892" s="155" t="s">
        <v>1303</v>
      </c>
      <c r="F892" s="155"/>
      <c r="G892" s="167"/>
      <c r="H892" s="224"/>
    </row>
    <row r="893" spans="1:8" ht="19.899999999999999" customHeight="1">
      <c r="A893" s="24" t="s">
        <v>1306</v>
      </c>
      <c r="B893" s="23" t="s">
        <v>1307</v>
      </c>
      <c r="C893" s="155" t="s">
        <v>1288</v>
      </c>
      <c r="D893" s="155"/>
      <c r="E893" s="155" t="s">
        <v>1308</v>
      </c>
      <c r="F893" s="155"/>
      <c r="G893" s="167"/>
      <c r="H893" s="224"/>
    </row>
    <row r="894" spans="1:8" ht="19.899999999999999" customHeight="1">
      <c r="A894" s="24" t="s">
        <v>1309</v>
      </c>
      <c r="B894" s="23" t="s">
        <v>1310</v>
      </c>
      <c r="C894" s="155" t="s">
        <v>1288</v>
      </c>
      <c r="D894" s="155"/>
      <c r="E894" s="155" t="s">
        <v>1308</v>
      </c>
      <c r="F894" s="155"/>
      <c r="G894" s="167"/>
      <c r="H894" s="224"/>
    </row>
    <row r="895" spans="1:8" ht="19.899999999999999" customHeight="1">
      <c r="A895" s="24" t="s">
        <v>1304</v>
      </c>
      <c r="B895" s="23" t="s">
        <v>1305</v>
      </c>
      <c r="C895" s="155" t="s">
        <v>1288</v>
      </c>
      <c r="D895" s="155"/>
      <c r="E895" s="155" t="s">
        <v>1300</v>
      </c>
      <c r="F895" s="155"/>
      <c r="G895" s="167"/>
      <c r="H895" s="224"/>
    </row>
    <row r="896" spans="1:8" ht="19.899999999999999" customHeight="1">
      <c r="A896" s="24" t="s">
        <v>2630</v>
      </c>
      <c r="B896" s="23" t="s">
        <v>2631</v>
      </c>
      <c r="C896" s="155" t="s">
        <v>1288</v>
      </c>
      <c r="D896" s="155"/>
      <c r="E896" s="155" t="s">
        <v>1300</v>
      </c>
      <c r="F896" s="155"/>
      <c r="G896" s="167"/>
      <c r="H896" s="224"/>
    </row>
    <row r="897" spans="1:8" ht="19.899999999999999" customHeight="1">
      <c r="A897" s="24" t="s">
        <v>1311</v>
      </c>
      <c r="B897" s="23" t="s">
        <v>1312</v>
      </c>
      <c r="C897" s="155" t="s">
        <v>1288</v>
      </c>
      <c r="D897" s="155"/>
      <c r="E897" s="155" t="s">
        <v>378</v>
      </c>
      <c r="F897" s="155"/>
      <c r="G897" s="167"/>
      <c r="H897" s="224"/>
    </row>
    <row r="898" spans="1:8" ht="19.899999999999999" customHeight="1">
      <c r="A898" s="24" t="s">
        <v>2774</v>
      </c>
      <c r="B898" s="23" t="s">
        <v>1313</v>
      </c>
      <c r="C898" s="155" t="s">
        <v>1288</v>
      </c>
      <c r="D898" s="155"/>
      <c r="E898" s="155" t="s">
        <v>2775</v>
      </c>
      <c r="F898" s="155"/>
      <c r="G898" s="167"/>
      <c r="H898" s="224"/>
    </row>
    <row r="899" spans="1:8" ht="19.899999999999999" customHeight="1">
      <c r="A899" s="24" t="s">
        <v>2634</v>
      </c>
      <c r="B899" s="23" t="s">
        <v>2635</v>
      </c>
      <c r="C899" s="155" t="s">
        <v>1288</v>
      </c>
      <c r="D899" s="155"/>
      <c r="E899" s="155" t="s">
        <v>667</v>
      </c>
      <c r="F899" s="155"/>
      <c r="G899" s="167"/>
      <c r="H899" s="224"/>
    </row>
    <row r="900" spans="1:8" ht="19.899999999999999" customHeight="1">
      <c r="A900" s="24" t="s">
        <v>2632</v>
      </c>
      <c r="B900" s="23" t="s">
        <v>2633</v>
      </c>
      <c r="C900" s="155" t="s">
        <v>1288</v>
      </c>
      <c r="D900" s="155"/>
      <c r="E900" s="155" t="s">
        <v>1318</v>
      </c>
      <c r="F900" s="155"/>
      <c r="G900" s="167"/>
      <c r="H900" s="224"/>
    </row>
    <row r="901" spans="1:8" ht="19.899999999999999" customHeight="1">
      <c r="A901" s="24" t="s">
        <v>2634</v>
      </c>
      <c r="B901" s="23" t="s">
        <v>2635</v>
      </c>
      <c r="C901" s="155" t="s">
        <v>1288</v>
      </c>
      <c r="D901" s="155"/>
      <c r="E901" s="155" t="s">
        <v>1289</v>
      </c>
      <c r="F901" s="155"/>
      <c r="G901" s="167"/>
      <c r="H901" s="224"/>
    </row>
    <row r="902" spans="1:8" ht="19.899999999999999" customHeight="1">
      <c r="A902" s="24" t="s">
        <v>1317</v>
      </c>
      <c r="B902" s="23" t="s">
        <v>1314</v>
      </c>
      <c r="C902" s="155" t="s">
        <v>1288</v>
      </c>
      <c r="D902" s="155"/>
      <c r="E902" s="155" t="s">
        <v>1318</v>
      </c>
      <c r="F902" s="155"/>
      <c r="G902" s="167"/>
      <c r="H902" s="224"/>
    </row>
    <row r="903" spans="1:8" ht="19.899999999999999" customHeight="1">
      <c r="A903" s="24" t="s">
        <v>2778</v>
      </c>
      <c r="B903" s="23" t="s">
        <v>2789</v>
      </c>
      <c r="C903" s="155" t="s">
        <v>1288</v>
      </c>
      <c r="D903" s="155"/>
      <c r="E903" s="155" t="s">
        <v>64</v>
      </c>
      <c r="F903" s="155"/>
      <c r="G903" s="167"/>
      <c r="H903" s="224"/>
    </row>
    <row r="904" spans="1:8" ht="19.899999999999999" customHeight="1">
      <c r="A904" s="24" t="s">
        <v>2779</v>
      </c>
      <c r="B904" s="23" t="s">
        <v>2818</v>
      </c>
      <c r="C904" s="155" t="s">
        <v>1288</v>
      </c>
      <c r="D904" s="155"/>
      <c r="E904" s="155" t="s">
        <v>2780</v>
      </c>
      <c r="F904" s="155"/>
      <c r="G904" s="167"/>
      <c r="H904" s="224"/>
    </row>
    <row r="905" spans="1:8" ht="19.899999999999999" customHeight="1">
      <c r="A905" s="24" t="s">
        <v>2636</v>
      </c>
      <c r="B905" s="23" t="s">
        <v>2637</v>
      </c>
      <c r="C905" s="155" t="s">
        <v>1288</v>
      </c>
      <c r="D905" s="155"/>
      <c r="E905" s="155" t="s">
        <v>1300</v>
      </c>
      <c r="F905" s="155"/>
      <c r="G905" s="167"/>
      <c r="H905" s="224"/>
    </row>
    <row r="906" spans="1:8" ht="19.899999999999999" customHeight="1">
      <c r="A906" s="24" t="s">
        <v>1315</v>
      </c>
      <c r="B906" s="23" t="s">
        <v>1316</v>
      </c>
      <c r="C906" s="155" t="s">
        <v>1288</v>
      </c>
      <c r="D906" s="155"/>
      <c r="E906" s="155" t="s">
        <v>1297</v>
      </c>
      <c r="F906" s="155"/>
      <c r="G906" s="167"/>
      <c r="H906" s="224"/>
    </row>
    <row r="907" spans="1:8" ht="19.899999999999999" customHeight="1">
      <c r="A907" s="24" t="s">
        <v>2776</v>
      </c>
      <c r="B907" s="23" t="s">
        <v>1314</v>
      </c>
      <c r="C907" s="155" t="s">
        <v>1288</v>
      </c>
      <c r="D907" s="155"/>
      <c r="E907" s="155" t="s">
        <v>2777</v>
      </c>
      <c r="F907" s="155"/>
      <c r="G907" s="167"/>
      <c r="H907" s="224"/>
    </row>
    <row r="908" spans="1:8" ht="19.899999999999999" customHeight="1">
      <c r="A908" s="60" t="s">
        <v>3</v>
      </c>
      <c r="B908" s="225" t="s">
        <v>1319</v>
      </c>
      <c r="C908" s="225"/>
      <c r="D908" s="225"/>
      <c r="E908" s="84" t="s">
        <v>5</v>
      </c>
      <c r="F908" s="81">
        <v>129571</v>
      </c>
      <c r="G908" s="162" t="s">
        <v>1</v>
      </c>
      <c r="H908" s="208" t="s">
        <v>1320</v>
      </c>
    </row>
    <row r="909" spans="1:8" ht="19.899999999999999" customHeight="1">
      <c r="A909" s="60" t="s">
        <v>6</v>
      </c>
      <c r="B909" s="225" t="s">
        <v>1321</v>
      </c>
      <c r="C909" s="225"/>
      <c r="D909" s="225"/>
      <c r="E909" s="162" t="s">
        <v>1288</v>
      </c>
      <c r="F909" s="162"/>
      <c r="G909" s="162"/>
      <c r="H909" s="208"/>
    </row>
    <row r="910" spans="1:8" ht="19.899999999999999" customHeight="1">
      <c r="A910" s="199" t="s">
        <v>9</v>
      </c>
      <c r="B910" s="199" t="s">
        <v>10</v>
      </c>
      <c r="C910" s="158" t="s">
        <v>11</v>
      </c>
      <c r="D910" s="158"/>
      <c r="E910" s="156" t="s">
        <v>12</v>
      </c>
      <c r="F910" s="156"/>
      <c r="G910" s="162"/>
      <c r="H910" s="208"/>
    </row>
    <row r="911" spans="1:8" ht="19.899999999999999" customHeight="1">
      <c r="A911" s="199"/>
      <c r="B911" s="199"/>
      <c r="C911" s="158"/>
      <c r="D911" s="158"/>
      <c r="E911" s="156"/>
      <c r="F911" s="156"/>
      <c r="G911" s="162"/>
      <c r="H911" s="208"/>
    </row>
    <row r="912" spans="1:8" ht="19.899999999999999" customHeight="1">
      <c r="A912" s="25" t="s">
        <v>2638</v>
      </c>
      <c r="B912" s="26" t="s">
        <v>2639</v>
      </c>
      <c r="C912" s="157" t="s">
        <v>1288</v>
      </c>
      <c r="D912" s="157"/>
      <c r="E912" s="157" t="s">
        <v>34</v>
      </c>
      <c r="F912" s="157"/>
      <c r="G912" s="157"/>
      <c r="H912" s="224"/>
    </row>
    <row r="913" spans="1:8" ht="19.899999999999999" customHeight="1">
      <c r="A913" s="25" t="s">
        <v>1324</v>
      </c>
      <c r="B913" s="26" t="s">
        <v>1325</v>
      </c>
      <c r="C913" s="157" t="s">
        <v>1288</v>
      </c>
      <c r="D913" s="157"/>
      <c r="E913" s="157" t="s">
        <v>1322</v>
      </c>
      <c r="F913" s="157"/>
      <c r="G913" s="157"/>
      <c r="H913" s="224"/>
    </row>
    <row r="914" spans="1:8" ht="19.899999999999999" customHeight="1">
      <c r="A914" s="25" t="s">
        <v>2640</v>
      </c>
      <c r="B914" s="26" t="s">
        <v>2641</v>
      </c>
      <c r="C914" s="157" t="s">
        <v>1288</v>
      </c>
      <c r="D914" s="157"/>
      <c r="E914" s="157" t="s">
        <v>147</v>
      </c>
      <c r="F914" s="157"/>
      <c r="G914" s="157"/>
      <c r="H914" s="224"/>
    </row>
    <row r="915" spans="1:8" ht="19.899999999999999" customHeight="1">
      <c r="A915" s="85" t="s">
        <v>1326</v>
      </c>
      <c r="B915" s="26" t="s">
        <v>1327</v>
      </c>
      <c r="C915" s="157" t="s">
        <v>1288</v>
      </c>
      <c r="D915" s="157"/>
      <c r="E915" s="157" t="s">
        <v>130</v>
      </c>
      <c r="F915" s="157"/>
      <c r="G915" s="157"/>
      <c r="H915" s="224"/>
    </row>
    <row r="916" spans="1:8" ht="19.899999999999999" customHeight="1">
      <c r="A916" s="85" t="s">
        <v>1328</v>
      </c>
      <c r="B916" s="26" t="s">
        <v>1329</v>
      </c>
      <c r="C916" s="157" t="s">
        <v>1288</v>
      </c>
      <c r="D916" s="157"/>
      <c r="E916" s="157" t="s">
        <v>1323</v>
      </c>
      <c r="F916" s="157"/>
      <c r="G916" s="157"/>
      <c r="H916" s="224"/>
    </row>
    <row r="917" spans="1:8" ht="19.899999999999999" customHeight="1">
      <c r="A917" s="85" t="s">
        <v>1330</v>
      </c>
      <c r="B917" s="26" t="s">
        <v>1331</v>
      </c>
      <c r="C917" s="157" t="s">
        <v>1288</v>
      </c>
      <c r="D917" s="157"/>
      <c r="E917" s="157" t="s">
        <v>37</v>
      </c>
      <c r="F917" s="157"/>
      <c r="G917" s="157"/>
      <c r="H917" s="224"/>
    </row>
    <row r="918" spans="1:8" ht="19.899999999999999" customHeight="1">
      <c r="A918" s="27" t="s">
        <v>1332</v>
      </c>
      <c r="B918" s="26" t="s">
        <v>1333</v>
      </c>
      <c r="C918" s="157" t="s">
        <v>1288</v>
      </c>
      <c r="D918" s="157"/>
      <c r="E918" s="157" t="s">
        <v>147</v>
      </c>
      <c r="F918" s="157"/>
      <c r="G918" s="157"/>
      <c r="H918" s="224"/>
    </row>
    <row r="919" spans="1:8" ht="19.899999999999999" customHeight="1">
      <c r="A919" s="27" t="s">
        <v>1334</v>
      </c>
      <c r="B919" s="26" t="s">
        <v>1335</v>
      </c>
      <c r="C919" s="157" t="s">
        <v>1288</v>
      </c>
      <c r="D919" s="157"/>
      <c r="E919" s="157" t="s">
        <v>34</v>
      </c>
      <c r="F919" s="157"/>
      <c r="G919" s="157"/>
      <c r="H919" s="224"/>
    </row>
    <row r="920" spans="1:8" ht="19.899999999999999" customHeight="1">
      <c r="A920" s="27" t="s">
        <v>1336</v>
      </c>
      <c r="B920" s="26" t="s">
        <v>1337</v>
      </c>
      <c r="C920" s="157" t="s">
        <v>1288</v>
      </c>
      <c r="D920" s="157"/>
      <c r="E920" s="157" t="s">
        <v>1322</v>
      </c>
      <c r="F920" s="157"/>
      <c r="G920" s="157"/>
      <c r="H920" s="224"/>
    </row>
    <row r="921" spans="1:8" ht="19.899999999999999" customHeight="1">
      <c r="A921" s="27" t="s">
        <v>1338</v>
      </c>
      <c r="B921" s="26" t="s">
        <v>1339</v>
      </c>
      <c r="C921" s="157" t="s">
        <v>1288</v>
      </c>
      <c r="D921" s="157" t="s">
        <v>1323</v>
      </c>
      <c r="E921" s="157" t="s">
        <v>154</v>
      </c>
      <c r="F921" s="157"/>
      <c r="G921" s="157"/>
      <c r="H921" s="224"/>
    </row>
    <row r="922" spans="1:8" ht="19.899999999999999" customHeight="1">
      <c r="A922" s="27" t="s">
        <v>1340</v>
      </c>
      <c r="B922" s="26" t="s">
        <v>1341</v>
      </c>
      <c r="C922" s="157" t="s">
        <v>1288</v>
      </c>
      <c r="D922" s="157"/>
      <c r="E922" s="157" t="s">
        <v>147</v>
      </c>
      <c r="F922" s="157"/>
      <c r="G922" s="157"/>
      <c r="H922" s="224"/>
    </row>
    <row r="923" spans="1:8" ht="19.899999999999999" customHeight="1">
      <c r="A923" s="27" t="s">
        <v>1342</v>
      </c>
      <c r="B923" s="26" t="s">
        <v>1343</v>
      </c>
      <c r="C923" s="157" t="s">
        <v>1288</v>
      </c>
      <c r="D923" s="157"/>
      <c r="E923" s="157" t="s">
        <v>1322</v>
      </c>
      <c r="F923" s="157"/>
      <c r="G923" s="157"/>
      <c r="H923" s="224"/>
    </row>
    <row r="924" spans="1:8" ht="19.899999999999999" customHeight="1">
      <c r="A924" s="25" t="s">
        <v>1344</v>
      </c>
      <c r="B924" s="26" t="s">
        <v>1345</v>
      </c>
      <c r="C924" s="157" t="s">
        <v>1288</v>
      </c>
      <c r="D924" s="157"/>
      <c r="E924" s="157" t="s">
        <v>1322</v>
      </c>
      <c r="F924" s="157"/>
      <c r="G924" s="157"/>
      <c r="H924" s="224"/>
    </row>
    <row r="925" spans="1:8" ht="19.899999999999999" customHeight="1">
      <c r="A925" s="25" t="s">
        <v>1346</v>
      </c>
      <c r="B925" s="26" t="s">
        <v>1347</v>
      </c>
      <c r="C925" s="157" t="s">
        <v>1288</v>
      </c>
      <c r="D925" s="157"/>
      <c r="E925" s="157" t="s">
        <v>34</v>
      </c>
      <c r="F925" s="157"/>
      <c r="G925" s="157"/>
      <c r="H925" s="224"/>
    </row>
    <row r="926" spans="1:8" ht="19.899999999999999" customHeight="1">
      <c r="A926" s="27" t="s">
        <v>1348</v>
      </c>
      <c r="B926" s="26" t="s">
        <v>1349</v>
      </c>
      <c r="C926" s="157" t="s">
        <v>1288</v>
      </c>
      <c r="D926" s="157"/>
      <c r="E926" s="157" t="s">
        <v>1322</v>
      </c>
      <c r="F926" s="157"/>
      <c r="G926" s="157"/>
      <c r="H926" s="224"/>
    </row>
    <row r="927" spans="1:8" ht="19.899999999999999" customHeight="1">
      <c r="A927" s="25" t="s">
        <v>1350</v>
      </c>
      <c r="B927" s="26" t="s">
        <v>1351</v>
      </c>
      <c r="C927" s="157" t="s">
        <v>1288</v>
      </c>
      <c r="D927" s="157"/>
      <c r="E927" s="157" t="s">
        <v>37</v>
      </c>
      <c r="F927" s="157"/>
      <c r="G927" s="157"/>
      <c r="H927" s="224"/>
    </row>
    <row r="928" spans="1:8" ht="19.899999999999999" customHeight="1">
      <c r="A928" s="25" t="s">
        <v>2642</v>
      </c>
      <c r="B928" s="26" t="s">
        <v>2643</v>
      </c>
      <c r="C928" s="157" t="s">
        <v>1288</v>
      </c>
      <c r="D928" s="157"/>
      <c r="E928" s="157" t="s">
        <v>34</v>
      </c>
      <c r="F928" s="157"/>
      <c r="G928" s="157"/>
      <c r="H928" s="224"/>
    </row>
    <row r="929" spans="1:8" ht="19.899999999999999" customHeight="1">
      <c r="A929" s="27" t="s">
        <v>1352</v>
      </c>
      <c r="B929" s="26" t="s">
        <v>1353</v>
      </c>
      <c r="C929" s="157" t="s">
        <v>1288</v>
      </c>
      <c r="D929" s="157"/>
      <c r="E929" s="157" t="s">
        <v>37</v>
      </c>
      <c r="F929" s="157"/>
      <c r="G929" s="157"/>
      <c r="H929" s="224"/>
    </row>
    <row r="930" spans="1:8" ht="19.899999999999999" customHeight="1">
      <c r="A930" s="27" t="s">
        <v>1354</v>
      </c>
      <c r="B930" s="26" t="s">
        <v>1355</v>
      </c>
      <c r="C930" s="157" t="s">
        <v>1288</v>
      </c>
      <c r="D930" s="157"/>
      <c r="E930" s="157" t="s">
        <v>1322</v>
      </c>
      <c r="F930" s="157"/>
      <c r="G930" s="157"/>
      <c r="H930" s="224"/>
    </row>
    <row r="931" spans="1:8" ht="19.899999999999999" customHeight="1">
      <c r="A931" s="54" t="s">
        <v>3</v>
      </c>
      <c r="B931" s="158" t="s">
        <v>1356</v>
      </c>
      <c r="C931" s="158"/>
      <c r="D931" s="158"/>
      <c r="E931" s="54" t="s">
        <v>240</v>
      </c>
      <c r="F931" s="62">
        <v>200205</v>
      </c>
      <c r="G931" s="158" t="s">
        <v>1</v>
      </c>
      <c r="H931" s="226" t="s">
        <v>1357</v>
      </c>
    </row>
    <row r="932" spans="1:8" ht="19.899999999999999" customHeight="1">
      <c r="A932" s="54" t="s">
        <v>6</v>
      </c>
      <c r="B932" s="158" t="s">
        <v>1358</v>
      </c>
      <c r="C932" s="158"/>
      <c r="D932" s="158"/>
      <c r="E932" s="158" t="s">
        <v>1359</v>
      </c>
      <c r="F932" s="158"/>
      <c r="G932" s="158"/>
      <c r="H932" s="226"/>
    </row>
    <row r="933" spans="1:8" ht="19.899999999999999" customHeight="1">
      <c r="A933" s="156" t="s">
        <v>9</v>
      </c>
      <c r="B933" s="158" t="s">
        <v>10</v>
      </c>
      <c r="C933" s="158" t="s">
        <v>11</v>
      </c>
      <c r="D933" s="158"/>
      <c r="E933" s="156" t="s">
        <v>12</v>
      </c>
      <c r="F933" s="156"/>
      <c r="G933" s="158"/>
      <c r="H933" s="226"/>
    </row>
    <row r="934" spans="1:8" ht="19.899999999999999" customHeight="1">
      <c r="A934" s="156"/>
      <c r="B934" s="158"/>
      <c r="C934" s="158"/>
      <c r="D934" s="158"/>
      <c r="E934" s="156"/>
      <c r="F934" s="156"/>
      <c r="G934" s="158"/>
      <c r="H934" s="226"/>
    </row>
    <row r="935" spans="1:8" ht="19.899999999999999" customHeight="1">
      <c r="A935" s="142" t="s">
        <v>2644</v>
      </c>
      <c r="B935" s="86" t="s">
        <v>1363</v>
      </c>
      <c r="C935" s="163" t="s">
        <v>1288</v>
      </c>
      <c r="D935" s="163"/>
      <c r="E935" s="151" t="s">
        <v>74</v>
      </c>
      <c r="F935" s="151"/>
      <c r="G935" s="227">
        <f>COUNTA(A935:A950)</f>
        <v>16</v>
      </c>
      <c r="H935" s="228"/>
    </row>
    <row r="936" spans="1:8" ht="19.899999999999999" customHeight="1">
      <c r="A936" s="142" t="s">
        <v>2645</v>
      </c>
      <c r="B936" s="86" t="s">
        <v>2646</v>
      </c>
      <c r="C936" s="163" t="s">
        <v>1288</v>
      </c>
      <c r="D936" s="163"/>
      <c r="E936" s="151" t="s">
        <v>73</v>
      </c>
      <c r="F936" s="151"/>
      <c r="G936" s="227"/>
      <c r="H936" s="228"/>
    </row>
    <row r="937" spans="1:8" ht="19.899999999999999" customHeight="1">
      <c r="A937" s="142" t="s">
        <v>2647</v>
      </c>
      <c r="B937" s="86" t="s">
        <v>2648</v>
      </c>
      <c r="C937" s="163" t="s">
        <v>1288</v>
      </c>
      <c r="D937" s="163"/>
      <c r="E937" s="151" t="s">
        <v>1441</v>
      </c>
      <c r="F937" s="151"/>
      <c r="G937" s="227"/>
      <c r="H937" s="228"/>
    </row>
    <row r="938" spans="1:8" ht="19.899999999999999" customHeight="1">
      <c r="A938" s="140" t="s">
        <v>1360</v>
      </c>
      <c r="B938" s="20" t="s">
        <v>1361</v>
      </c>
      <c r="C938" s="157" t="s">
        <v>1288</v>
      </c>
      <c r="D938" s="157"/>
      <c r="E938" s="155" t="s">
        <v>73</v>
      </c>
      <c r="F938" s="155"/>
      <c r="G938" s="227"/>
      <c r="H938" s="228"/>
    </row>
    <row r="939" spans="1:8" ht="19.899999999999999" customHeight="1">
      <c r="A939" s="140" t="s">
        <v>1362</v>
      </c>
      <c r="B939" s="20" t="s">
        <v>1363</v>
      </c>
      <c r="C939" s="157" t="s">
        <v>1288</v>
      </c>
      <c r="D939" s="157"/>
      <c r="E939" s="155" t="s">
        <v>73</v>
      </c>
      <c r="F939" s="155"/>
      <c r="G939" s="227"/>
      <c r="H939" s="228"/>
    </row>
    <row r="940" spans="1:8" ht="19.899999999999999" customHeight="1">
      <c r="A940" s="140" t="s">
        <v>2649</v>
      </c>
      <c r="B940" s="20" t="s">
        <v>2650</v>
      </c>
      <c r="C940" s="157" t="s">
        <v>1288</v>
      </c>
      <c r="D940" s="157"/>
      <c r="E940" s="151" t="s">
        <v>1441</v>
      </c>
      <c r="F940" s="155"/>
      <c r="G940" s="227"/>
      <c r="H940" s="228"/>
    </row>
    <row r="941" spans="1:8" ht="19.899999999999999" customHeight="1">
      <c r="A941" s="140" t="s">
        <v>1364</v>
      </c>
      <c r="B941" s="20" t="s">
        <v>1365</v>
      </c>
      <c r="C941" s="157" t="s">
        <v>1288</v>
      </c>
      <c r="D941" s="157"/>
      <c r="E941" s="155" t="s">
        <v>73</v>
      </c>
      <c r="F941" s="155"/>
      <c r="G941" s="227"/>
      <c r="H941" s="228"/>
    </row>
    <row r="942" spans="1:8" ht="19.899999999999999" customHeight="1">
      <c r="A942" s="140" t="s">
        <v>1366</v>
      </c>
      <c r="B942" s="20" t="s">
        <v>1367</v>
      </c>
      <c r="C942" s="157" t="s">
        <v>1288</v>
      </c>
      <c r="D942" s="157"/>
      <c r="E942" s="155" t="s">
        <v>73</v>
      </c>
      <c r="F942" s="155"/>
      <c r="G942" s="227"/>
      <c r="H942" s="228"/>
    </row>
    <row r="943" spans="1:8" ht="19.899999999999999" customHeight="1">
      <c r="A943" s="140" t="s">
        <v>2651</v>
      </c>
      <c r="B943" s="20" t="s">
        <v>2652</v>
      </c>
      <c r="C943" s="157" t="s">
        <v>1288</v>
      </c>
      <c r="D943" s="157"/>
      <c r="E943" s="155" t="s">
        <v>73</v>
      </c>
      <c r="F943" s="155"/>
      <c r="G943" s="227"/>
      <c r="H943" s="228"/>
    </row>
    <row r="944" spans="1:8" ht="19.899999999999999" customHeight="1">
      <c r="A944" s="140" t="s">
        <v>1368</v>
      </c>
      <c r="B944" s="20" t="s">
        <v>1369</v>
      </c>
      <c r="C944" s="157" t="s">
        <v>1288</v>
      </c>
      <c r="D944" s="157"/>
      <c r="E944" s="151" t="s">
        <v>1441</v>
      </c>
      <c r="F944" s="155"/>
      <c r="G944" s="227"/>
      <c r="H944" s="228"/>
    </row>
    <row r="945" spans="1:8" ht="19.899999999999999" customHeight="1">
      <c r="A945" s="140" t="s">
        <v>2653</v>
      </c>
      <c r="B945" s="20" t="s">
        <v>2654</v>
      </c>
      <c r="C945" s="157" t="s">
        <v>1288</v>
      </c>
      <c r="D945" s="157"/>
      <c r="E945" s="151" t="s">
        <v>1441</v>
      </c>
      <c r="F945" s="151"/>
      <c r="G945" s="227"/>
      <c r="H945" s="228"/>
    </row>
    <row r="946" spans="1:8" ht="19.899999999999999" customHeight="1">
      <c r="A946" s="140" t="s">
        <v>1370</v>
      </c>
      <c r="B946" s="20" t="s">
        <v>1371</v>
      </c>
      <c r="C946" s="157" t="s">
        <v>1288</v>
      </c>
      <c r="D946" s="157"/>
      <c r="E946" s="155" t="s">
        <v>73</v>
      </c>
      <c r="F946" s="155"/>
      <c r="G946" s="227"/>
      <c r="H946" s="228"/>
    </row>
    <row r="947" spans="1:8" ht="19.899999999999999" customHeight="1">
      <c r="A947" s="140" t="s">
        <v>1372</v>
      </c>
      <c r="B947" s="20" t="s">
        <v>1373</v>
      </c>
      <c r="C947" s="157" t="s">
        <v>1288</v>
      </c>
      <c r="D947" s="157"/>
      <c r="E947" s="155" t="s">
        <v>73</v>
      </c>
      <c r="F947" s="155"/>
      <c r="G947" s="227"/>
      <c r="H947" s="228"/>
    </row>
    <row r="948" spans="1:8" ht="19.899999999999999" customHeight="1">
      <c r="A948" s="140" t="s">
        <v>1374</v>
      </c>
      <c r="B948" s="20" t="s">
        <v>1375</v>
      </c>
      <c r="C948" s="157" t="s">
        <v>1288</v>
      </c>
      <c r="D948" s="157"/>
      <c r="E948" s="155" t="s">
        <v>73</v>
      </c>
      <c r="F948" s="155"/>
      <c r="G948" s="227"/>
      <c r="H948" s="228"/>
    </row>
    <row r="949" spans="1:8" ht="19.899999999999999" customHeight="1">
      <c r="A949" s="140" t="s">
        <v>2655</v>
      </c>
      <c r="B949" s="20" t="s">
        <v>2656</v>
      </c>
      <c r="C949" s="157" t="s">
        <v>1288</v>
      </c>
      <c r="D949" s="157"/>
      <c r="E949" s="155" t="s">
        <v>73</v>
      </c>
      <c r="F949" s="155"/>
      <c r="G949" s="227"/>
      <c r="H949" s="228"/>
    </row>
    <row r="950" spans="1:8" ht="19.899999999999999" customHeight="1">
      <c r="A950" s="140" t="s">
        <v>2657</v>
      </c>
      <c r="B950" s="20" t="s">
        <v>2658</v>
      </c>
      <c r="C950" s="157" t="s">
        <v>1288</v>
      </c>
      <c r="D950" s="157"/>
      <c r="E950" s="155" t="s">
        <v>73</v>
      </c>
      <c r="F950" s="155"/>
      <c r="G950" s="227"/>
      <c r="H950" s="229"/>
    </row>
    <row r="951" spans="1:8" ht="19.899999999999999" customHeight="1">
      <c r="A951" s="54" t="s">
        <v>3</v>
      </c>
      <c r="B951" s="181" t="s">
        <v>2392</v>
      </c>
      <c r="C951" s="181"/>
      <c r="D951" s="181"/>
      <c r="E951" s="54" t="s">
        <v>240</v>
      </c>
      <c r="F951" s="62">
        <v>192040</v>
      </c>
      <c r="G951" s="179" t="s">
        <v>1</v>
      </c>
      <c r="H951" s="235" t="s">
        <v>2659</v>
      </c>
    </row>
    <row r="952" spans="1:8" ht="19.899999999999999" customHeight="1">
      <c r="A952" s="54" t="s">
        <v>6</v>
      </c>
      <c r="B952" s="181" t="s">
        <v>2660</v>
      </c>
      <c r="C952" s="181"/>
      <c r="D952" s="181"/>
      <c r="E952" s="158" t="s">
        <v>1359</v>
      </c>
      <c r="F952" s="158"/>
      <c r="G952" s="179"/>
      <c r="H952" s="236"/>
    </row>
    <row r="953" spans="1:8" ht="19.899999999999999" customHeight="1">
      <c r="A953" s="156" t="s">
        <v>9</v>
      </c>
      <c r="B953" s="158" t="s">
        <v>10</v>
      </c>
      <c r="C953" s="158" t="s">
        <v>11</v>
      </c>
      <c r="D953" s="158"/>
      <c r="E953" s="156" t="s">
        <v>12</v>
      </c>
      <c r="F953" s="156"/>
      <c r="G953" s="179"/>
      <c r="H953" s="236"/>
    </row>
    <row r="954" spans="1:8" ht="19.899999999999999" customHeight="1">
      <c r="A954" s="156"/>
      <c r="B954" s="158"/>
      <c r="C954" s="158"/>
      <c r="D954" s="158"/>
      <c r="E954" s="156"/>
      <c r="F954" s="156"/>
      <c r="G954" s="179"/>
      <c r="H954" s="237"/>
    </row>
    <row r="955" spans="1:8" ht="19.899999999999999" customHeight="1">
      <c r="A955" s="63" t="s">
        <v>2661</v>
      </c>
      <c r="B955" s="20" t="s">
        <v>2662</v>
      </c>
      <c r="C955" s="157" t="s">
        <v>1288</v>
      </c>
      <c r="D955" s="157"/>
      <c r="E955" s="155" t="s">
        <v>2663</v>
      </c>
      <c r="F955" s="155"/>
      <c r="G955" s="40">
        <f>COUNTA(A955)</f>
        <v>1</v>
      </c>
      <c r="H955" s="87"/>
    </row>
    <row r="956" spans="1:8" ht="19.899999999999999" customHeight="1">
      <c r="A956" s="220" t="s">
        <v>1376</v>
      </c>
      <c r="B956" s="220"/>
      <c r="C956" s="220"/>
      <c r="D956" s="220"/>
      <c r="E956" s="220"/>
      <c r="F956" s="220"/>
      <c r="G956" s="143">
        <f>COUNTA(A885:A955)</f>
        <v>68</v>
      </c>
      <c r="H956" s="128"/>
    </row>
    <row r="957" spans="1:8" ht="19.899999999999999" customHeight="1">
      <c r="A957" s="230" t="s">
        <v>0</v>
      </c>
      <c r="B957" s="230"/>
      <c r="C957" s="230"/>
      <c r="D957" s="230"/>
      <c r="E957" s="230"/>
      <c r="F957" s="230"/>
      <c r="G957" s="154" t="s">
        <v>1</v>
      </c>
      <c r="H957" s="129"/>
    </row>
    <row r="958" spans="1:8" ht="19.899999999999999" customHeight="1">
      <c r="A958" s="144" t="s">
        <v>3</v>
      </c>
      <c r="B958" s="154" t="s">
        <v>1377</v>
      </c>
      <c r="C958" s="154"/>
      <c r="D958" s="154"/>
      <c r="E958" s="41" t="s">
        <v>5</v>
      </c>
      <c r="F958" s="45">
        <v>213330</v>
      </c>
      <c r="G958" s="154"/>
      <c r="H958" s="231" t="s">
        <v>1378</v>
      </c>
    </row>
    <row r="959" spans="1:8" ht="19.899999999999999" customHeight="1">
      <c r="A959" s="144" t="s">
        <v>6</v>
      </c>
      <c r="B959" s="154" t="s">
        <v>1379</v>
      </c>
      <c r="C959" s="154"/>
      <c r="D959" s="154"/>
      <c r="E959" s="154" t="s">
        <v>1380</v>
      </c>
      <c r="F959" s="154"/>
      <c r="G959" s="154"/>
      <c r="H959" s="232"/>
    </row>
    <row r="960" spans="1:8" ht="19.899999999999999" customHeight="1">
      <c r="A960" s="234" t="s">
        <v>344</v>
      </c>
      <c r="B960" s="190" t="s">
        <v>10</v>
      </c>
      <c r="C960" s="154" t="s">
        <v>11</v>
      </c>
      <c r="D960" s="154"/>
      <c r="E960" s="190" t="s">
        <v>1381</v>
      </c>
      <c r="F960" s="190"/>
      <c r="G960" s="154"/>
      <c r="H960" s="232"/>
    </row>
    <row r="961" spans="1:8" ht="19.899999999999999" customHeight="1">
      <c r="A961" s="234"/>
      <c r="B961" s="190"/>
      <c r="C961" s="154"/>
      <c r="D961" s="154"/>
      <c r="E961" s="190"/>
      <c r="F961" s="190"/>
      <c r="G961" s="154"/>
      <c r="H961" s="233"/>
    </row>
    <row r="962" spans="1:8" ht="19.899999999999999" customHeight="1">
      <c r="A962" s="88" t="s">
        <v>1382</v>
      </c>
      <c r="B962" s="51" t="s">
        <v>1383</v>
      </c>
      <c r="C962" s="151" t="s">
        <v>1380</v>
      </c>
      <c r="D962" s="151"/>
      <c r="E962" s="151" t="s">
        <v>154</v>
      </c>
      <c r="F962" s="151"/>
      <c r="G962" s="149">
        <f>COUNTA(A962:A984)</f>
        <v>23</v>
      </c>
      <c r="H962" s="89"/>
    </row>
    <row r="963" spans="1:8" ht="19.899999999999999" customHeight="1">
      <c r="A963" s="88" t="s">
        <v>1384</v>
      </c>
      <c r="B963" s="51" t="s">
        <v>1385</v>
      </c>
      <c r="C963" s="151" t="s">
        <v>1380</v>
      </c>
      <c r="D963" s="151"/>
      <c r="E963" s="151" t="s">
        <v>37</v>
      </c>
      <c r="F963" s="151"/>
      <c r="G963" s="149"/>
      <c r="H963" s="89"/>
    </row>
    <row r="964" spans="1:8" ht="19.899999999999999" customHeight="1">
      <c r="A964" s="88" t="s">
        <v>2664</v>
      </c>
      <c r="B964" s="86" t="s">
        <v>2665</v>
      </c>
      <c r="C964" s="174" t="s">
        <v>1380</v>
      </c>
      <c r="D964" s="174"/>
      <c r="E964" s="151" t="s">
        <v>34</v>
      </c>
      <c r="F964" s="151"/>
      <c r="G964" s="149"/>
      <c r="H964" s="89"/>
    </row>
    <row r="965" spans="1:8" ht="19.899999999999999" customHeight="1">
      <c r="A965" s="88" t="s">
        <v>1386</v>
      </c>
      <c r="B965" s="86" t="s">
        <v>1387</v>
      </c>
      <c r="C965" s="174" t="s">
        <v>1380</v>
      </c>
      <c r="D965" s="174"/>
      <c r="E965" s="151" t="s">
        <v>807</v>
      </c>
      <c r="F965" s="151"/>
      <c r="G965" s="149"/>
      <c r="H965" s="89"/>
    </row>
    <row r="966" spans="1:8" ht="19.899999999999999" customHeight="1">
      <c r="A966" s="88" t="s">
        <v>2666</v>
      </c>
      <c r="B966" s="86" t="s">
        <v>1388</v>
      </c>
      <c r="C966" s="174" t="s">
        <v>1380</v>
      </c>
      <c r="D966" s="174"/>
      <c r="E966" s="151" t="s">
        <v>147</v>
      </c>
      <c r="F966" s="151"/>
      <c r="G966" s="149"/>
      <c r="H966" s="89"/>
    </row>
    <row r="967" spans="1:8" ht="19.899999999999999" customHeight="1">
      <c r="A967" s="88" t="s">
        <v>1389</v>
      </c>
      <c r="B967" s="86" t="s">
        <v>1390</v>
      </c>
      <c r="C967" s="174" t="s">
        <v>1380</v>
      </c>
      <c r="D967" s="174"/>
      <c r="E967" s="151" t="s">
        <v>147</v>
      </c>
      <c r="F967" s="151"/>
      <c r="G967" s="149"/>
      <c r="H967" s="89"/>
    </row>
    <row r="968" spans="1:8" ht="19.899999999999999" customHeight="1">
      <c r="A968" s="88" t="s">
        <v>2667</v>
      </c>
      <c r="B968" s="86" t="s">
        <v>2668</v>
      </c>
      <c r="C968" s="174" t="s">
        <v>1380</v>
      </c>
      <c r="D968" s="174"/>
      <c r="E968" s="151" t="s">
        <v>34</v>
      </c>
      <c r="F968" s="151"/>
      <c r="G968" s="149"/>
      <c r="H968" s="89"/>
    </row>
    <row r="969" spans="1:8" ht="19.899999999999999" customHeight="1">
      <c r="A969" s="88" t="s">
        <v>2669</v>
      </c>
      <c r="B969" s="86" t="s">
        <v>2670</v>
      </c>
      <c r="C969" s="174" t="s">
        <v>1380</v>
      </c>
      <c r="D969" s="174"/>
      <c r="E969" s="151" t="s">
        <v>34</v>
      </c>
      <c r="F969" s="151"/>
      <c r="G969" s="149"/>
      <c r="H969" s="89"/>
    </row>
    <row r="970" spans="1:8" ht="19.899999999999999" customHeight="1">
      <c r="A970" s="88" t="s">
        <v>2671</v>
      </c>
      <c r="B970" s="86" t="s">
        <v>2672</v>
      </c>
      <c r="C970" s="174" t="s">
        <v>1380</v>
      </c>
      <c r="D970" s="174"/>
      <c r="E970" s="151" t="s">
        <v>154</v>
      </c>
      <c r="F970" s="151"/>
      <c r="G970" s="149"/>
      <c r="H970" s="89"/>
    </row>
    <row r="971" spans="1:8" ht="19.899999999999999" customHeight="1">
      <c r="A971" s="88" t="s">
        <v>1391</v>
      </c>
      <c r="B971" s="51" t="s">
        <v>1392</v>
      </c>
      <c r="C971" s="151" t="s">
        <v>1380</v>
      </c>
      <c r="D971" s="151"/>
      <c r="E971" s="151" t="s">
        <v>34</v>
      </c>
      <c r="F971" s="151"/>
      <c r="G971" s="149"/>
      <c r="H971" s="89"/>
    </row>
    <row r="972" spans="1:8" ht="19.899999999999999" customHeight="1">
      <c r="A972" s="88" t="s">
        <v>2673</v>
      </c>
      <c r="B972" s="51" t="s">
        <v>2822</v>
      </c>
      <c r="C972" s="151" t="s">
        <v>1380</v>
      </c>
      <c r="D972" s="151"/>
      <c r="E972" s="151" t="s">
        <v>147</v>
      </c>
      <c r="F972" s="151"/>
      <c r="G972" s="149"/>
      <c r="H972" s="89"/>
    </row>
    <row r="973" spans="1:8" ht="19.899999999999999" customHeight="1">
      <c r="A973" s="88" t="s">
        <v>1393</v>
      </c>
      <c r="B973" s="51" t="s">
        <v>1394</v>
      </c>
      <c r="C973" s="151" t="s">
        <v>1380</v>
      </c>
      <c r="D973" s="151"/>
      <c r="E973" s="149" t="s">
        <v>908</v>
      </c>
      <c r="F973" s="149"/>
      <c r="G973" s="149"/>
      <c r="H973" s="89"/>
    </row>
    <row r="974" spans="1:8" ht="19.899999999999999" customHeight="1">
      <c r="A974" s="88" t="s">
        <v>1395</v>
      </c>
      <c r="B974" s="51" t="s">
        <v>1396</v>
      </c>
      <c r="C974" s="151" t="s">
        <v>1380</v>
      </c>
      <c r="D974" s="151"/>
      <c r="E974" s="151" t="s">
        <v>34</v>
      </c>
      <c r="F974" s="151"/>
      <c r="G974" s="149"/>
      <c r="H974" s="89"/>
    </row>
    <row r="975" spans="1:8" ht="19.899999999999999" customHeight="1">
      <c r="A975" s="88" t="s">
        <v>1397</v>
      </c>
      <c r="B975" s="51" t="s">
        <v>1398</v>
      </c>
      <c r="C975" s="151" t="s">
        <v>1380</v>
      </c>
      <c r="D975" s="151"/>
      <c r="E975" s="151" t="s">
        <v>34</v>
      </c>
      <c r="F975" s="151"/>
      <c r="G975" s="149"/>
      <c r="H975" s="89"/>
    </row>
    <row r="976" spans="1:8" ht="19.899999999999999" customHeight="1">
      <c r="A976" s="88" t="s">
        <v>2674</v>
      </c>
      <c r="B976" s="51" t="s">
        <v>2823</v>
      </c>
      <c r="C976" s="151" t="s">
        <v>1380</v>
      </c>
      <c r="D976" s="151"/>
      <c r="E976" s="151" t="s">
        <v>34</v>
      </c>
      <c r="F976" s="151"/>
      <c r="G976" s="149"/>
      <c r="H976" s="89"/>
    </row>
    <row r="977" spans="1:8" ht="19.899999999999999" customHeight="1">
      <c r="A977" s="88" t="s">
        <v>1399</v>
      </c>
      <c r="B977" s="51" t="s">
        <v>1400</v>
      </c>
      <c r="C977" s="151" t="s">
        <v>1380</v>
      </c>
      <c r="D977" s="151"/>
      <c r="E977" s="151" t="s">
        <v>34</v>
      </c>
      <c r="F977" s="151"/>
      <c r="G977" s="149"/>
      <c r="H977" s="89"/>
    </row>
    <row r="978" spans="1:8" ht="19.899999999999999" customHeight="1">
      <c r="A978" s="88" t="s">
        <v>1401</v>
      </c>
      <c r="B978" s="51" t="s">
        <v>1402</v>
      </c>
      <c r="C978" s="151" t="s">
        <v>1380</v>
      </c>
      <c r="D978" s="151"/>
      <c r="E978" s="151" t="s">
        <v>34</v>
      </c>
      <c r="F978" s="151"/>
      <c r="G978" s="149"/>
      <c r="H978" s="89"/>
    </row>
    <row r="979" spans="1:8" ht="19.899999999999999" customHeight="1">
      <c r="A979" s="88" t="s">
        <v>1403</v>
      </c>
      <c r="B979" s="51" t="s">
        <v>1404</v>
      </c>
      <c r="C979" s="151" t="s">
        <v>1380</v>
      </c>
      <c r="D979" s="151"/>
      <c r="E979" s="151" t="s">
        <v>34</v>
      </c>
      <c r="F979" s="151"/>
      <c r="G979" s="149"/>
      <c r="H979" s="89"/>
    </row>
    <row r="980" spans="1:8" ht="19.899999999999999" customHeight="1">
      <c r="A980" s="88" t="s">
        <v>1405</v>
      </c>
      <c r="B980" s="51" t="s">
        <v>1406</v>
      </c>
      <c r="C980" s="151" t="s">
        <v>1380</v>
      </c>
      <c r="D980" s="151"/>
      <c r="E980" s="151" t="s">
        <v>37</v>
      </c>
      <c r="F980" s="151"/>
      <c r="G980" s="149"/>
      <c r="H980" s="89"/>
    </row>
    <row r="981" spans="1:8" ht="19.899999999999999" customHeight="1">
      <c r="A981" s="88" t="s">
        <v>1407</v>
      </c>
      <c r="B981" s="51" t="s">
        <v>1408</v>
      </c>
      <c r="C981" s="151" t="s">
        <v>1380</v>
      </c>
      <c r="D981" s="151"/>
      <c r="E981" s="151" t="s">
        <v>34</v>
      </c>
      <c r="F981" s="151"/>
      <c r="G981" s="149"/>
      <c r="H981" s="89"/>
    </row>
    <row r="982" spans="1:8" ht="19.899999999999999" customHeight="1">
      <c r="A982" s="88" t="s">
        <v>1409</v>
      </c>
      <c r="B982" s="51" t="s">
        <v>1410</v>
      </c>
      <c r="C982" s="151" t="s">
        <v>1380</v>
      </c>
      <c r="D982" s="151"/>
      <c r="E982" s="151" t="s">
        <v>34</v>
      </c>
      <c r="F982" s="151"/>
      <c r="G982" s="149"/>
      <c r="H982" s="89"/>
    </row>
    <row r="983" spans="1:8" ht="19.899999999999999" customHeight="1">
      <c r="A983" s="88" t="s">
        <v>1411</v>
      </c>
      <c r="B983" s="51" t="s">
        <v>1412</v>
      </c>
      <c r="C983" s="151" t="s">
        <v>1380</v>
      </c>
      <c r="D983" s="151"/>
      <c r="E983" s="151" t="s">
        <v>34</v>
      </c>
      <c r="F983" s="151"/>
      <c r="G983" s="149"/>
      <c r="H983" s="89"/>
    </row>
    <row r="984" spans="1:8" ht="19.899999999999999" customHeight="1">
      <c r="A984" s="88" t="s">
        <v>1413</v>
      </c>
      <c r="B984" s="51" t="s">
        <v>1414</v>
      </c>
      <c r="C984" s="151" t="s">
        <v>1380</v>
      </c>
      <c r="D984" s="151"/>
      <c r="E984" s="151" t="s">
        <v>34</v>
      </c>
      <c r="F984" s="151"/>
      <c r="G984" s="149"/>
      <c r="H984" s="89"/>
    </row>
    <row r="985" spans="1:8" ht="19.899999999999999" customHeight="1">
      <c r="A985" s="144" t="s">
        <v>3</v>
      </c>
      <c r="B985" s="154" t="s">
        <v>1415</v>
      </c>
      <c r="C985" s="154"/>
      <c r="D985" s="154"/>
      <c r="E985" s="41" t="s">
        <v>5</v>
      </c>
      <c r="F985" s="45">
        <v>207370</v>
      </c>
      <c r="G985" s="154" t="s">
        <v>1</v>
      </c>
      <c r="H985" s="231" t="s">
        <v>1416</v>
      </c>
    </row>
    <row r="986" spans="1:8" ht="19.899999999999999" customHeight="1">
      <c r="A986" s="144" t="s">
        <v>6</v>
      </c>
      <c r="B986" s="154" t="s">
        <v>1417</v>
      </c>
      <c r="C986" s="154"/>
      <c r="D986" s="154"/>
      <c r="E986" s="154" t="s">
        <v>1380</v>
      </c>
      <c r="F986" s="154"/>
      <c r="G986" s="154"/>
      <c r="H986" s="232"/>
    </row>
    <row r="987" spans="1:8" ht="19.899999999999999" customHeight="1">
      <c r="A987" s="234" t="s">
        <v>344</v>
      </c>
      <c r="B987" s="190" t="s">
        <v>10</v>
      </c>
      <c r="C987" s="154" t="s">
        <v>11</v>
      </c>
      <c r="D987" s="154"/>
      <c r="E987" s="190" t="s">
        <v>1381</v>
      </c>
      <c r="F987" s="190"/>
      <c r="G987" s="154"/>
      <c r="H987" s="232"/>
    </row>
    <row r="988" spans="1:8" ht="19.899999999999999" customHeight="1">
      <c r="A988" s="234"/>
      <c r="B988" s="190"/>
      <c r="C988" s="154"/>
      <c r="D988" s="154"/>
      <c r="E988" s="190"/>
      <c r="F988" s="190"/>
      <c r="G988" s="154"/>
      <c r="H988" s="233"/>
    </row>
    <row r="989" spans="1:8" ht="19.899999999999999" customHeight="1">
      <c r="A989" s="75" t="s">
        <v>1418</v>
      </c>
      <c r="B989" s="51" t="s">
        <v>1419</v>
      </c>
      <c r="C989" s="151" t="s">
        <v>1380</v>
      </c>
      <c r="D989" s="151"/>
      <c r="E989" s="151" t="s">
        <v>73</v>
      </c>
      <c r="F989" s="151"/>
      <c r="G989" s="149">
        <f>COUNTA(A989:A1003)</f>
        <v>15</v>
      </c>
      <c r="H989" s="89"/>
    </row>
    <row r="990" spans="1:8" ht="19.899999999999999" customHeight="1">
      <c r="A990" s="88" t="s">
        <v>1420</v>
      </c>
      <c r="B990" s="51" t="s">
        <v>1421</v>
      </c>
      <c r="C990" s="151" t="s">
        <v>1380</v>
      </c>
      <c r="D990" s="151"/>
      <c r="E990" s="151" t="s">
        <v>73</v>
      </c>
      <c r="F990" s="151"/>
      <c r="G990" s="149"/>
      <c r="H990" s="89"/>
    </row>
    <row r="991" spans="1:8" ht="19.899999999999999" customHeight="1">
      <c r="A991" s="88" t="s">
        <v>1423</v>
      </c>
      <c r="B991" s="86" t="s">
        <v>1424</v>
      </c>
      <c r="C991" s="151" t="s">
        <v>1380</v>
      </c>
      <c r="D991" s="151"/>
      <c r="E991" s="151" t="s">
        <v>73</v>
      </c>
      <c r="F991" s="151"/>
      <c r="G991" s="149"/>
      <c r="H991" s="89"/>
    </row>
    <row r="992" spans="1:8" ht="19.899999999999999" customHeight="1">
      <c r="A992" s="88" t="s">
        <v>1425</v>
      </c>
      <c r="B992" s="86" t="s">
        <v>1426</v>
      </c>
      <c r="C992" s="151" t="s">
        <v>1380</v>
      </c>
      <c r="D992" s="151"/>
      <c r="E992" s="151" t="s">
        <v>73</v>
      </c>
      <c r="F992" s="151"/>
      <c r="G992" s="149"/>
      <c r="H992" s="89"/>
    </row>
    <row r="993" spans="1:8" ht="19.899999999999999" customHeight="1">
      <c r="A993" s="88" t="s">
        <v>1427</v>
      </c>
      <c r="B993" s="86" t="s">
        <v>1428</v>
      </c>
      <c r="C993" s="151" t="s">
        <v>1380</v>
      </c>
      <c r="D993" s="151"/>
      <c r="E993" s="151" t="s">
        <v>73</v>
      </c>
      <c r="F993" s="151"/>
      <c r="G993" s="149"/>
      <c r="H993" s="89"/>
    </row>
    <row r="994" spans="1:8" ht="19.899999999999999" customHeight="1">
      <c r="A994" s="90" t="s">
        <v>1429</v>
      </c>
      <c r="B994" s="86" t="s">
        <v>1430</v>
      </c>
      <c r="C994" s="151" t="s">
        <v>1380</v>
      </c>
      <c r="D994" s="151"/>
      <c r="E994" s="151" t="s">
        <v>73</v>
      </c>
      <c r="F994" s="151"/>
      <c r="G994" s="149"/>
      <c r="H994" s="89"/>
    </row>
    <row r="995" spans="1:8" ht="19.899999999999999" customHeight="1">
      <c r="A995" s="90" t="s">
        <v>1431</v>
      </c>
      <c r="B995" s="86" t="s">
        <v>1432</v>
      </c>
      <c r="C995" s="151" t="s">
        <v>1380</v>
      </c>
      <c r="D995" s="151"/>
      <c r="E995" s="151" t="s">
        <v>73</v>
      </c>
      <c r="F995" s="151"/>
      <c r="G995" s="149"/>
      <c r="H995" s="89"/>
    </row>
    <row r="996" spans="1:8" ht="19.899999999999999" customHeight="1">
      <c r="A996" s="90" t="s">
        <v>1433</v>
      </c>
      <c r="B996" s="86" t="s">
        <v>1434</v>
      </c>
      <c r="C996" s="151" t="s">
        <v>1380</v>
      </c>
      <c r="D996" s="151"/>
      <c r="E996" s="151" t="s">
        <v>73</v>
      </c>
      <c r="F996" s="151"/>
      <c r="G996" s="149"/>
      <c r="H996" s="89"/>
    </row>
    <row r="997" spans="1:8" ht="19.899999999999999" customHeight="1">
      <c r="A997" s="90" t="s">
        <v>1435</v>
      </c>
      <c r="B997" s="86" t="s">
        <v>1436</v>
      </c>
      <c r="C997" s="151" t="s">
        <v>1380</v>
      </c>
      <c r="D997" s="151"/>
      <c r="E997" s="151" t="s">
        <v>1422</v>
      </c>
      <c r="F997" s="151"/>
      <c r="G997" s="149"/>
      <c r="H997" s="89"/>
    </row>
    <row r="998" spans="1:8" ht="19.899999999999999" customHeight="1">
      <c r="A998" s="90" t="s">
        <v>1437</v>
      </c>
      <c r="B998" s="86" t="s">
        <v>1438</v>
      </c>
      <c r="C998" s="151" t="s">
        <v>1380</v>
      </c>
      <c r="D998" s="151"/>
      <c r="E998" s="151" t="s">
        <v>73</v>
      </c>
      <c r="F998" s="151"/>
      <c r="G998" s="149"/>
      <c r="H998" s="89"/>
    </row>
    <row r="999" spans="1:8" ht="19.899999999999999" customHeight="1">
      <c r="A999" s="90" t="s">
        <v>1439</v>
      </c>
      <c r="B999" s="86" t="s">
        <v>1440</v>
      </c>
      <c r="C999" s="151" t="s">
        <v>1380</v>
      </c>
      <c r="D999" s="151"/>
      <c r="E999" s="151" t="s">
        <v>74</v>
      </c>
      <c r="F999" s="151"/>
      <c r="G999" s="149"/>
      <c r="H999" s="89"/>
    </row>
    <row r="1000" spans="1:8" ht="19.899999999999999" customHeight="1">
      <c r="A1000" s="90" t="s">
        <v>1442</v>
      </c>
      <c r="B1000" s="51" t="s">
        <v>1443</v>
      </c>
      <c r="C1000" s="151" t="s">
        <v>1380</v>
      </c>
      <c r="D1000" s="151"/>
      <c r="E1000" s="151" t="s">
        <v>73</v>
      </c>
      <c r="F1000" s="151"/>
      <c r="G1000" s="149"/>
      <c r="H1000" s="89"/>
    </row>
    <row r="1001" spans="1:8" ht="19.899999999999999" customHeight="1">
      <c r="A1001" s="90" t="s">
        <v>1444</v>
      </c>
      <c r="B1001" s="51" t="s">
        <v>1445</v>
      </c>
      <c r="C1001" s="151" t="s">
        <v>1380</v>
      </c>
      <c r="D1001" s="151"/>
      <c r="E1001" s="151" t="s">
        <v>73</v>
      </c>
      <c r="F1001" s="151"/>
      <c r="G1001" s="149"/>
      <c r="H1001" s="89"/>
    </row>
    <row r="1002" spans="1:8" ht="19.899999999999999" customHeight="1">
      <c r="A1002" s="90" t="s">
        <v>1446</v>
      </c>
      <c r="B1002" s="51" t="s">
        <v>1447</v>
      </c>
      <c r="C1002" s="151" t="s">
        <v>1380</v>
      </c>
      <c r="D1002" s="151"/>
      <c r="E1002" s="151" t="s">
        <v>73</v>
      </c>
      <c r="F1002" s="151"/>
      <c r="G1002" s="149"/>
      <c r="H1002" s="89"/>
    </row>
    <row r="1003" spans="1:8" ht="19.899999999999999" customHeight="1">
      <c r="A1003" s="90" t="s">
        <v>2675</v>
      </c>
      <c r="B1003" s="86" t="s">
        <v>2676</v>
      </c>
      <c r="C1003" s="151" t="s">
        <v>1380</v>
      </c>
      <c r="D1003" s="151"/>
      <c r="E1003" s="151" t="s">
        <v>73</v>
      </c>
      <c r="F1003" s="151"/>
      <c r="G1003" s="149"/>
      <c r="H1003" s="89"/>
    </row>
    <row r="1004" spans="1:8" ht="19.899999999999999" customHeight="1">
      <c r="A1004" s="144" t="s">
        <v>3</v>
      </c>
      <c r="B1004" s="238" t="s">
        <v>1448</v>
      </c>
      <c r="C1004" s="238"/>
      <c r="D1004" s="238"/>
      <c r="E1004" s="41" t="s">
        <v>5</v>
      </c>
      <c r="F1004" s="45">
        <v>161303</v>
      </c>
      <c r="G1004" s="154" t="s">
        <v>1</v>
      </c>
      <c r="H1004" s="231" t="s">
        <v>1449</v>
      </c>
    </row>
    <row r="1005" spans="1:8" ht="19.899999999999999" customHeight="1">
      <c r="A1005" s="144" t="s">
        <v>6</v>
      </c>
      <c r="B1005" s="154" t="s">
        <v>1450</v>
      </c>
      <c r="C1005" s="154"/>
      <c r="D1005" s="154"/>
      <c r="E1005" s="154" t="s">
        <v>1380</v>
      </c>
      <c r="F1005" s="154"/>
      <c r="G1005" s="154"/>
      <c r="H1005" s="232"/>
    </row>
    <row r="1006" spans="1:8" ht="19.899999999999999" customHeight="1">
      <c r="A1006" s="234" t="s">
        <v>344</v>
      </c>
      <c r="B1006" s="190" t="s">
        <v>10</v>
      </c>
      <c r="C1006" s="154" t="s">
        <v>11</v>
      </c>
      <c r="D1006" s="154"/>
      <c r="E1006" s="190" t="s">
        <v>1381</v>
      </c>
      <c r="F1006" s="190"/>
      <c r="G1006" s="154"/>
      <c r="H1006" s="232"/>
    </row>
    <row r="1007" spans="1:8" ht="19.899999999999999" customHeight="1">
      <c r="A1007" s="234"/>
      <c r="B1007" s="190"/>
      <c r="C1007" s="154"/>
      <c r="D1007" s="154"/>
      <c r="E1007" s="190"/>
      <c r="F1007" s="190"/>
      <c r="G1007" s="154"/>
      <c r="H1007" s="233"/>
    </row>
    <row r="1008" spans="1:8" ht="19.899999999999999" customHeight="1">
      <c r="A1008" s="90" t="s">
        <v>2785</v>
      </c>
      <c r="B1008" s="34" t="s">
        <v>2786</v>
      </c>
      <c r="C1008" s="150"/>
      <c r="D1008" s="150"/>
      <c r="E1008" s="151" t="s">
        <v>20</v>
      </c>
      <c r="F1008" s="151"/>
      <c r="G1008" s="149">
        <f>COUNTA(A1008:A1022)</f>
        <v>15</v>
      </c>
      <c r="H1008" s="91"/>
    </row>
    <row r="1009" spans="1:8" ht="19.899999999999999" customHeight="1">
      <c r="A1009" s="90" t="s">
        <v>1451</v>
      </c>
      <c r="B1009" s="34" t="s">
        <v>1452</v>
      </c>
      <c r="C1009" s="150" t="s">
        <v>1380</v>
      </c>
      <c r="D1009" s="150"/>
      <c r="E1009" s="151" t="s">
        <v>20</v>
      </c>
      <c r="F1009" s="151"/>
      <c r="G1009" s="149"/>
      <c r="H1009" s="89"/>
    </row>
    <row r="1010" spans="1:8" ht="19.899999999999999" customHeight="1">
      <c r="A1010" s="90" t="s">
        <v>1453</v>
      </c>
      <c r="B1010" s="34" t="s">
        <v>1454</v>
      </c>
      <c r="C1010" s="150" t="s">
        <v>1380</v>
      </c>
      <c r="D1010" s="150"/>
      <c r="E1010" s="151" t="s">
        <v>20</v>
      </c>
      <c r="F1010" s="151"/>
      <c r="G1010" s="149"/>
      <c r="H1010" s="89"/>
    </row>
    <row r="1011" spans="1:8" ht="19.899999999999999" customHeight="1">
      <c r="A1011" s="90" t="s">
        <v>1455</v>
      </c>
      <c r="B1011" s="34" t="s">
        <v>1456</v>
      </c>
      <c r="C1011" s="150" t="s">
        <v>1380</v>
      </c>
      <c r="D1011" s="150"/>
      <c r="E1011" s="151" t="s">
        <v>378</v>
      </c>
      <c r="F1011" s="151"/>
      <c r="G1011" s="149"/>
      <c r="H1011" s="89"/>
    </row>
    <row r="1012" spans="1:8" ht="19.899999999999999" customHeight="1">
      <c r="A1012" s="90" t="s">
        <v>2783</v>
      </c>
      <c r="B1012" s="34" t="s">
        <v>2784</v>
      </c>
      <c r="C1012" s="34"/>
      <c r="D1012" s="34"/>
      <c r="E1012" s="151" t="s">
        <v>378</v>
      </c>
      <c r="F1012" s="151"/>
      <c r="G1012" s="149"/>
      <c r="H1012" s="89"/>
    </row>
    <row r="1013" spans="1:8" ht="19.899999999999999" customHeight="1">
      <c r="A1013" s="90" t="s">
        <v>1457</v>
      </c>
      <c r="B1013" s="34" t="s">
        <v>1458</v>
      </c>
      <c r="C1013" s="150" t="s">
        <v>1380</v>
      </c>
      <c r="D1013" s="150"/>
      <c r="E1013" s="151" t="s">
        <v>369</v>
      </c>
      <c r="F1013" s="151"/>
      <c r="G1013" s="149"/>
      <c r="H1013" s="89"/>
    </row>
    <row r="1014" spans="1:8" ht="19.899999999999999" customHeight="1">
      <c r="A1014" s="90" t="s">
        <v>1459</v>
      </c>
      <c r="B1014" s="34" t="s">
        <v>1460</v>
      </c>
      <c r="C1014" s="150" t="s">
        <v>1380</v>
      </c>
      <c r="D1014" s="150"/>
      <c r="E1014" s="151" t="s">
        <v>20</v>
      </c>
      <c r="F1014" s="151"/>
      <c r="G1014" s="149"/>
      <c r="H1014" s="89"/>
    </row>
    <row r="1015" spans="1:8" ht="19.899999999999999" customHeight="1">
      <c r="A1015" s="90" t="s">
        <v>2781</v>
      </c>
      <c r="B1015" s="34" t="s">
        <v>2782</v>
      </c>
      <c r="C1015" s="150" t="s">
        <v>1380</v>
      </c>
      <c r="D1015" s="150"/>
      <c r="E1015" s="151" t="s">
        <v>378</v>
      </c>
      <c r="F1015" s="151"/>
      <c r="G1015" s="149"/>
      <c r="H1015" s="89"/>
    </row>
    <row r="1016" spans="1:8" ht="19.899999999999999" customHeight="1">
      <c r="A1016" s="90" t="s">
        <v>1461</v>
      </c>
      <c r="B1016" s="34" t="s">
        <v>1462</v>
      </c>
      <c r="C1016" s="150" t="s">
        <v>1380</v>
      </c>
      <c r="D1016" s="150"/>
      <c r="E1016" s="151" t="s">
        <v>1463</v>
      </c>
      <c r="F1016" s="151"/>
      <c r="G1016" s="149"/>
      <c r="H1016" s="89"/>
    </row>
    <row r="1017" spans="1:8" ht="19.899999999999999" customHeight="1">
      <c r="A1017" s="90" t="s">
        <v>1464</v>
      </c>
      <c r="B1017" s="34" t="s">
        <v>1465</v>
      </c>
      <c r="C1017" s="150" t="s">
        <v>1380</v>
      </c>
      <c r="D1017" s="150"/>
      <c r="E1017" s="151" t="s">
        <v>53</v>
      </c>
      <c r="F1017" s="151"/>
      <c r="G1017" s="149"/>
      <c r="H1017" s="89"/>
    </row>
    <row r="1018" spans="1:8" ht="19.899999999999999" customHeight="1">
      <c r="A1018" s="90" t="s">
        <v>1466</v>
      </c>
      <c r="B1018" s="34" t="s">
        <v>1467</v>
      </c>
      <c r="C1018" s="150" t="s">
        <v>1380</v>
      </c>
      <c r="D1018" s="150"/>
      <c r="E1018" s="151" t="s">
        <v>1463</v>
      </c>
      <c r="F1018" s="151"/>
      <c r="G1018" s="149"/>
      <c r="H1018" s="89"/>
    </row>
    <row r="1019" spans="1:8" ht="19.899999999999999" customHeight="1">
      <c r="A1019" s="90" t="s">
        <v>1468</v>
      </c>
      <c r="B1019" s="34" t="s">
        <v>1469</v>
      </c>
      <c r="C1019" s="150" t="s">
        <v>1380</v>
      </c>
      <c r="D1019" s="150"/>
      <c r="E1019" s="151" t="s">
        <v>53</v>
      </c>
      <c r="F1019" s="151"/>
      <c r="G1019" s="149"/>
      <c r="H1019" s="89"/>
    </row>
    <row r="1020" spans="1:8" ht="19.899999999999999" customHeight="1">
      <c r="A1020" s="90" t="s">
        <v>1470</v>
      </c>
      <c r="B1020" s="34" t="s">
        <v>1471</v>
      </c>
      <c r="C1020" s="150" t="s">
        <v>1380</v>
      </c>
      <c r="D1020" s="150"/>
      <c r="E1020" s="151" t="s">
        <v>20</v>
      </c>
      <c r="F1020" s="151"/>
      <c r="G1020" s="149"/>
      <c r="H1020" s="89"/>
    </row>
    <row r="1021" spans="1:8" ht="19.899999999999999" customHeight="1">
      <c r="A1021" s="90" t="s">
        <v>1472</v>
      </c>
      <c r="B1021" s="34" t="s">
        <v>1473</v>
      </c>
      <c r="C1021" s="150" t="s">
        <v>1380</v>
      </c>
      <c r="D1021" s="150"/>
      <c r="E1021" s="151" t="s">
        <v>1474</v>
      </c>
      <c r="F1021" s="151"/>
      <c r="G1021" s="149"/>
      <c r="H1021" s="89"/>
    </row>
    <row r="1022" spans="1:8" ht="19.899999999999999" customHeight="1">
      <c r="A1022" s="90" t="s">
        <v>1475</v>
      </c>
      <c r="B1022" s="34" t="s">
        <v>1476</v>
      </c>
      <c r="C1022" s="150" t="s">
        <v>1380</v>
      </c>
      <c r="D1022" s="150"/>
      <c r="E1022" s="151" t="s">
        <v>378</v>
      </c>
      <c r="F1022" s="151"/>
      <c r="G1022" s="149"/>
      <c r="H1022" s="89"/>
    </row>
    <row r="1023" spans="1:8" ht="19.899999999999999" customHeight="1">
      <c r="A1023" s="239" t="s">
        <v>1477</v>
      </c>
      <c r="B1023" s="239"/>
      <c r="C1023" s="239"/>
      <c r="D1023" s="239"/>
      <c r="E1023" s="239"/>
      <c r="F1023" s="239"/>
      <c r="G1023" s="145">
        <f>G1008+G989+G962</f>
        <v>53</v>
      </c>
      <c r="H1023" s="89"/>
    </row>
    <row r="1024" spans="1:8" ht="19.899999999999999" customHeight="1">
      <c r="A1024" s="168" t="s">
        <v>0</v>
      </c>
      <c r="B1024" s="168"/>
      <c r="C1024" s="168"/>
      <c r="D1024" s="168"/>
      <c r="E1024" s="168"/>
      <c r="F1024" s="168"/>
      <c r="G1024" s="162" t="s">
        <v>1</v>
      </c>
      <c r="H1024" s="240" t="s">
        <v>2677</v>
      </c>
    </row>
    <row r="1025" spans="1:8" ht="19.899999999999999" customHeight="1">
      <c r="A1025" s="120" t="s">
        <v>3</v>
      </c>
      <c r="B1025" s="156" t="s">
        <v>1478</v>
      </c>
      <c r="C1025" s="156"/>
      <c r="D1025" s="156"/>
      <c r="E1025" s="55" t="s">
        <v>5</v>
      </c>
      <c r="F1025" s="116">
        <v>121252</v>
      </c>
      <c r="G1025" s="162" t="s">
        <v>1</v>
      </c>
      <c r="H1025" s="240"/>
    </row>
    <row r="1026" spans="1:8" ht="19.899999999999999" customHeight="1">
      <c r="A1026" s="120" t="s">
        <v>6</v>
      </c>
      <c r="B1026" s="156" t="s">
        <v>1479</v>
      </c>
      <c r="C1026" s="156"/>
      <c r="D1026" s="156"/>
      <c r="E1026" s="156" t="s">
        <v>1480</v>
      </c>
      <c r="F1026" s="156"/>
      <c r="G1026" s="162"/>
      <c r="H1026" s="240"/>
    </row>
    <row r="1027" spans="1:8" ht="19.899999999999999" customHeight="1">
      <c r="A1027" s="241" t="s">
        <v>9</v>
      </c>
      <c r="B1027" s="156" t="s">
        <v>10</v>
      </c>
      <c r="C1027" s="158" t="s">
        <v>11</v>
      </c>
      <c r="D1027" s="158"/>
      <c r="E1027" s="156" t="s">
        <v>12</v>
      </c>
      <c r="F1027" s="156"/>
      <c r="G1027" s="162"/>
      <c r="H1027" s="240"/>
    </row>
    <row r="1028" spans="1:8" ht="19.899999999999999" customHeight="1">
      <c r="A1028" s="241"/>
      <c r="B1028" s="156"/>
      <c r="C1028" s="158"/>
      <c r="D1028" s="158"/>
      <c r="E1028" s="156"/>
      <c r="F1028" s="156"/>
      <c r="G1028" s="162"/>
      <c r="H1028" s="240"/>
    </row>
    <row r="1029" spans="1:8" ht="19.899999999999999" customHeight="1">
      <c r="A1029" s="24" t="s">
        <v>1481</v>
      </c>
      <c r="B1029" s="23" t="s">
        <v>1482</v>
      </c>
      <c r="C1029" s="155" t="s">
        <v>1483</v>
      </c>
      <c r="D1029" s="155"/>
      <c r="E1029" s="155" t="s">
        <v>1484</v>
      </c>
      <c r="F1029" s="155"/>
      <c r="G1029" s="155">
        <f>COUNTA(A1029:A1063)</f>
        <v>35</v>
      </c>
      <c r="H1029" s="6"/>
    </row>
    <row r="1030" spans="1:8" ht="19.899999999999999" customHeight="1">
      <c r="A1030" s="24" t="s">
        <v>2678</v>
      </c>
      <c r="B1030" s="23" t="s">
        <v>2679</v>
      </c>
      <c r="C1030" s="155" t="s">
        <v>1483</v>
      </c>
      <c r="D1030" s="155"/>
      <c r="E1030" s="155" t="s">
        <v>378</v>
      </c>
      <c r="F1030" s="155"/>
      <c r="G1030" s="155"/>
      <c r="H1030" s="6"/>
    </row>
    <row r="1031" spans="1:8" ht="19.899999999999999" customHeight="1">
      <c r="A1031" s="24" t="s">
        <v>2680</v>
      </c>
      <c r="B1031" s="23" t="s">
        <v>1486</v>
      </c>
      <c r="C1031" s="155" t="s">
        <v>1483</v>
      </c>
      <c r="D1031" s="155"/>
      <c r="E1031" s="155" t="s">
        <v>1487</v>
      </c>
      <c r="F1031" s="155"/>
      <c r="G1031" s="155"/>
      <c r="H1031" s="6"/>
    </row>
    <row r="1032" spans="1:8" ht="19.899999999999999" customHeight="1">
      <c r="A1032" s="24" t="s">
        <v>1488</v>
      </c>
      <c r="B1032" s="23" t="s">
        <v>1489</v>
      </c>
      <c r="C1032" s="155" t="s">
        <v>1483</v>
      </c>
      <c r="D1032" s="155"/>
      <c r="E1032" s="155" t="s">
        <v>1197</v>
      </c>
      <c r="F1032" s="155"/>
      <c r="G1032" s="155"/>
      <c r="H1032" s="6"/>
    </row>
    <row r="1033" spans="1:8" ht="19.899999999999999" customHeight="1">
      <c r="A1033" s="24" t="s">
        <v>1490</v>
      </c>
      <c r="B1033" s="23" t="s">
        <v>1491</v>
      </c>
      <c r="C1033" s="155" t="s">
        <v>1483</v>
      </c>
      <c r="D1033" s="155"/>
      <c r="E1033" s="155" t="s">
        <v>1492</v>
      </c>
      <c r="F1033" s="155"/>
      <c r="G1033" s="155"/>
      <c r="H1033" s="6"/>
    </row>
    <row r="1034" spans="1:8" ht="19.899999999999999" customHeight="1">
      <c r="A1034" s="24" t="s">
        <v>1493</v>
      </c>
      <c r="B1034" s="23" t="s">
        <v>1494</v>
      </c>
      <c r="C1034" s="155" t="s">
        <v>1483</v>
      </c>
      <c r="D1034" s="155"/>
      <c r="E1034" s="155" t="s">
        <v>1487</v>
      </c>
      <c r="F1034" s="155"/>
      <c r="G1034" s="155"/>
      <c r="H1034" s="6"/>
    </row>
    <row r="1035" spans="1:8" ht="19.899999999999999" customHeight="1">
      <c r="A1035" s="24" t="s">
        <v>1495</v>
      </c>
      <c r="B1035" s="23" t="s">
        <v>1496</v>
      </c>
      <c r="C1035" s="155" t="s">
        <v>1483</v>
      </c>
      <c r="D1035" s="155"/>
      <c r="E1035" s="155" t="s">
        <v>1487</v>
      </c>
      <c r="F1035" s="155"/>
      <c r="G1035" s="155"/>
      <c r="H1035" s="6"/>
    </row>
    <row r="1036" spans="1:8" ht="19.899999999999999" customHeight="1">
      <c r="A1036" s="24" t="s">
        <v>2790</v>
      </c>
      <c r="B1036" s="23" t="s">
        <v>2681</v>
      </c>
      <c r="C1036" s="155" t="s">
        <v>1483</v>
      </c>
      <c r="D1036" s="155"/>
      <c r="E1036" s="155" t="s">
        <v>378</v>
      </c>
      <c r="F1036" s="155"/>
      <c r="G1036" s="155"/>
      <c r="H1036" s="6"/>
    </row>
    <row r="1037" spans="1:8" ht="19.899999999999999" customHeight="1">
      <c r="A1037" s="69" t="s">
        <v>2682</v>
      </c>
      <c r="B1037" s="23" t="s">
        <v>2683</v>
      </c>
      <c r="C1037" s="155" t="s">
        <v>1483</v>
      </c>
      <c r="D1037" s="155"/>
      <c r="E1037" s="155" t="s">
        <v>20</v>
      </c>
      <c r="F1037" s="155"/>
      <c r="G1037" s="155"/>
      <c r="H1037" s="6"/>
    </row>
    <row r="1038" spans="1:8" ht="19.899999999999999" customHeight="1">
      <c r="A1038" s="24" t="s">
        <v>1497</v>
      </c>
      <c r="B1038" s="23" t="s">
        <v>1498</v>
      </c>
      <c r="C1038" s="155" t="s">
        <v>1483</v>
      </c>
      <c r="D1038" s="155"/>
      <c r="E1038" s="155" t="s">
        <v>1499</v>
      </c>
      <c r="F1038" s="155"/>
      <c r="G1038" s="155"/>
      <c r="H1038" s="6"/>
    </row>
    <row r="1039" spans="1:8" ht="19.899999999999999" customHeight="1">
      <c r="A1039" s="24" t="s">
        <v>1500</v>
      </c>
      <c r="B1039" s="23" t="s">
        <v>1501</v>
      </c>
      <c r="C1039" s="155" t="s">
        <v>1483</v>
      </c>
      <c r="D1039" s="155"/>
      <c r="E1039" s="155" t="s">
        <v>1492</v>
      </c>
      <c r="F1039" s="155"/>
      <c r="G1039" s="155"/>
      <c r="H1039" s="6"/>
    </row>
    <row r="1040" spans="1:8" ht="19.899999999999999" customHeight="1">
      <c r="A1040" s="24" t="s">
        <v>1502</v>
      </c>
      <c r="B1040" s="23" t="s">
        <v>1503</v>
      </c>
      <c r="C1040" s="155" t="s">
        <v>1483</v>
      </c>
      <c r="D1040" s="155"/>
      <c r="E1040" s="155" t="s">
        <v>1485</v>
      </c>
      <c r="F1040" s="155"/>
      <c r="G1040" s="155"/>
      <c r="H1040" s="6"/>
    </row>
    <row r="1041" spans="1:8" ht="19.899999999999999" customHeight="1">
      <c r="A1041" s="24" t="s">
        <v>2684</v>
      </c>
      <c r="B1041" s="23" t="s">
        <v>2685</v>
      </c>
      <c r="C1041" s="155" t="s">
        <v>1483</v>
      </c>
      <c r="D1041" s="155"/>
      <c r="E1041" s="155" t="s">
        <v>375</v>
      </c>
      <c r="F1041" s="155"/>
      <c r="G1041" s="155"/>
      <c r="H1041" s="6"/>
    </row>
    <row r="1042" spans="1:8" ht="19.899999999999999" customHeight="1">
      <c r="A1042" s="24" t="s">
        <v>1505</v>
      </c>
      <c r="B1042" s="23" t="s">
        <v>1506</v>
      </c>
      <c r="C1042" s="155" t="s">
        <v>1483</v>
      </c>
      <c r="D1042" s="155"/>
      <c r="E1042" s="155" t="s">
        <v>1504</v>
      </c>
      <c r="F1042" s="155"/>
      <c r="G1042" s="155"/>
      <c r="H1042" s="6"/>
    </row>
    <row r="1043" spans="1:8" ht="19.899999999999999" customHeight="1">
      <c r="A1043" s="24" t="s">
        <v>1507</v>
      </c>
      <c r="B1043" s="23" t="s">
        <v>1508</v>
      </c>
      <c r="C1043" s="155" t="s">
        <v>1483</v>
      </c>
      <c r="D1043" s="155"/>
      <c r="E1043" s="155" t="s">
        <v>1504</v>
      </c>
      <c r="F1043" s="155"/>
      <c r="G1043" s="155"/>
      <c r="H1043" s="6"/>
    </row>
    <row r="1044" spans="1:8" ht="19.899999999999999" customHeight="1">
      <c r="A1044" s="24" t="s">
        <v>1509</v>
      </c>
      <c r="B1044" s="23" t="s">
        <v>1510</v>
      </c>
      <c r="C1044" s="155" t="s">
        <v>1483</v>
      </c>
      <c r="D1044" s="155"/>
      <c r="E1044" s="155" t="s">
        <v>1504</v>
      </c>
      <c r="F1044" s="155"/>
      <c r="G1044" s="155"/>
      <c r="H1044" s="6"/>
    </row>
    <row r="1045" spans="1:8" ht="19.899999999999999" customHeight="1">
      <c r="A1045" s="24" t="s">
        <v>1512</v>
      </c>
      <c r="B1045" s="23" t="s">
        <v>1513</v>
      </c>
      <c r="C1045" s="155" t="s">
        <v>1483</v>
      </c>
      <c r="D1045" s="155"/>
      <c r="E1045" s="155" t="s">
        <v>1504</v>
      </c>
      <c r="F1045" s="155"/>
      <c r="G1045" s="155"/>
      <c r="H1045" s="6"/>
    </row>
    <row r="1046" spans="1:8" ht="19.899999999999999" customHeight="1">
      <c r="A1046" s="24" t="s">
        <v>1514</v>
      </c>
      <c r="B1046" s="23" t="s">
        <v>1515</v>
      </c>
      <c r="C1046" s="155" t="s">
        <v>1483</v>
      </c>
      <c r="D1046" s="155"/>
      <c r="E1046" s="155" t="s">
        <v>375</v>
      </c>
      <c r="F1046" s="155"/>
      <c r="G1046" s="155"/>
      <c r="H1046" s="6"/>
    </row>
    <row r="1047" spans="1:8" ht="19.899999999999999" customHeight="1">
      <c r="A1047" s="24" t="s">
        <v>1516</v>
      </c>
      <c r="B1047" s="23" t="s">
        <v>1517</v>
      </c>
      <c r="C1047" s="155" t="s">
        <v>1483</v>
      </c>
      <c r="D1047" s="155"/>
      <c r="E1047" s="155" t="s">
        <v>45</v>
      </c>
      <c r="F1047" s="155"/>
      <c r="G1047" s="155"/>
      <c r="H1047" s="6"/>
    </row>
    <row r="1048" spans="1:8" ht="19.899999999999999" customHeight="1">
      <c r="A1048" s="24" t="s">
        <v>1518</v>
      </c>
      <c r="B1048" s="23" t="s">
        <v>1519</v>
      </c>
      <c r="C1048" s="155" t="s">
        <v>1483</v>
      </c>
      <c r="D1048" s="155"/>
      <c r="E1048" s="155" t="s">
        <v>1504</v>
      </c>
      <c r="F1048" s="155"/>
      <c r="G1048" s="155"/>
      <c r="H1048" s="6"/>
    </row>
    <row r="1049" spans="1:8" ht="19.899999999999999" customHeight="1">
      <c r="A1049" s="24" t="s">
        <v>1520</v>
      </c>
      <c r="B1049" s="23" t="s">
        <v>1521</v>
      </c>
      <c r="C1049" s="155" t="s">
        <v>1483</v>
      </c>
      <c r="D1049" s="155"/>
      <c r="E1049" s="155" t="s">
        <v>1522</v>
      </c>
      <c r="F1049" s="155"/>
      <c r="G1049" s="155"/>
      <c r="H1049" s="6"/>
    </row>
    <row r="1050" spans="1:8" ht="19.899999999999999" customHeight="1">
      <c r="A1050" s="24" t="s">
        <v>1523</v>
      </c>
      <c r="B1050" s="23" t="s">
        <v>1524</v>
      </c>
      <c r="C1050" s="155" t="s">
        <v>1483</v>
      </c>
      <c r="D1050" s="155"/>
      <c r="E1050" s="155" t="s">
        <v>375</v>
      </c>
      <c r="F1050" s="155"/>
      <c r="G1050" s="155"/>
      <c r="H1050" s="6"/>
    </row>
    <row r="1051" spans="1:8" ht="19.899999999999999" customHeight="1">
      <c r="A1051" s="24" t="s">
        <v>1525</v>
      </c>
      <c r="B1051" s="23" t="s">
        <v>1526</v>
      </c>
      <c r="C1051" s="155" t="s">
        <v>1483</v>
      </c>
      <c r="D1051" s="155"/>
      <c r="E1051" s="155" t="s">
        <v>1504</v>
      </c>
      <c r="F1051" s="155"/>
      <c r="G1051" s="155"/>
      <c r="H1051" s="6"/>
    </row>
    <row r="1052" spans="1:8" ht="19.899999999999999" customHeight="1">
      <c r="A1052" s="24" t="s">
        <v>2791</v>
      </c>
      <c r="B1052" s="23" t="s">
        <v>2792</v>
      </c>
      <c r="C1052" s="155" t="s">
        <v>1483</v>
      </c>
      <c r="D1052" s="155"/>
      <c r="E1052" s="155" t="s">
        <v>45</v>
      </c>
      <c r="F1052" s="155"/>
      <c r="G1052" s="155"/>
      <c r="H1052" s="6"/>
    </row>
    <row r="1053" spans="1:8" ht="19.899999999999999" customHeight="1">
      <c r="A1053" s="24" t="s">
        <v>2686</v>
      </c>
      <c r="B1053" s="23" t="s">
        <v>2687</v>
      </c>
      <c r="C1053" s="155" t="s">
        <v>1483</v>
      </c>
      <c r="D1053" s="155"/>
      <c r="E1053" s="155" t="s">
        <v>2688</v>
      </c>
      <c r="F1053" s="155"/>
      <c r="G1053" s="155"/>
      <c r="H1053" s="6"/>
    </row>
    <row r="1054" spans="1:8" ht="19.899999999999999" customHeight="1">
      <c r="A1054" s="24" t="s">
        <v>1527</v>
      </c>
      <c r="B1054" s="23" t="s">
        <v>1528</v>
      </c>
      <c r="C1054" s="155" t="s">
        <v>1483</v>
      </c>
      <c r="D1054" s="155"/>
      <c r="E1054" s="155" t="s">
        <v>2689</v>
      </c>
      <c r="F1054" s="155"/>
      <c r="G1054" s="155"/>
      <c r="H1054" s="6"/>
    </row>
    <row r="1055" spans="1:8" ht="19.899999999999999" customHeight="1">
      <c r="A1055" s="24" t="s">
        <v>2793</v>
      </c>
      <c r="B1055" s="23" t="s">
        <v>2794</v>
      </c>
      <c r="C1055" s="155" t="s">
        <v>1483</v>
      </c>
      <c r="D1055" s="155"/>
      <c r="E1055" s="155" t="s">
        <v>45</v>
      </c>
      <c r="F1055" s="155"/>
      <c r="G1055" s="155"/>
      <c r="H1055" s="6"/>
    </row>
    <row r="1056" spans="1:8" ht="19.899999999999999" customHeight="1">
      <c r="A1056" s="24" t="s">
        <v>1529</v>
      </c>
      <c r="B1056" s="23" t="s">
        <v>1530</v>
      </c>
      <c r="C1056" s="155" t="s">
        <v>1483</v>
      </c>
      <c r="D1056" s="155"/>
      <c r="E1056" s="155" t="s">
        <v>375</v>
      </c>
      <c r="F1056" s="155"/>
      <c r="G1056" s="155"/>
      <c r="H1056" s="6"/>
    </row>
    <row r="1057" spans="1:8" ht="19.899999999999999" customHeight="1">
      <c r="A1057" s="24" t="s">
        <v>1531</v>
      </c>
      <c r="B1057" s="23" t="s">
        <v>1532</v>
      </c>
      <c r="C1057" s="155" t="s">
        <v>1483</v>
      </c>
      <c r="D1057" s="155"/>
      <c r="E1057" s="155" t="s">
        <v>375</v>
      </c>
      <c r="F1057" s="155"/>
      <c r="G1057" s="155"/>
      <c r="H1057" s="6"/>
    </row>
    <row r="1058" spans="1:8" ht="19.899999999999999" customHeight="1">
      <c r="A1058" s="69" t="s">
        <v>1533</v>
      </c>
      <c r="B1058" s="23" t="s">
        <v>1534</v>
      </c>
      <c r="C1058" s="155" t="s">
        <v>1483</v>
      </c>
      <c r="D1058" s="155"/>
      <c r="E1058" s="155" t="s">
        <v>45</v>
      </c>
      <c r="F1058" s="155"/>
      <c r="G1058" s="155"/>
      <c r="H1058" s="6"/>
    </row>
    <row r="1059" spans="1:8" ht="19.899999999999999" customHeight="1">
      <c r="A1059" s="69" t="s">
        <v>1535</v>
      </c>
      <c r="B1059" s="23" t="s">
        <v>1536</v>
      </c>
      <c r="C1059" s="155" t="s">
        <v>1483</v>
      </c>
      <c r="D1059" s="155"/>
      <c r="E1059" s="155" t="s">
        <v>1504</v>
      </c>
      <c r="F1059" s="155"/>
      <c r="G1059" s="155"/>
      <c r="H1059" s="6"/>
    </row>
    <row r="1060" spans="1:8" ht="19.899999999999999" customHeight="1">
      <c r="A1060" s="24" t="s">
        <v>1537</v>
      </c>
      <c r="B1060" s="23" t="s">
        <v>1494</v>
      </c>
      <c r="C1060" s="155" t="s">
        <v>1483</v>
      </c>
      <c r="D1060" s="155"/>
      <c r="E1060" s="155" t="s">
        <v>1504</v>
      </c>
      <c r="F1060" s="155"/>
      <c r="G1060" s="155"/>
      <c r="H1060" s="6"/>
    </row>
    <row r="1061" spans="1:8" ht="19.899999999999999" customHeight="1">
      <c r="A1061" s="24" t="s">
        <v>1538</v>
      </c>
      <c r="B1061" s="23" t="s">
        <v>1539</v>
      </c>
      <c r="C1061" s="155" t="s">
        <v>1483</v>
      </c>
      <c r="D1061" s="155"/>
      <c r="E1061" s="155" t="s">
        <v>375</v>
      </c>
      <c r="F1061" s="155"/>
      <c r="G1061" s="155"/>
      <c r="H1061" s="6"/>
    </row>
    <row r="1062" spans="1:8" ht="19.899999999999999" customHeight="1">
      <c r="A1062" s="24" t="s">
        <v>2690</v>
      </c>
      <c r="B1062" s="23" t="s">
        <v>2691</v>
      </c>
      <c r="C1062" s="155" t="s">
        <v>1483</v>
      </c>
      <c r="D1062" s="155"/>
      <c r="E1062" s="155" t="s">
        <v>20</v>
      </c>
      <c r="F1062" s="155"/>
      <c r="G1062" s="155"/>
      <c r="H1062" s="6"/>
    </row>
    <row r="1063" spans="1:8" ht="19.899999999999999" customHeight="1">
      <c r="A1063" s="24" t="s">
        <v>2692</v>
      </c>
      <c r="B1063" s="23" t="s">
        <v>2693</v>
      </c>
      <c r="C1063" s="155" t="s">
        <v>1483</v>
      </c>
      <c r="D1063" s="155"/>
      <c r="E1063" s="155" t="s">
        <v>1511</v>
      </c>
      <c r="F1063" s="155"/>
      <c r="G1063" s="155"/>
      <c r="H1063" s="6"/>
    </row>
    <row r="1064" spans="1:8" ht="19.899999999999999" customHeight="1">
      <c r="A1064" s="121" t="s">
        <v>3</v>
      </c>
      <c r="B1064" s="162" t="s">
        <v>1540</v>
      </c>
      <c r="C1064" s="162"/>
      <c r="D1064" s="162"/>
      <c r="E1064" s="37" t="s">
        <v>5</v>
      </c>
      <c r="F1064" s="114">
        <v>89900</v>
      </c>
      <c r="G1064" s="162" t="s">
        <v>1</v>
      </c>
      <c r="H1064" s="203" t="s">
        <v>1541</v>
      </c>
    </row>
    <row r="1065" spans="1:8" ht="19.899999999999999" customHeight="1">
      <c r="A1065" s="121" t="s">
        <v>6</v>
      </c>
      <c r="B1065" s="162" t="s">
        <v>1542</v>
      </c>
      <c r="C1065" s="162"/>
      <c r="D1065" s="162"/>
      <c r="E1065" s="156" t="s">
        <v>1480</v>
      </c>
      <c r="F1065" s="156"/>
      <c r="G1065" s="162"/>
      <c r="H1065" s="203"/>
    </row>
    <row r="1066" spans="1:8" ht="19.899999999999999" customHeight="1">
      <c r="A1066" s="242" t="s">
        <v>9</v>
      </c>
      <c r="B1066" s="162" t="s">
        <v>10</v>
      </c>
      <c r="C1066" s="158" t="s">
        <v>11</v>
      </c>
      <c r="D1066" s="158"/>
      <c r="E1066" s="156" t="s">
        <v>12</v>
      </c>
      <c r="F1066" s="156"/>
      <c r="G1066" s="162"/>
      <c r="H1066" s="203"/>
    </row>
    <row r="1067" spans="1:8" ht="19.899999999999999" customHeight="1">
      <c r="A1067" s="242"/>
      <c r="B1067" s="162"/>
      <c r="C1067" s="158"/>
      <c r="D1067" s="158"/>
      <c r="E1067" s="156"/>
      <c r="F1067" s="156"/>
      <c r="G1067" s="162"/>
      <c r="H1067" s="203"/>
    </row>
    <row r="1068" spans="1:8" ht="19.899999999999999" customHeight="1">
      <c r="A1068" s="24" t="s">
        <v>1543</v>
      </c>
      <c r="B1068" s="23" t="s">
        <v>1544</v>
      </c>
      <c r="C1068" s="155" t="s">
        <v>1483</v>
      </c>
      <c r="D1068" s="155"/>
      <c r="E1068" s="155" t="s">
        <v>74</v>
      </c>
      <c r="F1068" s="155"/>
      <c r="G1068" s="167">
        <f>COUNTA(A1068:A1132)</f>
        <v>65</v>
      </c>
    </row>
    <row r="1069" spans="1:8" ht="19.899999999999999" customHeight="1">
      <c r="A1069" s="24" t="s">
        <v>1545</v>
      </c>
      <c r="B1069" s="23" t="s">
        <v>1546</v>
      </c>
      <c r="C1069" s="155" t="s">
        <v>1483</v>
      </c>
      <c r="D1069" s="155"/>
      <c r="E1069" s="155" t="s">
        <v>73</v>
      </c>
      <c r="F1069" s="155"/>
      <c r="G1069" s="167"/>
    </row>
    <row r="1070" spans="1:8" ht="19.899999999999999" customHeight="1">
      <c r="A1070" s="24" t="s">
        <v>1547</v>
      </c>
      <c r="B1070" s="23" t="s">
        <v>1548</v>
      </c>
      <c r="C1070" s="155" t="s">
        <v>1483</v>
      </c>
      <c r="D1070" s="155"/>
      <c r="E1070" s="155" t="s">
        <v>73</v>
      </c>
      <c r="F1070" s="155"/>
      <c r="G1070" s="167"/>
    </row>
    <row r="1071" spans="1:8" ht="19.899999999999999" customHeight="1">
      <c r="A1071" s="24" t="s">
        <v>1549</v>
      </c>
      <c r="B1071" s="23" t="s">
        <v>1550</v>
      </c>
      <c r="C1071" s="155" t="s">
        <v>1483</v>
      </c>
      <c r="D1071" s="155"/>
      <c r="E1071" s="155" t="s">
        <v>73</v>
      </c>
      <c r="F1071" s="155"/>
      <c r="G1071" s="167"/>
    </row>
    <row r="1072" spans="1:8" ht="19.899999999999999" customHeight="1">
      <c r="A1072" s="24" t="s">
        <v>2803</v>
      </c>
      <c r="B1072" s="23" t="s">
        <v>2812</v>
      </c>
      <c r="C1072" s="155" t="s">
        <v>1483</v>
      </c>
      <c r="D1072" s="155"/>
      <c r="E1072" s="155" t="s">
        <v>73</v>
      </c>
      <c r="F1072" s="155"/>
      <c r="G1072" s="167"/>
    </row>
    <row r="1073" spans="1:7" ht="19.899999999999999" customHeight="1">
      <c r="A1073" s="24" t="s">
        <v>1551</v>
      </c>
      <c r="B1073" s="23" t="s">
        <v>1552</v>
      </c>
      <c r="C1073" s="155" t="s">
        <v>1483</v>
      </c>
      <c r="D1073" s="155"/>
      <c r="E1073" s="155" t="s">
        <v>73</v>
      </c>
      <c r="F1073" s="155"/>
      <c r="G1073" s="167"/>
    </row>
    <row r="1074" spans="1:7" ht="19.899999999999999" customHeight="1">
      <c r="A1074" s="24" t="s">
        <v>1553</v>
      </c>
      <c r="B1074" s="23" t="s">
        <v>1554</v>
      </c>
      <c r="C1074" s="155" t="s">
        <v>1483</v>
      </c>
      <c r="D1074" s="155"/>
      <c r="E1074" s="155" t="s">
        <v>73</v>
      </c>
      <c r="F1074" s="155"/>
      <c r="G1074" s="167"/>
    </row>
    <row r="1075" spans="1:7" ht="19.899999999999999" customHeight="1">
      <c r="A1075" s="24" t="s">
        <v>1555</v>
      </c>
      <c r="B1075" s="23" t="s">
        <v>1556</v>
      </c>
      <c r="C1075" s="155" t="s">
        <v>1483</v>
      </c>
      <c r="D1075" s="155"/>
      <c r="E1075" s="155" t="s">
        <v>73</v>
      </c>
      <c r="F1075" s="155"/>
      <c r="G1075" s="167"/>
    </row>
    <row r="1076" spans="1:7" ht="19.899999999999999" customHeight="1">
      <c r="A1076" s="24" t="s">
        <v>2795</v>
      </c>
      <c r="B1076" s="23" t="s">
        <v>2796</v>
      </c>
      <c r="C1076" s="155" t="s">
        <v>1483</v>
      </c>
      <c r="D1076" s="155"/>
      <c r="E1076" s="155" t="s">
        <v>73</v>
      </c>
      <c r="F1076" s="155"/>
      <c r="G1076" s="167"/>
    </row>
    <row r="1077" spans="1:7" ht="19.899999999999999" customHeight="1">
      <c r="A1077" s="24" t="s">
        <v>1557</v>
      </c>
      <c r="B1077" s="23" t="s">
        <v>1558</v>
      </c>
      <c r="C1077" s="155" t="s">
        <v>1483</v>
      </c>
      <c r="D1077" s="155"/>
      <c r="E1077" s="155" t="s">
        <v>73</v>
      </c>
      <c r="F1077" s="155"/>
      <c r="G1077" s="167"/>
    </row>
    <row r="1078" spans="1:7" ht="19.899999999999999" customHeight="1">
      <c r="A1078" s="24" t="s">
        <v>1559</v>
      </c>
      <c r="B1078" s="23" t="s">
        <v>1560</v>
      </c>
      <c r="C1078" s="155" t="s">
        <v>1483</v>
      </c>
      <c r="D1078" s="155"/>
      <c r="E1078" s="155" t="s">
        <v>73</v>
      </c>
      <c r="F1078" s="155"/>
      <c r="G1078" s="167"/>
    </row>
    <row r="1079" spans="1:7" ht="19.899999999999999" customHeight="1">
      <c r="A1079" s="24" t="s">
        <v>1561</v>
      </c>
      <c r="B1079" s="23" t="s">
        <v>1562</v>
      </c>
      <c r="C1079" s="155" t="s">
        <v>1483</v>
      </c>
      <c r="D1079" s="155"/>
      <c r="E1079" s="155" t="s">
        <v>73</v>
      </c>
      <c r="F1079" s="155"/>
      <c r="G1079" s="167"/>
    </row>
    <row r="1080" spans="1:7" ht="19.899999999999999" customHeight="1">
      <c r="A1080" s="24" t="s">
        <v>1563</v>
      </c>
      <c r="B1080" s="23" t="s">
        <v>1564</v>
      </c>
      <c r="C1080" s="155" t="s">
        <v>1483</v>
      </c>
      <c r="D1080" s="155"/>
      <c r="E1080" s="155" t="s">
        <v>73</v>
      </c>
      <c r="F1080" s="155"/>
      <c r="G1080" s="167"/>
    </row>
    <row r="1081" spans="1:7" ht="19.899999999999999" customHeight="1">
      <c r="A1081" s="24" t="s">
        <v>1565</v>
      </c>
      <c r="B1081" s="23" t="s">
        <v>1566</v>
      </c>
      <c r="C1081" s="155" t="s">
        <v>1483</v>
      </c>
      <c r="D1081" s="155"/>
      <c r="E1081" s="155" t="s">
        <v>73</v>
      </c>
      <c r="F1081" s="155"/>
      <c r="G1081" s="167"/>
    </row>
    <row r="1082" spans="1:7" ht="19.899999999999999" customHeight="1">
      <c r="A1082" s="24" t="s">
        <v>1567</v>
      </c>
      <c r="B1082" s="23" t="s">
        <v>1568</v>
      </c>
      <c r="C1082" s="155" t="s">
        <v>1483</v>
      </c>
      <c r="D1082" s="155"/>
      <c r="E1082" s="155" t="s">
        <v>73</v>
      </c>
      <c r="F1082" s="155"/>
      <c r="G1082" s="167"/>
    </row>
    <row r="1083" spans="1:7" ht="19.899999999999999" customHeight="1">
      <c r="A1083" s="24" t="s">
        <v>1569</v>
      </c>
      <c r="B1083" s="23" t="s">
        <v>1570</v>
      </c>
      <c r="C1083" s="155" t="s">
        <v>1483</v>
      </c>
      <c r="D1083" s="155"/>
      <c r="E1083" s="155" t="s">
        <v>73</v>
      </c>
      <c r="F1083" s="155"/>
      <c r="G1083" s="167"/>
    </row>
    <row r="1084" spans="1:7" ht="19.899999999999999" customHeight="1">
      <c r="A1084" s="24" t="s">
        <v>1571</v>
      </c>
      <c r="B1084" s="23" t="s">
        <v>1572</v>
      </c>
      <c r="C1084" s="155" t="s">
        <v>1483</v>
      </c>
      <c r="D1084" s="155"/>
      <c r="E1084" s="155" t="s">
        <v>2851</v>
      </c>
      <c r="F1084" s="155"/>
      <c r="G1084" s="167"/>
    </row>
    <row r="1085" spans="1:7" ht="19.899999999999999" customHeight="1">
      <c r="A1085" s="24" t="s">
        <v>1573</v>
      </c>
      <c r="B1085" s="23" t="s">
        <v>1574</v>
      </c>
      <c r="C1085" s="155" t="s">
        <v>1483</v>
      </c>
      <c r="D1085" s="155"/>
      <c r="E1085" s="155" t="s">
        <v>73</v>
      </c>
      <c r="F1085" s="155"/>
      <c r="G1085" s="167"/>
    </row>
    <row r="1086" spans="1:7" ht="19.899999999999999" customHeight="1">
      <c r="A1086" s="24" t="s">
        <v>1575</v>
      </c>
      <c r="B1086" s="23" t="s">
        <v>1576</v>
      </c>
      <c r="C1086" s="155" t="s">
        <v>1483</v>
      </c>
      <c r="D1086" s="155"/>
      <c r="E1086" s="155" t="s">
        <v>73</v>
      </c>
      <c r="F1086" s="155"/>
      <c r="G1086" s="167"/>
    </row>
    <row r="1087" spans="1:7" ht="19.899999999999999" customHeight="1">
      <c r="A1087" s="24" t="s">
        <v>1577</v>
      </c>
      <c r="B1087" s="23" t="s">
        <v>1578</v>
      </c>
      <c r="C1087" s="155" t="s">
        <v>1483</v>
      </c>
      <c r="D1087" s="155"/>
      <c r="E1087" s="155" t="s">
        <v>73</v>
      </c>
      <c r="F1087" s="155"/>
      <c r="G1087" s="167"/>
    </row>
    <row r="1088" spans="1:7" ht="19.899999999999999" customHeight="1">
      <c r="A1088" s="24" t="s">
        <v>1579</v>
      </c>
      <c r="B1088" s="23" t="s">
        <v>1580</v>
      </c>
      <c r="C1088" s="155" t="s">
        <v>1483</v>
      </c>
      <c r="D1088" s="155"/>
      <c r="E1088" s="155" t="s">
        <v>73</v>
      </c>
      <c r="F1088" s="155"/>
      <c r="G1088" s="167"/>
    </row>
    <row r="1089" spans="1:7" ht="19.899999999999999" customHeight="1">
      <c r="A1089" s="24" t="s">
        <v>2804</v>
      </c>
      <c r="B1089" s="23" t="s">
        <v>2811</v>
      </c>
      <c r="C1089" s="155" t="s">
        <v>1483</v>
      </c>
      <c r="D1089" s="155"/>
      <c r="E1089" s="155" t="s">
        <v>73</v>
      </c>
      <c r="F1089" s="155"/>
      <c r="G1089" s="167"/>
    </row>
    <row r="1090" spans="1:7" ht="19.899999999999999" customHeight="1">
      <c r="A1090" s="24" t="s">
        <v>1581</v>
      </c>
      <c r="B1090" s="23" t="s">
        <v>1582</v>
      </c>
      <c r="C1090" s="155" t="s">
        <v>1483</v>
      </c>
      <c r="D1090" s="155"/>
      <c r="E1090" s="155" t="s">
        <v>73</v>
      </c>
      <c r="F1090" s="155"/>
      <c r="G1090" s="167"/>
    </row>
    <row r="1091" spans="1:7" ht="19.899999999999999" customHeight="1">
      <c r="A1091" s="24" t="s">
        <v>1583</v>
      </c>
      <c r="B1091" s="23" t="s">
        <v>1584</v>
      </c>
      <c r="C1091" s="155" t="s">
        <v>1483</v>
      </c>
      <c r="D1091" s="155"/>
      <c r="E1091" s="155" t="s">
        <v>73</v>
      </c>
      <c r="F1091" s="155"/>
      <c r="G1091" s="167"/>
    </row>
    <row r="1092" spans="1:7" ht="19.899999999999999" customHeight="1">
      <c r="A1092" s="24" t="s">
        <v>1585</v>
      </c>
      <c r="B1092" s="23" t="s">
        <v>1586</v>
      </c>
      <c r="C1092" s="155" t="s">
        <v>1483</v>
      </c>
      <c r="D1092" s="155"/>
      <c r="E1092" s="155" t="s">
        <v>73</v>
      </c>
      <c r="F1092" s="155"/>
      <c r="G1092" s="167"/>
    </row>
    <row r="1093" spans="1:7" ht="19.899999999999999" customHeight="1">
      <c r="A1093" s="24" t="s">
        <v>1587</v>
      </c>
      <c r="B1093" s="23" t="s">
        <v>1588</v>
      </c>
      <c r="C1093" s="155" t="s">
        <v>1483</v>
      </c>
      <c r="D1093" s="155"/>
      <c r="E1093" s="155" t="s">
        <v>73</v>
      </c>
      <c r="F1093" s="155"/>
      <c r="G1093" s="167"/>
    </row>
    <row r="1094" spans="1:7" ht="19.899999999999999" customHeight="1">
      <c r="A1094" s="24" t="s">
        <v>2813</v>
      </c>
      <c r="B1094" s="23" t="s">
        <v>2817</v>
      </c>
      <c r="C1094" s="155" t="s">
        <v>1483</v>
      </c>
      <c r="D1094" s="155"/>
      <c r="E1094" s="155" t="s">
        <v>73</v>
      </c>
      <c r="F1094" s="155"/>
      <c r="G1094" s="167"/>
    </row>
    <row r="1095" spans="1:7" ht="19.899999999999999" customHeight="1">
      <c r="A1095" s="24" t="s">
        <v>2805</v>
      </c>
      <c r="B1095" s="23" t="s">
        <v>2810</v>
      </c>
      <c r="C1095" s="155" t="s">
        <v>1483</v>
      </c>
      <c r="D1095" s="155"/>
      <c r="E1095" s="155" t="s">
        <v>73</v>
      </c>
      <c r="F1095" s="155"/>
      <c r="G1095" s="167"/>
    </row>
    <row r="1096" spans="1:7" ht="19.899999999999999" customHeight="1">
      <c r="A1096" s="24" t="s">
        <v>2814</v>
      </c>
      <c r="B1096" s="23" t="s">
        <v>2816</v>
      </c>
      <c r="C1096" s="155" t="s">
        <v>1483</v>
      </c>
      <c r="D1096" s="155"/>
      <c r="E1096" s="155" t="s">
        <v>73</v>
      </c>
      <c r="F1096" s="155"/>
      <c r="G1096" s="167"/>
    </row>
    <row r="1097" spans="1:7" ht="19.899999999999999" customHeight="1">
      <c r="A1097" s="24" t="s">
        <v>2815</v>
      </c>
      <c r="B1097" s="23" t="s">
        <v>2812</v>
      </c>
      <c r="C1097" s="155" t="s">
        <v>1483</v>
      </c>
      <c r="D1097" s="155"/>
      <c r="E1097" s="155" t="s">
        <v>73</v>
      </c>
      <c r="F1097" s="155"/>
      <c r="G1097" s="167"/>
    </row>
    <row r="1098" spans="1:7" ht="19.899999999999999" customHeight="1">
      <c r="A1098" s="24" t="s">
        <v>1589</v>
      </c>
      <c r="B1098" s="23" t="s">
        <v>1590</v>
      </c>
      <c r="C1098" s="155" t="s">
        <v>1483</v>
      </c>
      <c r="D1098" s="155"/>
      <c r="E1098" s="155" t="s">
        <v>73</v>
      </c>
      <c r="F1098" s="155"/>
      <c r="G1098" s="167"/>
    </row>
    <row r="1099" spans="1:7" ht="19.899999999999999" customHeight="1">
      <c r="A1099" s="24" t="s">
        <v>2797</v>
      </c>
      <c r="B1099" s="23" t="s">
        <v>2802</v>
      </c>
      <c r="C1099" s="155" t="s">
        <v>1483</v>
      </c>
      <c r="D1099" s="155"/>
      <c r="E1099" s="155" t="s">
        <v>73</v>
      </c>
      <c r="F1099" s="155"/>
      <c r="G1099" s="167"/>
    </row>
    <row r="1100" spans="1:7" ht="19.899999999999999" customHeight="1">
      <c r="A1100" s="24" t="s">
        <v>2806</v>
      </c>
      <c r="B1100" s="23" t="s">
        <v>2809</v>
      </c>
      <c r="C1100" s="155" t="s">
        <v>1483</v>
      </c>
      <c r="D1100" s="155"/>
      <c r="E1100" s="155" t="s">
        <v>73</v>
      </c>
      <c r="F1100" s="155"/>
      <c r="G1100" s="167"/>
    </row>
    <row r="1101" spans="1:7" ht="19.899999999999999" customHeight="1">
      <c r="A1101" s="24" t="s">
        <v>1591</v>
      </c>
      <c r="B1101" s="23" t="s">
        <v>1592</v>
      </c>
      <c r="C1101" s="155" t="s">
        <v>1483</v>
      </c>
      <c r="D1101" s="155"/>
      <c r="E1101" s="155" t="s">
        <v>73</v>
      </c>
      <c r="F1101" s="155"/>
      <c r="G1101" s="167"/>
    </row>
    <row r="1102" spans="1:7" ht="19.899999999999999" customHeight="1">
      <c r="A1102" s="24" t="s">
        <v>2798</v>
      </c>
      <c r="B1102" s="23" t="s">
        <v>2801</v>
      </c>
      <c r="C1102" s="155" t="s">
        <v>1483</v>
      </c>
      <c r="D1102" s="155"/>
      <c r="E1102" s="155" t="s">
        <v>73</v>
      </c>
      <c r="F1102" s="155"/>
      <c r="G1102" s="167"/>
    </row>
    <row r="1103" spans="1:7" ht="19.899999999999999" customHeight="1">
      <c r="A1103" s="24" t="s">
        <v>1593</v>
      </c>
      <c r="B1103" s="23" t="s">
        <v>1594</v>
      </c>
      <c r="C1103" s="155" t="s">
        <v>1483</v>
      </c>
      <c r="D1103" s="155"/>
      <c r="E1103" s="155" t="s">
        <v>73</v>
      </c>
      <c r="F1103" s="155"/>
      <c r="G1103" s="167"/>
    </row>
    <row r="1104" spans="1:7" ht="19.899999999999999" customHeight="1">
      <c r="A1104" s="24" t="s">
        <v>1595</v>
      </c>
      <c r="B1104" s="23" t="s">
        <v>1596</v>
      </c>
      <c r="C1104" s="155" t="s">
        <v>1483</v>
      </c>
      <c r="D1104" s="155"/>
      <c r="E1104" s="155" t="s">
        <v>73</v>
      </c>
      <c r="F1104" s="155"/>
      <c r="G1104" s="167"/>
    </row>
    <row r="1105" spans="1:7" ht="19.899999999999999" customHeight="1">
      <c r="A1105" s="24" t="s">
        <v>1597</v>
      </c>
      <c r="B1105" s="23" t="s">
        <v>1598</v>
      </c>
      <c r="C1105" s="155" t="s">
        <v>1483</v>
      </c>
      <c r="D1105" s="155"/>
      <c r="E1105" s="155" t="s">
        <v>2851</v>
      </c>
      <c r="F1105" s="155"/>
      <c r="G1105" s="167"/>
    </row>
    <row r="1106" spans="1:7" ht="19.899999999999999" customHeight="1">
      <c r="A1106" s="24" t="s">
        <v>1599</v>
      </c>
      <c r="B1106" s="23" t="s">
        <v>1600</v>
      </c>
      <c r="C1106" s="155" t="s">
        <v>1483</v>
      </c>
      <c r="D1106" s="155"/>
      <c r="E1106" s="155" t="s">
        <v>73</v>
      </c>
      <c r="F1106" s="155"/>
      <c r="G1106" s="167"/>
    </row>
    <row r="1107" spans="1:7" ht="19.899999999999999" customHeight="1">
      <c r="A1107" s="24" t="s">
        <v>1601</v>
      </c>
      <c r="B1107" s="23" t="s">
        <v>1602</v>
      </c>
      <c r="C1107" s="155" t="s">
        <v>1483</v>
      </c>
      <c r="D1107" s="155"/>
      <c r="E1107" s="155" t="s">
        <v>73</v>
      </c>
      <c r="F1107" s="155"/>
      <c r="G1107" s="167"/>
    </row>
    <row r="1108" spans="1:7" ht="19.899999999999999" customHeight="1">
      <c r="A1108" s="24" t="s">
        <v>1603</v>
      </c>
      <c r="B1108" s="23" t="s">
        <v>1604</v>
      </c>
      <c r="C1108" s="155" t="s">
        <v>1483</v>
      </c>
      <c r="D1108" s="155"/>
      <c r="E1108" s="155" t="s">
        <v>73</v>
      </c>
      <c r="F1108" s="155"/>
      <c r="G1108" s="167"/>
    </row>
    <row r="1109" spans="1:7" ht="19.899999999999999" customHeight="1">
      <c r="A1109" s="24" t="s">
        <v>1605</v>
      </c>
      <c r="B1109" s="23" t="s">
        <v>1606</v>
      </c>
      <c r="C1109" s="155" t="s">
        <v>1483</v>
      </c>
      <c r="D1109" s="155"/>
      <c r="E1109" s="155" t="s">
        <v>73</v>
      </c>
      <c r="F1109" s="155"/>
      <c r="G1109" s="167"/>
    </row>
    <row r="1110" spans="1:7" ht="19.899999999999999" customHeight="1">
      <c r="A1110" s="24" t="s">
        <v>1607</v>
      </c>
      <c r="B1110" s="23" t="s">
        <v>1608</v>
      </c>
      <c r="C1110" s="155" t="s">
        <v>1483</v>
      </c>
      <c r="D1110" s="155"/>
      <c r="E1110" s="155" t="s">
        <v>73</v>
      </c>
      <c r="F1110" s="155"/>
      <c r="G1110" s="167"/>
    </row>
    <row r="1111" spans="1:7" ht="19.899999999999999" customHeight="1">
      <c r="A1111" s="24" t="s">
        <v>1609</v>
      </c>
      <c r="B1111" s="23" t="s">
        <v>1610</v>
      </c>
      <c r="C1111" s="155" t="s">
        <v>1483</v>
      </c>
      <c r="D1111" s="155"/>
      <c r="E1111" s="155" t="s">
        <v>73</v>
      </c>
      <c r="F1111" s="155"/>
      <c r="G1111" s="167"/>
    </row>
    <row r="1112" spans="1:7" ht="19.899999999999999" customHeight="1">
      <c r="A1112" s="24" t="s">
        <v>1611</v>
      </c>
      <c r="B1112" s="23" t="s">
        <v>1612</v>
      </c>
      <c r="C1112" s="155" t="s">
        <v>1483</v>
      </c>
      <c r="D1112" s="155"/>
      <c r="E1112" s="155" t="s">
        <v>73</v>
      </c>
      <c r="F1112" s="155"/>
      <c r="G1112" s="167"/>
    </row>
    <row r="1113" spans="1:7" ht="19.899999999999999" customHeight="1">
      <c r="A1113" s="24" t="s">
        <v>1613</v>
      </c>
      <c r="B1113" s="23" t="s">
        <v>1614</v>
      </c>
      <c r="C1113" s="155" t="s">
        <v>1483</v>
      </c>
      <c r="D1113" s="155"/>
      <c r="E1113" s="155" t="s">
        <v>73</v>
      </c>
      <c r="F1113" s="155"/>
      <c r="G1113" s="167"/>
    </row>
    <row r="1114" spans="1:7" ht="19.899999999999999" customHeight="1">
      <c r="A1114" s="24" t="s">
        <v>1615</v>
      </c>
      <c r="B1114" s="23" t="s">
        <v>1616</v>
      </c>
      <c r="C1114" s="155" t="s">
        <v>1483</v>
      </c>
      <c r="D1114" s="155"/>
      <c r="E1114" s="155" t="s">
        <v>2851</v>
      </c>
      <c r="F1114" s="155"/>
      <c r="G1114" s="167"/>
    </row>
    <row r="1115" spans="1:7" ht="19.899999999999999" customHeight="1">
      <c r="A1115" s="24" t="s">
        <v>1617</v>
      </c>
      <c r="B1115" s="23" t="s">
        <v>1618</v>
      </c>
      <c r="C1115" s="155" t="s">
        <v>1483</v>
      </c>
      <c r="D1115" s="155"/>
      <c r="E1115" s="155" t="s">
        <v>73</v>
      </c>
      <c r="F1115" s="155"/>
      <c r="G1115" s="167"/>
    </row>
    <row r="1116" spans="1:7" ht="19.899999999999999" customHeight="1">
      <c r="A1116" s="24" t="s">
        <v>1619</v>
      </c>
      <c r="B1116" s="23" t="s">
        <v>1620</v>
      </c>
      <c r="C1116" s="155" t="s">
        <v>1483</v>
      </c>
      <c r="D1116" s="155"/>
      <c r="E1116" s="155" t="s">
        <v>2851</v>
      </c>
      <c r="F1116" s="155"/>
      <c r="G1116" s="167"/>
    </row>
    <row r="1117" spans="1:7" ht="19.899999999999999" customHeight="1">
      <c r="A1117" s="24" t="s">
        <v>1621</v>
      </c>
      <c r="B1117" s="23" t="s">
        <v>1622</v>
      </c>
      <c r="C1117" s="155" t="s">
        <v>1483</v>
      </c>
      <c r="D1117" s="155"/>
      <c r="E1117" s="155" t="s">
        <v>73</v>
      </c>
      <c r="F1117" s="155"/>
      <c r="G1117" s="167"/>
    </row>
    <row r="1118" spans="1:7" ht="19.899999999999999" customHeight="1">
      <c r="A1118" s="24" t="s">
        <v>1623</v>
      </c>
      <c r="B1118" s="23" t="s">
        <v>1624</v>
      </c>
      <c r="C1118" s="155" t="s">
        <v>1483</v>
      </c>
      <c r="D1118" s="155"/>
      <c r="E1118" s="155" t="s">
        <v>73</v>
      </c>
      <c r="F1118" s="155"/>
      <c r="G1118" s="167"/>
    </row>
    <row r="1119" spans="1:7" ht="19.899999999999999" customHeight="1">
      <c r="A1119" s="24" t="s">
        <v>1625</v>
      </c>
      <c r="B1119" s="23" t="s">
        <v>1626</v>
      </c>
      <c r="C1119" s="155" t="s">
        <v>1483</v>
      </c>
      <c r="D1119" s="155"/>
      <c r="E1119" s="155" t="s">
        <v>73</v>
      </c>
      <c r="F1119" s="155"/>
      <c r="G1119" s="167"/>
    </row>
    <row r="1120" spans="1:7" ht="19.899999999999999" customHeight="1">
      <c r="A1120" s="24" t="s">
        <v>1627</v>
      </c>
      <c r="B1120" s="23" t="s">
        <v>1628</v>
      </c>
      <c r="C1120" s="155" t="s">
        <v>1483</v>
      </c>
      <c r="D1120" s="155"/>
      <c r="E1120" s="155" t="s">
        <v>73</v>
      </c>
      <c r="F1120" s="155"/>
      <c r="G1120" s="167"/>
    </row>
    <row r="1121" spans="1:8" ht="19.899999999999999" customHeight="1">
      <c r="A1121" s="24" t="s">
        <v>1629</v>
      </c>
      <c r="B1121" s="23" t="s">
        <v>1630</v>
      </c>
      <c r="C1121" s="155" t="s">
        <v>1483</v>
      </c>
      <c r="D1121" s="155"/>
      <c r="E1121" s="155" t="s">
        <v>73</v>
      </c>
      <c r="F1121" s="155"/>
      <c r="G1121" s="167"/>
    </row>
    <row r="1122" spans="1:8" ht="19.899999999999999" customHeight="1">
      <c r="A1122" s="24" t="s">
        <v>1631</v>
      </c>
      <c r="B1122" s="23" t="s">
        <v>1632</v>
      </c>
      <c r="C1122" s="155" t="s">
        <v>1483</v>
      </c>
      <c r="D1122" s="155"/>
      <c r="E1122" s="155" t="s">
        <v>73</v>
      </c>
      <c r="F1122" s="155"/>
      <c r="G1122" s="167"/>
    </row>
    <row r="1123" spans="1:8" ht="19.899999999999999" customHeight="1">
      <c r="A1123" s="24" t="s">
        <v>2807</v>
      </c>
      <c r="B1123" s="23" t="s">
        <v>2808</v>
      </c>
      <c r="C1123" s="155" t="s">
        <v>1483</v>
      </c>
      <c r="D1123" s="155"/>
      <c r="E1123" s="155" t="s">
        <v>73</v>
      </c>
      <c r="F1123" s="155"/>
      <c r="G1123" s="167"/>
    </row>
    <row r="1124" spans="1:8" ht="19.899999999999999" customHeight="1">
      <c r="A1124" s="24" t="s">
        <v>1633</v>
      </c>
      <c r="B1124" s="23" t="s">
        <v>1634</v>
      </c>
      <c r="C1124" s="155" t="s">
        <v>1483</v>
      </c>
      <c r="D1124" s="155"/>
      <c r="E1124" s="155" t="s">
        <v>73</v>
      </c>
      <c r="F1124" s="155"/>
      <c r="G1124" s="167"/>
    </row>
    <row r="1125" spans="1:8" ht="19.899999999999999" customHeight="1">
      <c r="A1125" s="24" t="s">
        <v>1635</v>
      </c>
      <c r="B1125" s="23" t="s">
        <v>1636</v>
      </c>
      <c r="C1125" s="155" t="s">
        <v>1483</v>
      </c>
      <c r="D1125" s="155"/>
      <c r="E1125" s="155" t="s">
        <v>73</v>
      </c>
      <c r="F1125" s="155"/>
      <c r="G1125" s="167"/>
    </row>
    <row r="1126" spans="1:8" ht="19.899999999999999" customHeight="1">
      <c r="A1126" s="24" t="s">
        <v>1637</v>
      </c>
      <c r="B1126" s="23" t="s">
        <v>1638</v>
      </c>
      <c r="C1126" s="155" t="s">
        <v>1483</v>
      </c>
      <c r="D1126" s="155"/>
      <c r="E1126" s="155" t="s">
        <v>73</v>
      </c>
      <c r="F1126" s="155"/>
      <c r="G1126" s="167"/>
    </row>
    <row r="1127" spans="1:8" ht="19.899999999999999" customHeight="1">
      <c r="A1127" s="24" t="s">
        <v>1639</v>
      </c>
      <c r="B1127" s="23" t="s">
        <v>1640</v>
      </c>
      <c r="C1127" s="155" t="s">
        <v>1483</v>
      </c>
      <c r="D1127" s="155"/>
      <c r="E1127" s="155" t="s">
        <v>73</v>
      </c>
      <c r="F1127" s="155"/>
      <c r="G1127" s="167"/>
    </row>
    <row r="1128" spans="1:8" ht="19.899999999999999" customHeight="1">
      <c r="A1128" s="24" t="s">
        <v>2799</v>
      </c>
      <c r="B1128" s="23" t="s">
        <v>2800</v>
      </c>
      <c r="C1128" s="155" t="s">
        <v>1483</v>
      </c>
      <c r="D1128" s="155"/>
      <c r="E1128" s="155" t="s">
        <v>73</v>
      </c>
      <c r="F1128" s="155"/>
      <c r="G1128" s="167"/>
    </row>
    <row r="1129" spans="1:8" ht="19.899999999999999" customHeight="1">
      <c r="A1129" s="24" t="s">
        <v>1641</v>
      </c>
      <c r="B1129" s="23" t="s">
        <v>1642</v>
      </c>
      <c r="C1129" s="155" t="s">
        <v>1483</v>
      </c>
      <c r="D1129" s="155"/>
      <c r="E1129" s="155" t="s">
        <v>73</v>
      </c>
      <c r="F1129" s="155"/>
      <c r="G1129" s="167"/>
    </row>
    <row r="1130" spans="1:8" ht="19.899999999999999" customHeight="1">
      <c r="A1130" s="24" t="s">
        <v>1643</v>
      </c>
      <c r="B1130" s="23" t="s">
        <v>1644</v>
      </c>
      <c r="C1130" s="155" t="s">
        <v>1483</v>
      </c>
      <c r="D1130" s="155"/>
      <c r="E1130" s="155" t="s">
        <v>2851</v>
      </c>
      <c r="F1130" s="155"/>
      <c r="G1130" s="167"/>
    </row>
    <row r="1131" spans="1:8" ht="19.899999999999999" customHeight="1">
      <c r="A1131" s="24" t="s">
        <v>1645</v>
      </c>
      <c r="B1131" s="23" t="s">
        <v>1646</v>
      </c>
      <c r="C1131" s="155" t="s">
        <v>1483</v>
      </c>
      <c r="D1131" s="155"/>
      <c r="E1131" s="155" t="s">
        <v>73</v>
      </c>
      <c r="F1131" s="155"/>
      <c r="G1131" s="167"/>
    </row>
    <row r="1132" spans="1:8" ht="19.899999999999999" customHeight="1">
      <c r="A1132" s="24" t="s">
        <v>1647</v>
      </c>
      <c r="B1132" s="23" t="s">
        <v>1648</v>
      </c>
      <c r="C1132" s="155" t="s">
        <v>1483</v>
      </c>
      <c r="D1132" s="155"/>
      <c r="E1132" s="155" t="s">
        <v>73</v>
      </c>
      <c r="F1132" s="155"/>
      <c r="G1132" s="167"/>
    </row>
    <row r="1133" spans="1:8" ht="19.899999999999999" customHeight="1">
      <c r="A1133" s="121" t="s">
        <v>3</v>
      </c>
      <c r="B1133" s="162" t="s">
        <v>1649</v>
      </c>
      <c r="C1133" s="162"/>
      <c r="D1133" s="162"/>
      <c r="E1133" s="37" t="s">
        <v>5</v>
      </c>
      <c r="F1133" s="114">
        <v>89430</v>
      </c>
      <c r="G1133" s="221" t="s">
        <v>1</v>
      </c>
      <c r="H1133" s="243" t="s">
        <v>1650</v>
      </c>
    </row>
    <row r="1134" spans="1:8" ht="19.899999999999999" customHeight="1">
      <c r="A1134" s="121" t="s">
        <v>6</v>
      </c>
      <c r="B1134" s="162" t="s">
        <v>1651</v>
      </c>
      <c r="C1134" s="162"/>
      <c r="D1134" s="162"/>
      <c r="E1134" s="156" t="s">
        <v>1480</v>
      </c>
      <c r="F1134" s="156"/>
      <c r="G1134" s="221"/>
      <c r="H1134" s="243"/>
    </row>
    <row r="1135" spans="1:8" ht="19.899999999999999" customHeight="1">
      <c r="A1135" s="242" t="s">
        <v>9</v>
      </c>
      <c r="B1135" s="162" t="s">
        <v>10</v>
      </c>
      <c r="C1135" s="158" t="s">
        <v>11</v>
      </c>
      <c r="D1135" s="158"/>
      <c r="E1135" s="181" t="s">
        <v>12</v>
      </c>
      <c r="F1135" s="181"/>
      <c r="G1135" s="221"/>
      <c r="H1135" s="243"/>
    </row>
    <row r="1136" spans="1:8" ht="19.899999999999999" customHeight="1">
      <c r="A1136" s="242"/>
      <c r="B1136" s="162"/>
      <c r="C1136" s="158"/>
      <c r="D1136" s="158"/>
      <c r="E1136" s="181"/>
      <c r="F1136" s="181"/>
      <c r="G1136" s="221"/>
      <c r="H1136" s="243"/>
    </row>
    <row r="1137" spans="1:8" ht="19.899999999999999" customHeight="1">
      <c r="A1137" s="24" t="s">
        <v>1652</v>
      </c>
      <c r="B1137" s="23" t="s">
        <v>1653</v>
      </c>
      <c r="C1137" s="155" t="s">
        <v>1483</v>
      </c>
      <c r="D1137" s="155"/>
      <c r="E1137" s="155" t="s">
        <v>172</v>
      </c>
      <c r="F1137" s="155"/>
      <c r="G1137" s="167">
        <f>COUNTA(A1137:A1142)</f>
        <v>6</v>
      </c>
    </row>
    <row r="1138" spans="1:8" ht="19.899999999999999" customHeight="1">
      <c r="A1138" s="24" t="s">
        <v>1654</v>
      </c>
      <c r="B1138" s="23" t="s">
        <v>1655</v>
      </c>
      <c r="C1138" s="155" t="s">
        <v>1483</v>
      </c>
      <c r="D1138" s="155"/>
      <c r="E1138" s="155" t="s">
        <v>172</v>
      </c>
      <c r="F1138" s="155"/>
      <c r="G1138" s="167"/>
    </row>
    <row r="1139" spans="1:8" ht="19.899999999999999" customHeight="1">
      <c r="A1139" s="24" t="s">
        <v>1656</v>
      </c>
      <c r="B1139" s="23" t="s">
        <v>1657</v>
      </c>
      <c r="C1139" s="155" t="s">
        <v>1483</v>
      </c>
      <c r="D1139" s="155"/>
      <c r="E1139" s="155" t="s">
        <v>172</v>
      </c>
      <c r="F1139" s="155"/>
      <c r="G1139" s="167"/>
    </row>
    <row r="1140" spans="1:8" ht="19.899999999999999" customHeight="1">
      <c r="A1140" s="24" t="s">
        <v>1658</v>
      </c>
      <c r="B1140" s="23" t="s">
        <v>1659</v>
      </c>
      <c r="C1140" s="155" t="s">
        <v>1483</v>
      </c>
      <c r="D1140" s="155"/>
      <c r="E1140" s="155" t="s">
        <v>172</v>
      </c>
      <c r="F1140" s="155"/>
      <c r="G1140" s="167"/>
    </row>
    <row r="1141" spans="1:8" ht="19.899999999999999" customHeight="1">
      <c r="A1141" s="24" t="s">
        <v>1660</v>
      </c>
      <c r="B1141" s="23" t="s">
        <v>1661</v>
      </c>
      <c r="C1141" s="155" t="s">
        <v>1483</v>
      </c>
      <c r="D1141" s="155"/>
      <c r="E1141" s="155" t="s">
        <v>172</v>
      </c>
      <c r="F1141" s="155"/>
      <c r="G1141" s="167"/>
    </row>
    <row r="1142" spans="1:8" ht="19.899999999999999" customHeight="1">
      <c r="A1142" s="24" t="s">
        <v>1662</v>
      </c>
      <c r="B1142" s="23" t="s">
        <v>1663</v>
      </c>
      <c r="C1142" s="155" t="s">
        <v>1483</v>
      </c>
      <c r="D1142" s="155"/>
      <c r="E1142" s="155" t="s">
        <v>172</v>
      </c>
      <c r="F1142" s="155"/>
      <c r="G1142" s="167"/>
    </row>
    <row r="1143" spans="1:8" ht="19.899999999999999" customHeight="1">
      <c r="A1143" s="121" t="s">
        <v>3</v>
      </c>
      <c r="B1143" s="162" t="s">
        <v>2557</v>
      </c>
      <c r="C1143" s="162"/>
      <c r="D1143" s="162"/>
      <c r="E1143" s="37" t="s">
        <v>5</v>
      </c>
      <c r="F1143" s="114">
        <v>260603</v>
      </c>
      <c r="G1143" s="244" t="s">
        <v>1</v>
      </c>
      <c r="H1143" s="245" t="s">
        <v>2694</v>
      </c>
    </row>
    <row r="1144" spans="1:8" ht="19.899999999999999" customHeight="1">
      <c r="A1144" s="121" t="s">
        <v>6</v>
      </c>
      <c r="B1144" s="162" t="s">
        <v>1651</v>
      </c>
      <c r="C1144" s="162"/>
      <c r="D1144" s="162"/>
      <c r="E1144" s="156" t="s">
        <v>1480</v>
      </c>
      <c r="F1144" s="156"/>
      <c r="G1144" s="244"/>
      <c r="H1144" s="245"/>
    </row>
    <row r="1145" spans="1:8" ht="19.899999999999999" customHeight="1">
      <c r="A1145" s="242" t="s">
        <v>9</v>
      </c>
      <c r="B1145" s="162" t="s">
        <v>10</v>
      </c>
      <c r="C1145" s="158" t="s">
        <v>11</v>
      </c>
      <c r="D1145" s="158"/>
      <c r="E1145" s="156" t="s">
        <v>12</v>
      </c>
      <c r="F1145" s="156"/>
      <c r="G1145" s="244"/>
      <c r="H1145" s="245"/>
    </row>
    <row r="1146" spans="1:8" ht="19.899999999999999" customHeight="1">
      <c r="A1146" s="242"/>
      <c r="B1146" s="162"/>
      <c r="C1146" s="158"/>
      <c r="D1146" s="158"/>
      <c r="E1146" s="156"/>
      <c r="F1146" s="156"/>
      <c r="G1146" s="244"/>
      <c r="H1146" s="245"/>
    </row>
    <row r="1147" spans="1:8" ht="19.899999999999999" customHeight="1">
      <c r="A1147" s="24" t="s">
        <v>1656</v>
      </c>
      <c r="B1147" s="23" t="s">
        <v>1657</v>
      </c>
      <c r="C1147" s="155" t="s">
        <v>1483</v>
      </c>
      <c r="D1147" s="155"/>
      <c r="E1147" s="155" t="s">
        <v>172</v>
      </c>
      <c r="F1147" s="155"/>
      <c r="G1147" s="167">
        <f>COUNTA(A1147:A1151)</f>
        <v>5</v>
      </c>
    </row>
    <row r="1148" spans="1:8" ht="19.899999999999999" customHeight="1">
      <c r="A1148" s="24" t="s">
        <v>1652</v>
      </c>
      <c r="B1148" s="23" t="s">
        <v>1653</v>
      </c>
      <c r="C1148" s="155" t="s">
        <v>1483</v>
      </c>
      <c r="D1148" s="155"/>
      <c r="E1148" s="155" t="s">
        <v>172</v>
      </c>
      <c r="F1148" s="155"/>
      <c r="G1148" s="167"/>
    </row>
    <row r="1149" spans="1:8" ht="19.899999999999999" customHeight="1">
      <c r="A1149" s="24" t="s">
        <v>1654</v>
      </c>
      <c r="B1149" s="23" t="s">
        <v>1655</v>
      </c>
      <c r="C1149" s="155" t="s">
        <v>1483</v>
      </c>
      <c r="D1149" s="155"/>
      <c r="E1149" s="155" t="s">
        <v>172</v>
      </c>
      <c r="F1149" s="155"/>
      <c r="G1149" s="167"/>
    </row>
    <row r="1150" spans="1:8" ht="19.899999999999999" customHeight="1">
      <c r="A1150" s="24" t="s">
        <v>2695</v>
      </c>
      <c r="B1150" s="29" t="s">
        <v>2696</v>
      </c>
      <c r="C1150" s="155" t="s">
        <v>1483</v>
      </c>
      <c r="D1150" s="155"/>
      <c r="E1150" s="155" t="s">
        <v>172</v>
      </c>
      <c r="F1150" s="155"/>
      <c r="G1150" s="167"/>
    </row>
    <row r="1151" spans="1:8" ht="19.899999999999999" customHeight="1">
      <c r="A1151" s="24" t="s">
        <v>1660</v>
      </c>
      <c r="B1151" s="23" t="s">
        <v>1661</v>
      </c>
      <c r="C1151" s="155" t="s">
        <v>1483</v>
      </c>
      <c r="D1151" s="155"/>
      <c r="E1151" s="155" t="s">
        <v>172</v>
      </c>
      <c r="F1151" s="155"/>
      <c r="G1151" s="167"/>
    </row>
    <row r="1152" spans="1:8" ht="19.899999999999999" customHeight="1">
      <c r="A1152" s="54" t="s">
        <v>3</v>
      </c>
      <c r="B1152" s="158" t="s">
        <v>1664</v>
      </c>
      <c r="C1152" s="158"/>
      <c r="D1152" s="158"/>
      <c r="E1152" s="54" t="s">
        <v>5</v>
      </c>
      <c r="F1152" s="62">
        <v>113350</v>
      </c>
      <c r="G1152" s="158" t="s">
        <v>1</v>
      </c>
      <c r="H1152" s="183" t="s">
        <v>2787</v>
      </c>
    </row>
    <row r="1153" spans="1:8" ht="19.899999999999999" customHeight="1">
      <c r="A1153" s="54" t="s">
        <v>6</v>
      </c>
      <c r="B1153" s="158" t="s">
        <v>1665</v>
      </c>
      <c r="C1153" s="158"/>
      <c r="D1153" s="158"/>
      <c r="E1153" s="156" t="s">
        <v>1480</v>
      </c>
      <c r="F1153" s="156"/>
      <c r="G1153" s="158"/>
      <c r="H1153" s="183"/>
    </row>
    <row r="1154" spans="1:8" ht="19.899999999999999" customHeight="1">
      <c r="A1154" s="156" t="s">
        <v>9</v>
      </c>
      <c r="B1154" s="156" t="s">
        <v>10</v>
      </c>
      <c r="C1154" s="158" t="s">
        <v>11</v>
      </c>
      <c r="D1154" s="158"/>
      <c r="E1154" s="156" t="s">
        <v>12</v>
      </c>
      <c r="F1154" s="156"/>
      <c r="G1154" s="158"/>
      <c r="H1154" s="183"/>
    </row>
    <row r="1155" spans="1:8" ht="19.899999999999999" customHeight="1">
      <c r="A1155" s="156"/>
      <c r="B1155" s="156"/>
      <c r="C1155" s="158"/>
      <c r="D1155" s="158"/>
      <c r="E1155" s="156"/>
      <c r="F1155" s="156"/>
      <c r="G1155" s="158"/>
      <c r="H1155" s="183"/>
    </row>
    <row r="1156" spans="1:8" ht="19.899999999999999" customHeight="1">
      <c r="A1156" s="69" t="s">
        <v>1666</v>
      </c>
      <c r="B1156" s="23" t="s">
        <v>1667</v>
      </c>
      <c r="C1156" s="155" t="s">
        <v>1483</v>
      </c>
      <c r="D1156" s="155"/>
      <c r="E1156" s="151" t="s">
        <v>2697</v>
      </c>
      <c r="F1156" s="155"/>
      <c r="G1156" s="246">
        <f>COUNTA(A1156:A1163)</f>
        <v>8</v>
      </c>
      <c r="H1156" s="247"/>
    </row>
    <row r="1157" spans="1:8" ht="19.899999999999999" customHeight="1">
      <c r="A1157" s="69" t="s">
        <v>1668</v>
      </c>
      <c r="B1157" s="23" t="s">
        <v>1669</v>
      </c>
      <c r="C1157" s="155" t="s">
        <v>1483</v>
      </c>
      <c r="D1157" s="155"/>
      <c r="E1157" s="151" t="s">
        <v>1670</v>
      </c>
      <c r="F1157" s="155"/>
      <c r="G1157" s="246"/>
      <c r="H1157" s="247"/>
    </row>
    <row r="1158" spans="1:8" ht="19.899999999999999" customHeight="1">
      <c r="A1158" s="69" t="s">
        <v>1671</v>
      </c>
      <c r="B1158" s="23" t="s">
        <v>1672</v>
      </c>
      <c r="C1158" s="155" t="s">
        <v>1483</v>
      </c>
      <c r="D1158" s="155"/>
      <c r="E1158" s="151" t="s">
        <v>1670</v>
      </c>
      <c r="F1158" s="155"/>
      <c r="G1158" s="246"/>
      <c r="H1158" s="247"/>
    </row>
    <row r="1159" spans="1:8" ht="19.899999999999999" customHeight="1">
      <c r="A1159" s="69" t="s">
        <v>1673</v>
      </c>
      <c r="B1159" s="23" t="s">
        <v>1674</v>
      </c>
      <c r="C1159" s="155" t="s">
        <v>1483</v>
      </c>
      <c r="D1159" s="155"/>
      <c r="E1159" s="155" t="s">
        <v>37</v>
      </c>
      <c r="F1159" s="155"/>
      <c r="G1159" s="246"/>
      <c r="H1159" s="247"/>
    </row>
    <row r="1160" spans="1:8" ht="19.899999999999999" customHeight="1">
      <c r="A1160" s="69" t="s">
        <v>1675</v>
      </c>
      <c r="B1160" s="23" t="s">
        <v>1676</v>
      </c>
      <c r="C1160" s="155" t="s">
        <v>1483</v>
      </c>
      <c r="D1160" s="155"/>
      <c r="E1160" s="151" t="s">
        <v>1670</v>
      </c>
      <c r="F1160" s="155"/>
      <c r="G1160" s="246"/>
      <c r="H1160" s="247"/>
    </row>
    <row r="1161" spans="1:8" ht="19.899999999999999" customHeight="1">
      <c r="A1161" s="69" t="s">
        <v>1677</v>
      </c>
      <c r="B1161" s="23" t="s">
        <v>1678</v>
      </c>
      <c r="C1161" s="155" t="s">
        <v>1483</v>
      </c>
      <c r="D1161" s="155"/>
      <c r="E1161" s="151" t="s">
        <v>2852</v>
      </c>
      <c r="F1161" s="151"/>
      <c r="G1161" s="246"/>
      <c r="H1161" s="247"/>
    </row>
    <row r="1162" spans="1:8" ht="19.899999999999999" customHeight="1">
      <c r="A1162" s="69" t="s">
        <v>1679</v>
      </c>
      <c r="B1162" s="23" t="s">
        <v>1680</v>
      </c>
      <c r="C1162" s="155" t="s">
        <v>1483</v>
      </c>
      <c r="D1162" s="155"/>
      <c r="E1162" s="151" t="s">
        <v>37</v>
      </c>
      <c r="F1162" s="151"/>
      <c r="G1162" s="246"/>
      <c r="H1162" s="247"/>
    </row>
    <row r="1163" spans="1:8" ht="19.899999999999999" customHeight="1">
      <c r="A1163" s="69" t="s">
        <v>1681</v>
      </c>
      <c r="B1163" s="23" t="s">
        <v>1682</v>
      </c>
      <c r="C1163" s="155" t="s">
        <v>1483</v>
      </c>
      <c r="D1163" s="155"/>
      <c r="E1163" s="155" t="s">
        <v>37</v>
      </c>
      <c r="F1163" s="155"/>
      <c r="G1163" s="246"/>
      <c r="H1163" s="247"/>
    </row>
    <row r="1164" spans="1:8" ht="19.899999999999999" customHeight="1">
      <c r="A1164" s="79" t="s">
        <v>3</v>
      </c>
      <c r="B1164" s="162" t="s">
        <v>1683</v>
      </c>
      <c r="C1164" s="162"/>
      <c r="D1164" s="162"/>
      <c r="E1164" s="37" t="s">
        <v>5</v>
      </c>
      <c r="F1164" s="114">
        <v>141290</v>
      </c>
      <c r="G1164" s="162" t="s">
        <v>1</v>
      </c>
      <c r="H1164" s="243" t="s">
        <v>696</v>
      </c>
    </row>
    <row r="1165" spans="1:8" ht="19.899999999999999" customHeight="1">
      <c r="A1165" s="37" t="s">
        <v>6</v>
      </c>
      <c r="B1165" s="162" t="s">
        <v>1684</v>
      </c>
      <c r="C1165" s="162"/>
      <c r="D1165" s="162"/>
      <c r="E1165" s="156" t="s">
        <v>1480</v>
      </c>
      <c r="F1165" s="156"/>
      <c r="G1165" s="162"/>
      <c r="H1165" s="243"/>
    </row>
    <row r="1166" spans="1:8" ht="19.899999999999999" customHeight="1">
      <c r="A1166" s="199" t="s">
        <v>9</v>
      </c>
      <c r="B1166" s="199" t="s">
        <v>10</v>
      </c>
      <c r="C1166" s="158" t="s">
        <v>11</v>
      </c>
      <c r="D1166" s="158"/>
      <c r="E1166" s="156" t="s">
        <v>12</v>
      </c>
      <c r="F1166" s="156"/>
      <c r="G1166" s="162"/>
      <c r="H1166" s="243"/>
    </row>
    <row r="1167" spans="1:8" ht="19.899999999999999" customHeight="1">
      <c r="A1167" s="199"/>
      <c r="B1167" s="199"/>
      <c r="C1167" s="158"/>
      <c r="D1167" s="158"/>
      <c r="E1167" s="156"/>
      <c r="F1167" s="156"/>
      <c r="G1167" s="162"/>
      <c r="H1167" s="243"/>
    </row>
    <row r="1168" spans="1:8" ht="19.899999999999999" customHeight="1">
      <c r="A1168" s="22" t="s">
        <v>1685</v>
      </c>
      <c r="B1168" s="29" t="s">
        <v>1686</v>
      </c>
      <c r="C1168" s="155" t="s">
        <v>1483</v>
      </c>
      <c r="D1168" s="155"/>
      <c r="E1168" s="149" t="s">
        <v>2853</v>
      </c>
      <c r="F1168" s="153"/>
      <c r="G1168" s="167">
        <f>COUNTA(A1168:A1170)</f>
        <v>3</v>
      </c>
      <c r="H1168" s="248"/>
    </row>
    <row r="1169" spans="1:8" ht="19.899999999999999" customHeight="1">
      <c r="A1169" s="22" t="s">
        <v>1687</v>
      </c>
      <c r="B1169" s="40" t="s">
        <v>1688</v>
      </c>
      <c r="C1169" s="155" t="s">
        <v>1483</v>
      </c>
      <c r="D1169" s="155"/>
      <c r="E1169" s="153" t="s">
        <v>1689</v>
      </c>
      <c r="F1169" s="153"/>
      <c r="G1169" s="167"/>
      <c r="H1169" s="248"/>
    </row>
    <row r="1170" spans="1:8" ht="19.899999999999999" customHeight="1">
      <c r="A1170" s="22" t="s">
        <v>1690</v>
      </c>
      <c r="B1170" s="40" t="s">
        <v>1691</v>
      </c>
      <c r="C1170" s="155" t="s">
        <v>1483</v>
      </c>
      <c r="D1170" s="155"/>
      <c r="E1170" s="153" t="s">
        <v>1689</v>
      </c>
      <c r="F1170" s="153"/>
      <c r="G1170" s="167"/>
      <c r="H1170" s="248"/>
    </row>
    <row r="1171" spans="1:8" ht="19.899999999999999" customHeight="1">
      <c r="A1171" s="37" t="s">
        <v>3</v>
      </c>
      <c r="B1171" s="162" t="s">
        <v>1692</v>
      </c>
      <c r="C1171" s="162"/>
      <c r="D1171" s="162"/>
      <c r="E1171" s="37" t="s">
        <v>5</v>
      </c>
      <c r="F1171" s="114">
        <v>138215</v>
      </c>
      <c r="G1171" s="162" t="s">
        <v>1</v>
      </c>
      <c r="H1171" s="203" t="s">
        <v>1693</v>
      </c>
    </row>
    <row r="1172" spans="1:8" ht="19.899999999999999" customHeight="1">
      <c r="A1172" s="37" t="s">
        <v>6</v>
      </c>
      <c r="B1172" s="162" t="s">
        <v>1694</v>
      </c>
      <c r="C1172" s="162"/>
      <c r="D1172" s="162"/>
      <c r="E1172" s="156" t="s">
        <v>1480</v>
      </c>
      <c r="F1172" s="156"/>
      <c r="G1172" s="162"/>
      <c r="H1172" s="203"/>
    </row>
    <row r="1173" spans="1:8" ht="19.899999999999999" customHeight="1">
      <c r="A1173" s="199" t="s">
        <v>9</v>
      </c>
      <c r="B1173" s="199" t="s">
        <v>10</v>
      </c>
      <c r="C1173" s="158" t="s">
        <v>11</v>
      </c>
      <c r="D1173" s="158"/>
      <c r="E1173" s="156" t="s">
        <v>12</v>
      </c>
      <c r="F1173" s="156"/>
      <c r="G1173" s="162"/>
      <c r="H1173" s="203"/>
    </row>
    <row r="1174" spans="1:8" ht="19.899999999999999" customHeight="1">
      <c r="A1174" s="199"/>
      <c r="B1174" s="199"/>
      <c r="C1174" s="158"/>
      <c r="D1174" s="158"/>
      <c r="E1174" s="156"/>
      <c r="F1174" s="156"/>
      <c r="G1174" s="162"/>
      <c r="H1174" s="203"/>
    </row>
    <row r="1175" spans="1:8" ht="19.899999999999999" customHeight="1">
      <c r="A1175" s="22" t="s">
        <v>1695</v>
      </c>
      <c r="B1175" s="29" t="s">
        <v>1696</v>
      </c>
      <c r="C1175" s="152" t="s">
        <v>1483</v>
      </c>
      <c r="D1175" s="152"/>
      <c r="E1175" s="159" t="s">
        <v>1323</v>
      </c>
      <c r="F1175" s="159"/>
      <c r="G1175" s="167">
        <f>COUNTA(A1175:A1225)</f>
        <v>51</v>
      </c>
      <c r="H1175" s="13"/>
    </row>
    <row r="1176" spans="1:8" ht="19.899999999999999" customHeight="1">
      <c r="A1176" s="22" t="s">
        <v>1697</v>
      </c>
      <c r="B1176" s="40" t="s">
        <v>1698</v>
      </c>
      <c r="C1176" s="152" t="s">
        <v>1483</v>
      </c>
      <c r="D1176" s="152"/>
      <c r="E1176" s="159" t="s">
        <v>1323</v>
      </c>
      <c r="F1176" s="159"/>
      <c r="G1176" s="167"/>
      <c r="H1176" s="13"/>
    </row>
    <row r="1177" spans="1:8" ht="19.899999999999999" customHeight="1">
      <c r="A1177" s="22" t="s">
        <v>1699</v>
      </c>
      <c r="B1177" s="40" t="s">
        <v>1700</v>
      </c>
      <c r="C1177" s="152" t="s">
        <v>1483</v>
      </c>
      <c r="D1177" s="152"/>
      <c r="E1177" s="159" t="s">
        <v>1059</v>
      </c>
      <c r="F1177" s="159"/>
      <c r="G1177" s="167"/>
      <c r="H1177" s="12"/>
    </row>
    <row r="1178" spans="1:8" ht="19.899999999999999" customHeight="1">
      <c r="A1178" s="22" t="s">
        <v>1701</v>
      </c>
      <c r="B1178" s="40" t="s">
        <v>1702</v>
      </c>
      <c r="C1178" s="152" t="s">
        <v>1483</v>
      </c>
      <c r="D1178" s="152"/>
      <c r="E1178" s="159" t="s">
        <v>1323</v>
      </c>
      <c r="F1178" s="159"/>
      <c r="G1178" s="167"/>
      <c r="H1178" s="12"/>
    </row>
    <row r="1179" spans="1:8" ht="19.899999999999999" customHeight="1">
      <c r="A1179" s="22" t="s">
        <v>2698</v>
      </c>
      <c r="B1179" s="29" t="s">
        <v>2699</v>
      </c>
      <c r="C1179" s="152" t="s">
        <v>1483</v>
      </c>
      <c r="D1179" s="152"/>
      <c r="E1179" s="159" t="s">
        <v>1323</v>
      </c>
      <c r="F1179" s="159"/>
      <c r="G1179" s="167"/>
      <c r="H1179" s="12"/>
    </row>
    <row r="1180" spans="1:8" ht="19.899999999999999" customHeight="1">
      <c r="A1180" s="22" t="s">
        <v>1703</v>
      </c>
      <c r="B1180" s="40" t="s">
        <v>1704</v>
      </c>
      <c r="C1180" s="152" t="s">
        <v>1483</v>
      </c>
      <c r="D1180" s="152"/>
      <c r="E1180" s="159" t="s">
        <v>1705</v>
      </c>
      <c r="F1180" s="159"/>
      <c r="G1180" s="167"/>
      <c r="H1180" s="12"/>
    </row>
    <row r="1181" spans="1:8" ht="19.899999999999999" customHeight="1">
      <c r="A1181" s="22" t="s">
        <v>2700</v>
      </c>
      <c r="B1181" s="29" t="s">
        <v>2701</v>
      </c>
      <c r="C1181" s="152" t="s">
        <v>1483</v>
      </c>
      <c r="D1181" s="152"/>
      <c r="E1181" s="159" t="s">
        <v>1323</v>
      </c>
      <c r="F1181" s="159"/>
      <c r="G1181" s="167"/>
      <c r="H1181" s="12"/>
    </row>
    <row r="1182" spans="1:8" ht="19.899999999999999" customHeight="1">
      <c r="A1182" s="22" t="s">
        <v>1706</v>
      </c>
      <c r="B1182" s="29" t="s">
        <v>1707</v>
      </c>
      <c r="C1182" s="152" t="s">
        <v>1483</v>
      </c>
      <c r="D1182" s="152"/>
      <c r="E1182" s="159" t="s">
        <v>1323</v>
      </c>
      <c r="F1182" s="159"/>
      <c r="G1182" s="167"/>
      <c r="H1182" s="12"/>
    </row>
    <row r="1183" spans="1:8" ht="19.899999999999999" customHeight="1">
      <c r="A1183" s="22" t="s">
        <v>1708</v>
      </c>
      <c r="B1183" s="29" t="s">
        <v>1709</v>
      </c>
      <c r="C1183" s="152" t="s">
        <v>1483</v>
      </c>
      <c r="D1183" s="152"/>
      <c r="E1183" s="159" t="s">
        <v>1323</v>
      </c>
      <c r="F1183" s="159"/>
      <c r="G1183" s="167"/>
      <c r="H1183" s="12"/>
    </row>
    <row r="1184" spans="1:8" ht="19.899999999999999" customHeight="1">
      <c r="A1184" s="22" t="s">
        <v>1710</v>
      </c>
      <c r="B1184" s="29" t="s">
        <v>1711</v>
      </c>
      <c r="C1184" s="152" t="s">
        <v>1483</v>
      </c>
      <c r="D1184" s="152"/>
      <c r="E1184" s="159" t="s">
        <v>147</v>
      </c>
      <c r="F1184" s="159"/>
      <c r="G1184" s="167"/>
      <c r="H1184" s="12"/>
    </row>
    <row r="1185" spans="1:8" ht="19.899999999999999" customHeight="1">
      <c r="A1185" s="22" t="s">
        <v>1712</v>
      </c>
      <c r="B1185" s="29" t="s">
        <v>1713</v>
      </c>
      <c r="C1185" s="152" t="s">
        <v>1483</v>
      </c>
      <c r="D1185" s="152"/>
      <c r="E1185" s="153" t="s">
        <v>1059</v>
      </c>
      <c r="F1185" s="153"/>
      <c r="G1185" s="167"/>
      <c r="H1185" s="12"/>
    </row>
    <row r="1186" spans="1:8" ht="19.899999999999999" customHeight="1">
      <c r="A1186" s="22" t="s">
        <v>1714</v>
      </c>
      <c r="B1186" s="29" t="s">
        <v>1715</v>
      </c>
      <c r="C1186" s="152" t="s">
        <v>1483</v>
      </c>
      <c r="D1186" s="152"/>
      <c r="E1186" s="159" t="s">
        <v>1323</v>
      </c>
      <c r="F1186" s="159"/>
      <c r="G1186" s="167"/>
      <c r="H1186" s="12"/>
    </row>
    <row r="1187" spans="1:8" ht="19.899999999999999" customHeight="1">
      <c r="A1187" s="22" t="s">
        <v>1716</v>
      </c>
      <c r="B1187" s="29" t="s">
        <v>1717</v>
      </c>
      <c r="C1187" s="152" t="s">
        <v>1483</v>
      </c>
      <c r="D1187" s="152"/>
      <c r="E1187" s="159" t="s">
        <v>1323</v>
      </c>
      <c r="F1187" s="159"/>
      <c r="G1187" s="167"/>
      <c r="H1187" s="12"/>
    </row>
    <row r="1188" spans="1:8" ht="19.899999999999999" customHeight="1">
      <c r="A1188" s="22" t="s">
        <v>1718</v>
      </c>
      <c r="B1188" s="29" t="s">
        <v>1719</v>
      </c>
      <c r="C1188" s="152" t="s">
        <v>1483</v>
      </c>
      <c r="D1188" s="152"/>
      <c r="E1188" s="159" t="s">
        <v>1323</v>
      </c>
      <c r="F1188" s="159"/>
      <c r="G1188" s="167"/>
      <c r="H1188" s="12"/>
    </row>
    <row r="1189" spans="1:8" ht="19.899999999999999" customHeight="1">
      <c r="A1189" s="22" t="s">
        <v>1720</v>
      </c>
      <c r="B1189" s="29" t="s">
        <v>1721</v>
      </c>
      <c r="C1189" s="152" t="s">
        <v>1483</v>
      </c>
      <c r="D1189" s="152"/>
      <c r="E1189" s="153" t="s">
        <v>1059</v>
      </c>
      <c r="F1189" s="153"/>
      <c r="G1189" s="167"/>
      <c r="H1189" s="12"/>
    </row>
    <row r="1190" spans="1:8" ht="19.899999999999999" customHeight="1">
      <c r="A1190" s="22" t="s">
        <v>1722</v>
      </c>
      <c r="B1190" s="29" t="s">
        <v>1723</v>
      </c>
      <c r="C1190" s="152" t="s">
        <v>1483</v>
      </c>
      <c r="D1190" s="152"/>
      <c r="E1190" s="153" t="s">
        <v>1323</v>
      </c>
      <c r="F1190" s="153"/>
      <c r="G1190" s="167"/>
      <c r="H1190" s="12"/>
    </row>
    <row r="1191" spans="1:8" ht="19.899999999999999" customHeight="1">
      <c r="A1191" s="22" t="s">
        <v>1724</v>
      </c>
      <c r="B1191" s="29" t="s">
        <v>1725</v>
      </c>
      <c r="C1191" s="152" t="s">
        <v>1483</v>
      </c>
      <c r="D1191" s="152"/>
      <c r="E1191" s="153" t="s">
        <v>147</v>
      </c>
      <c r="F1191" s="153"/>
      <c r="G1191" s="167"/>
      <c r="H1191" s="12"/>
    </row>
    <row r="1192" spans="1:8" ht="19.899999999999999" customHeight="1">
      <c r="A1192" s="22" t="s">
        <v>2702</v>
      </c>
      <c r="B1192" s="29" t="s">
        <v>2703</v>
      </c>
      <c r="C1192" s="152" t="s">
        <v>1483</v>
      </c>
      <c r="D1192" s="152"/>
      <c r="E1192" s="153" t="s">
        <v>1323</v>
      </c>
      <c r="F1192" s="153"/>
      <c r="G1192" s="167"/>
      <c r="H1192" s="12"/>
    </row>
    <row r="1193" spans="1:8" ht="19.899999999999999" customHeight="1">
      <c r="A1193" s="22" t="s">
        <v>1726</v>
      </c>
      <c r="B1193" s="29" t="s">
        <v>1727</v>
      </c>
      <c r="C1193" s="152" t="s">
        <v>1483</v>
      </c>
      <c r="D1193" s="152"/>
      <c r="E1193" s="153" t="s">
        <v>1059</v>
      </c>
      <c r="F1193" s="153"/>
      <c r="G1193" s="167"/>
      <c r="H1193" s="12"/>
    </row>
    <row r="1194" spans="1:8" ht="19.899999999999999" customHeight="1">
      <c r="A1194" s="22" t="s">
        <v>2704</v>
      </c>
      <c r="B1194" s="29" t="s">
        <v>2819</v>
      </c>
      <c r="C1194" s="152" t="s">
        <v>1483</v>
      </c>
      <c r="D1194" s="152"/>
      <c r="E1194" s="153" t="s">
        <v>37</v>
      </c>
      <c r="F1194" s="153"/>
      <c r="G1194" s="167"/>
      <c r="H1194" s="12"/>
    </row>
    <row r="1195" spans="1:8" ht="19.899999999999999" customHeight="1">
      <c r="A1195" s="22" t="s">
        <v>1728</v>
      </c>
      <c r="B1195" s="29" t="s">
        <v>1729</v>
      </c>
      <c r="C1195" s="152" t="s">
        <v>1483</v>
      </c>
      <c r="D1195" s="152"/>
      <c r="E1195" s="159" t="s">
        <v>37</v>
      </c>
      <c r="F1195" s="159"/>
      <c r="G1195" s="167"/>
      <c r="H1195" s="12"/>
    </row>
    <row r="1196" spans="1:8" ht="19.899999999999999" customHeight="1">
      <c r="A1196" s="22" t="s">
        <v>1730</v>
      </c>
      <c r="B1196" s="29" t="s">
        <v>1731</v>
      </c>
      <c r="C1196" s="152" t="s">
        <v>1483</v>
      </c>
      <c r="D1196" s="152"/>
      <c r="E1196" s="159" t="s">
        <v>1323</v>
      </c>
      <c r="F1196" s="159"/>
      <c r="G1196" s="167"/>
      <c r="H1196" s="12"/>
    </row>
    <row r="1197" spans="1:8" ht="19.899999999999999" customHeight="1">
      <c r="A1197" s="22" t="s">
        <v>1732</v>
      </c>
      <c r="B1197" s="29" t="s">
        <v>1733</v>
      </c>
      <c r="C1197" s="152" t="s">
        <v>1483</v>
      </c>
      <c r="D1197" s="152"/>
      <c r="E1197" s="153" t="s">
        <v>1059</v>
      </c>
      <c r="F1197" s="153"/>
      <c r="G1197" s="167"/>
      <c r="H1197" s="12"/>
    </row>
    <row r="1198" spans="1:8" ht="19.899999999999999" customHeight="1">
      <c r="A1198" s="22" t="s">
        <v>1734</v>
      </c>
      <c r="B1198" s="29" t="s">
        <v>1735</v>
      </c>
      <c r="C1198" s="152" t="s">
        <v>1483</v>
      </c>
      <c r="D1198" s="152"/>
      <c r="E1198" s="153" t="s">
        <v>1059</v>
      </c>
      <c r="F1198" s="153"/>
      <c r="G1198" s="167"/>
      <c r="H1198" s="12"/>
    </row>
    <row r="1199" spans="1:8" ht="19.899999999999999" customHeight="1">
      <c r="A1199" s="22" t="s">
        <v>1736</v>
      </c>
      <c r="B1199" s="29" t="s">
        <v>1737</v>
      </c>
      <c r="C1199" s="152" t="s">
        <v>1483</v>
      </c>
      <c r="D1199" s="152"/>
      <c r="E1199" s="159" t="s">
        <v>1738</v>
      </c>
      <c r="F1199" s="159"/>
      <c r="G1199" s="167"/>
      <c r="H1199" s="12"/>
    </row>
    <row r="1200" spans="1:8" ht="19.899999999999999" customHeight="1">
      <c r="A1200" s="22" t="s">
        <v>1739</v>
      </c>
      <c r="B1200" s="29" t="s">
        <v>1740</v>
      </c>
      <c r="C1200" s="152" t="s">
        <v>1483</v>
      </c>
      <c r="D1200" s="152"/>
      <c r="E1200" s="159" t="s">
        <v>1323</v>
      </c>
      <c r="F1200" s="159"/>
      <c r="G1200" s="167"/>
      <c r="H1200" s="12"/>
    </row>
    <row r="1201" spans="1:8" ht="19.899999999999999" customHeight="1">
      <c r="A1201" s="22" t="s">
        <v>1741</v>
      </c>
      <c r="B1201" s="29" t="s">
        <v>1742</v>
      </c>
      <c r="C1201" s="152" t="s">
        <v>1483</v>
      </c>
      <c r="D1201" s="152"/>
      <c r="E1201" s="153" t="s">
        <v>1323</v>
      </c>
      <c r="F1201" s="153"/>
      <c r="G1201" s="167"/>
      <c r="H1201" s="12"/>
    </row>
    <row r="1202" spans="1:8" ht="19.899999999999999" customHeight="1">
      <c r="A1202" s="22" t="s">
        <v>1743</v>
      </c>
      <c r="B1202" s="29" t="s">
        <v>1744</v>
      </c>
      <c r="C1202" s="152" t="s">
        <v>1483</v>
      </c>
      <c r="D1202" s="152"/>
      <c r="E1202" s="153" t="s">
        <v>37</v>
      </c>
      <c r="F1202" s="153"/>
      <c r="G1202" s="167"/>
      <c r="H1202" s="12"/>
    </row>
    <row r="1203" spans="1:8" ht="19.899999999999999" customHeight="1">
      <c r="A1203" s="22" t="s">
        <v>1745</v>
      </c>
      <c r="B1203" s="29" t="s">
        <v>1746</v>
      </c>
      <c r="C1203" s="152" t="s">
        <v>1483</v>
      </c>
      <c r="D1203" s="152"/>
      <c r="E1203" s="153" t="s">
        <v>1059</v>
      </c>
      <c r="F1203" s="153"/>
      <c r="G1203" s="167"/>
      <c r="H1203" s="12"/>
    </row>
    <row r="1204" spans="1:8" ht="19.899999999999999" customHeight="1">
      <c r="A1204" s="22" t="s">
        <v>2705</v>
      </c>
      <c r="B1204" s="29" t="s">
        <v>2706</v>
      </c>
      <c r="C1204" s="152" t="s">
        <v>1483</v>
      </c>
      <c r="D1204" s="152"/>
      <c r="E1204" s="153" t="s">
        <v>1323</v>
      </c>
      <c r="F1204" s="153"/>
      <c r="G1204" s="167"/>
      <c r="H1204" s="12"/>
    </row>
    <row r="1205" spans="1:8" ht="19.899999999999999" customHeight="1">
      <c r="A1205" s="22" t="s">
        <v>1747</v>
      </c>
      <c r="B1205" s="29" t="s">
        <v>1748</v>
      </c>
      <c r="C1205" s="152" t="s">
        <v>1483</v>
      </c>
      <c r="D1205" s="152"/>
      <c r="E1205" s="153" t="s">
        <v>147</v>
      </c>
      <c r="F1205" s="153"/>
      <c r="G1205" s="167"/>
      <c r="H1205" s="12"/>
    </row>
    <row r="1206" spans="1:8" ht="19.899999999999999" customHeight="1">
      <c r="A1206" s="22" t="s">
        <v>1749</v>
      </c>
      <c r="B1206" s="29" t="s">
        <v>1750</v>
      </c>
      <c r="C1206" s="152" t="s">
        <v>1483</v>
      </c>
      <c r="D1206" s="152"/>
      <c r="E1206" s="159" t="s">
        <v>1323</v>
      </c>
      <c r="F1206" s="159"/>
      <c r="G1206" s="167"/>
      <c r="H1206" s="12"/>
    </row>
    <row r="1207" spans="1:8" ht="19.899999999999999" customHeight="1">
      <c r="A1207" s="22" t="s">
        <v>1751</v>
      </c>
      <c r="B1207" s="29" t="s">
        <v>1752</v>
      </c>
      <c r="C1207" s="152" t="s">
        <v>1483</v>
      </c>
      <c r="D1207" s="152"/>
      <c r="E1207" s="159" t="s">
        <v>1323</v>
      </c>
      <c r="F1207" s="159"/>
      <c r="G1207" s="167"/>
      <c r="H1207" s="12"/>
    </row>
    <row r="1208" spans="1:8" ht="19.899999999999999" customHeight="1">
      <c r="A1208" s="22" t="s">
        <v>1753</v>
      </c>
      <c r="B1208" s="29" t="s">
        <v>1754</v>
      </c>
      <c r="C1208" s="152" t="s">
        <v>1483</v>
      </c>
      <c r="D1208" s="152"/>
      <c r="E1208" s="159" t="s">
        <v>1323</v>
      </c>
      <c r="F1208" s="159"/>
      <c r="G1208" s="167"/>
      <c r="H1208" s="12"/>
    </row>
    <row r="1209" spans="1:8" ht="19.899999999999999" customHeight="1">
      <c r="A1209" s="22" t="s">
        <v>1755</v>
      </c>
      <c r="B1209" s="29" t="s">
        <v>1756</v>
      </c>
      <c r="C1209" s="152" t="s">
        <v>1483</v>
      </c>
      <c r="D1209" s="152"/>
      <c r="E1209" s="153" t="s">
        <v>807</v>
      </c>
      <c r="F1209" s="153"/>
      <c r="G1209" s="167"/>
      <c r="H1209" s="12"/>
    </row>
    <row r="1210" spans="1:8" ht="19.899999999999999" customHeight="1">
      <c r="A1210" s="22" t="s">
        <v>1757</v>
      </c>
      <c r="B1210" s="29" t="s">
        <v>1758</v>
      </c>
      <c r="C1210" s="152" t="s">
        <v>1483</v>
      </c>
      <c r="D1210" s="152"/>
      <c r="E1210" s="159" t="s">
        <v>154</v>
      </c>
      <c r="F1210" s="159"/>
      <c r="G1210" s="167"/>
      <c r="H1210" s="12"/>
    </row>
    <row r="1211" spans="1:8" ht="19.899999999999999" customHeight="1">
      <c r="A1211" s="22" t="s">
        <v>1759</v>
      </c>
      <c r="B1211" s="29" t="s">
        <v>1760</v>
      </c>
      <c r="C1211" s="152" t="s">
        <v>1483</v>
      </c>
      <c r="D1211" s="152"/>
      <c r="E1211" s="159" t="s">
        <v>1323</v>
      </c>
      <c r="F1211" s="159"/>
      <c r="G1211" s="167"/>
      <c r="H1211" s="12"/>
    </row>
    <row r="1212" spans="1:8" ht="19.899999999999999" customHeight="1">
      <c r="A1212" s="22" t="s">
        <v>1761</v>
      </c>
      <c r="B1212" s="29" t="s">
        <v>1762</v>
      </c>
      <c r="C1212" s="152" t="s">
        <v>1483</v>
      </c>
      <c r="D1212" s="152"/>
      <c r="E1212" s="153" t="s">
        <v>37</v>
      </c>
      <c r="F1212" s="153"/>
      <c r="G1212" s="167"/>
      <c r="H1212" s="12"/>
    </row>
    <row r="1213" spans="1:8" ht="19.899999999999999" customHeight="1">
      <c r="A1213" s="22" t="s">
        <v>1763</v>
      </c>
      <c r="B1213" s="29" t="s">
        <v>1764</v>
      </c>
      <c r="C1213" s="152" t="s">
        <v>1483</v>
      </c>
      <c r="D1213" s="152"/>
      <c r="E1213" s="153" t="s">
        <v>1323</v>
      </c>
      <c r="F1213" s="153"/>
      <c r="G1213" s="167"/>
      <c r="H1213" s="12"/>
    </row>
    <row r="1214" spans="1:8" ht="19.899999999999999" customHeight="1">
      <c r="A1214" s="22" t="s">
        <v>1765</v>
      </c>
      <c r="B1214" s="29" t="s">
        <v>1766</v>
      </c>
      <c r="C1214" s="152" t="s">
        <v>1483</v>
      </c>
      <c r="D1214" s="152"/>
      <c r="E1214" s="159" t="s">
        <v>1323</v>
      </c>
      <c r="F1214" s="159"/>
      <c r="G1214" s="167"/>
      <c r="H1214" s="12"/>
    </row>
    <row r="1215" spans="1:8" ht="19.899999999999999" customHeight="1">
      <c r="A1215" s="22" t="s">
        <v>2707</v>
      </c>
      <c r="B1215" s="29" t="s">
        <v>2708</v>
      </c>
      <c r="C1215" s="152" t="s">
        <v>1483</v>
      </c>
      <c r="D1215" s="152"/>
      <c r="E1215" s="159" t="s">
        <v>1323</v>
      </c>
      <c r="F1215" s="159"/>
      <c r="G1215" s="167"/>
      <c r="H1215" s="12"/>
    </row>
    <row r="1216" spans="1:8" ht="19.899999999999999" customHeight="1">
      <c r="A1216" s="22" t="s">
        <v>1767</v>
      </c>
      <c r="B1216" s="29" t="s">
        <v>1768</v>
      </c>
      <c r="C1216" s="152" t="s">
        <v>1483</v>
      </c>
      <c r="D1216" s="152"/>
      <c r="E1216" s="159" t="s">
        <v>1323</v>
      </c>
      <c r="F1216" s="159"/>
      <c r="G1216" s="167"/>
      <c r="H1216" s="12"/>
    </row>
    <row r="1217" spans="1:8" ht="19.899999999999999" customHeight="1">
      <c r="A1217" s="22" t="s">
        <v>1769</v>
      </c>
      <c r="B1217" s="29" t="s">
        <v>1770</v>
      </c>
      <c r="C1217" s="152" t="s">
        <v>1483</v>
      </c>
      <c r="D1217" s="152"/>
      <c r="E1217" s="159" t="s">
        <v>37</v>
      </c>
      <c r="F1217" s="159"/>
      <c r="G1217" s="167"/>
      <c r="H1217" s="12"/>
    </row>
    <row r="1218" spans="1:8" ht="19.899999999999999" customHeight="1">
      <c r="A1218" s="22" t="s">
        <v>1771</v>
      </c>
      <c r="B1218" s="29" t="s">
        <v>1772</v>
      </c>
      <c r="C1218" s="152" t="s">
        <v>1483</v>
      </c>
      <c r="D1218" s="152"/>
      <c r="E1218" s="159" t="s">
        <v>1323</v>
      </c>
      <c r="F1218" s="159"/>
      <c r="G1218" s="167"/>
      <c r="H1218" s="12"/>
    </row>
    <row r="1219" spans="1:8" ht="19.899999999999999" customHeight="1">
      <c r="A1219" s="22" t="s">
        <v>1773</v>
      </c>
      <c r="B1219" s="29" t="s">
        <v>1774</v>
      </c>
      <c r="C1219" s="152" t="s">
        <v>1483</v>
      </c>
      <c r="D1219" s="152"/>
      <c r="E1219" s="159" t="s">
        <v>1323</v>
      </c>
      <c r="F1219" s="159"/>
      <c r="G1219" s="167"/>
      <c r="H1219" s="12"/>
    </row>
    <row r="1220" spans="1:8" ht="19.899999999999999" customHeight="1">
      <c r="A1220" s="22" t="s">
        <v>1775</v>
      </c>
      <c r="B1220" s="29" t="s">
        <v>1776</v>
      </c>
      <c r="C1220" s="152" t="s">
        <v>1483</v>
      </c>
      <c r="D1220" s="152"/>
      <c r="E1220" s="159" t="s">
        <v>1059</v>
      </c>
      <c r="F1220" s="159"/>
      <c r="G1220" s="167"/>
      <c r="H1220" s="12"/>
    </row>
    <row r="1221" spans="1:8" ht="19.899999999999999" customHeight="1">
      <c r="A1221" s="22" t="s">
        <v>2709</v>
      </c>
      <c r="B1221" s="29" t="s">
        <v>2710</v>
      </c>
      <c r="C1221" s="152" t="s">
        <v>1483</v>
      </c>
      <c r="D1221" s="152"/>
      <c r="E1221" s="159" t="s">
        <v>1323</v>
      </c>
      <c r="F1221" s="159"/>
      <c r="G1221" s="167"/>
      <c r="H1221" s="12"/>
    </row>
    <row r="1222" spans="1:8" ht="19.899999999999999" customHeight="1">
      <c r="A1222" s="22" t="s">
        <v>1777</v>
      </c>
      <c r="B1222" s="29" t="s">
        <v>1778</v>
      </c>
      <c r="C1222" s="152" t="s">
        <v>1483</v>
      </c>
      <c r="D1222" s="152"/>
      <c r="E1222" s="159" t="s">
        <v>1059</v>
      </c>
      <c r="F1222" s="159"/>
      <c r="G1222" s="167"/>
      <c r="H1222" s="12"/>
    </row>
    <row r="1223" spans="1:8" ht="19.899999999999999" customHeight="1">
      <c r="A1223" s="22" t="s">
        <v>1779</v>
      </c>
      <c r="B1223" s="29" t="s">
        <v>1780</v>
      </c>
      <c r="C1223" s="152" t="s">
        <v>1483</v>
      </c>
      <c r="D1223" s="152"/>
      <c r="E1223" s="159" t="s">
        <v>2711</v>
      </c>
      <c r="F1223" s="159"/>
      <c r="G1223" s="167"/>
      <c r="H1223" s="12"/>
    </row>
    <row r="1224" spans="1:8" ht="19.899999999999999" customHeight="1">
      <c r="A1224" s="22" t="s">
        <v>2712</v>
      </c>
      <c r="B1224" s="29" t="s">
        <v>2713</v>
      </c>
      <c r="C1224" s="152" t="s">
        <v>1483</v>
      </c>
      <c r="D1224" s="152"/>
      <c r="E1224" s="159" t="s">
        <v>154</v>
      </c>
      <c r="F1224" s="159"/>
      <c r="G1224" s="167"/>
      <c r="H1224" s="12"/>
    </row>
    <row r="1225" spans="1:8" ht="19.899999999999999" customHeight="1">
      <c r="A1225" s="22" t="s">
        <v>1781</v>
      </c>
      <c r="B1225" s="29" t="s">
        <v>1782</v>
      </c>
      <c r="C1225" s="152" t="s">
        <v>1483</v>
      </c>
      <c r="D1225" s="152"/>
      <c r="E1225" s="153" t="s">
        <v>1059</v>
      </c>
      <c r="F1225" s="153"/>
      <c r="G1225" s="167"/>
      <c r="H1225" s="12"/>
    </row>
    <row r="1226" spans="1:8" ht="19.899999999999999" customHeight="1">
      <c r="A1226" s="184" t="s">
        <v>1783</v>
      </c>
      <c r="B1226" s="184"/>
      <c r="C1226" s="184"/>
      <c r="D1226" s="184"/>
      <c r="E1226" s="184"/>
      <c r="F1226" s="184"/>
      <c r="G1226" s="131">
        <f>G1175+G1168+G1156+G1147+G1137+G1068+G1029</f>
        <v>173</v>
      </c>
      <c r="H1226" s="7"/>
    </row>
    <row r="1227" spans="1:8" ht="19.899999999999999" customHeight="1">
      <c r="A1227" s="168" t="s">
        <v>0</v>
      </c>
      <c r="B1227" s="168"/>
      <c r="C1227" s="168"/>
      <c r="D1227" s="168"/>
      <c r="E1227" s="168"/>
      <c r="F1227" s="168"/>
      <c r="G1227" s="165" t="s">
        <v>1</v>
      </c>
      <c r="H1227" s="249" t="s">
        <v>1357</v>
      </c>
    </row>
    <row r="1228" spans="1:8" ht="19.899999999999999" customHeight="1">
      <c r="A1228" s="146" t="s">
        <v>3</v>
      </c>
      <c r="B1228" s="154" t="s">
        <v>1784</v>
      </c>
      <c r="C1228" s="154"/>
      <c r="D1228" s="154"/>
      <c r="E1228" s="41" t="s">
        <v>240</v>
      </c>
      <c r="F1228" s="45">
        <v>162284</v>
      </c>
      <c r="G1228" s="165"/>
      <c r="H1228" s="249"/>
    </row>
    <row r="1229" spans="1:8" ht="19.899999999999999" customHeight="1">
      <c r="A1229" s="146" t="s">
        <v>6</v>
      </c>
      <c r="B1229" s="154" t="s">
        <v>1785</v>
      </c>
      <c r="C1229" s="154"/>
      <c r="D1229" s="154"/>
      <c r="E1229" s="165" t="s">
        <v>1359</v>
      </c>
      <c r="F1229" s="165"/>
      <c r="G1229" s="165"/>
      <c r="H1229" s="249"/>
    </row>
    <row r="1230" spans="1:8" ht="19.899999999999999" customHeight="1">
      <c r="A1230" s="250" t="s">
        <v>9</v>
      </c>
      <c r="B1230" s="154" t="s">
        <v>10</v>
      </c>
      <c r="C1230" s="154" t="s">
        <v>11</v>
      </c>
      <c r="D1230" s="154"/>
      <c r="E1230" s="190" t="s">
        <v>12</v>
      </c>
      <c r="F1230" s="190"/>
      <c r="G1230" s="165"/>
      <c r="H1230" s="249"/>
    </row>
    <row r="1231" spans="1:8" ht="19.899999999999999" customHeight="1">
      <c r="A1231" s="250"/>
      <c r="B1231" s="154"/>
      <c r="C1231" s="154"/>
      <c r="D1231" s="154"/>
      <c r="E1231" s="190"/>
      <c r="F1231" s="190"/>
      <c r="G1231" s="165"/>
      <c r="H1231" s="249"/>
    </row>
    <row r="1232" spans="1:8" ht="19.899999999999999" customHeight="1">
      <c r="A1232" s="140" t="s">
        <v>1786</v>
      </c>
      <c r="B1232" s="35" t="s">
        <v>1787</v>
      </c>
      <c r="C1232" s="149" t="s">
        <v>1788</v>
      </c>
      <c r="D1232" s="149"/>
      <c r="E1232" s="151" t="s">
        <v>989</v>
      </c>
      <c r="F1232" s="151"/>
      <c r="G1232" s="149">
        <f>COUNTA(A1232:A1265)</f>
        <v>34</v>
      </c>
      <c r="H1232" s="182"/>
    </row>
    <row r="1233" spans="1:8" ht="19.899999999999999" customHeight="1">
      <c r="A1233" s="140" t="s">
        <v>1786</v>
      </c>
      <c r="B1233" s="35" t="s">
        <v>1789</v>
      </c>
      <c r="C1233" s="149" t="s">
        <v>1788</v>
      </c>
      <c r="D1233" s="149"/>
      <c r="E1233" s="151" t="s">
        <v>989</v>
      </c>
      <c r="F1233" s="151"/>
      <c r="G1233" s="149"/>
      <c r="H1233" s="182"/>
    </row>
    <row r="1234" spans="1:8" ht="19.899999999999999" customHeight="1">
      <c r="A1234" s="140" t="s">
        <v>987</v>
      </c>
      <c r="B1234" s="35" t="s">
        <v>1790</v>
      </c>
      <c r="C1234" s="149" t="s">
        <v>1788</v>
      </c>
      <c r="D1234" s="149"/>
      <c r="E1234" s="151" t="s">
        <v>989</v>
      </c>
      <c r="F1234" s="151"/>
      <c r="G1234" s="149"/>
      <c r="H1234" s="182"/>
    </row>
    <row r="1235" spans="1:8" ht="19.899999999999999" customHeight="1">
      <c r="A1235" s="140" t="s">
        <v>987</v>
      </c>
      <c r="B1235" s="35" t="s">
        <v>1791</v>
      </c>
      <c r="C1235" s="149" t="s">
        <v>1788</v>
      </c>
      <c r="D1235" s="149"/>
      <c r="E1235" s="151" t="s">
        <v>989</v>
      </c>
      <c r="F1235" s="151"/>
      <c r="G1235" s="149"/>
      <c r="H1235" s="182"/>
    </row>
    <row r="1236" spans="1:8" ht="19.899999999999999" customHeight="1">
      <c r="A1236" s="140" t="s">
        <v>987</v>
      </c>
      <c r="B1236" s="35" t="s">
        <v>1792</v>
      </c>
      <c r="C1236" s="149" t="s">
        <v>1788</v>
      </c>
      <c r="D1236" s="149"/>
      <c r="E1236" s="151" t="s">
        <v>989</v>
      </c>
      <c r="F1236" s="151"/>
      <c r="G1236" s="149"/>
      <c r="H1236" s="182"/>
    </row>
    <row r="1237" spans="1:8" ht="19.899999999999999" customHeight="1">
      <c r="A1237" s="140" t="s">
        <v>1786</v>
      </c>
      <c r="B1237" s="35" t="s">
        <v>1793</v>
      </c>
      <c r="C1237" s="149" t="s">
        <v>1788</v>
      </c>
      <c r="D1237" s="149"/>
      <c r="E1237" s="151" t="s">
        <v>989</v>
      </c>
      <c r="F1237" s="151"/>
      <c r="G1237" s="149"/>
      <c r="H1237" s="182"/>
    </row>
    <row r="1238" spans="1:8" ht="19.899999999999999" customHeight="1">
      <c r="A1238" s="140" t="s">
        <v>1786</v>
      </c>
      <c r="B1238" s="35" t="s">
        <v>1794</v>
      </c>
      <c r="C1238" s="149" t="s">
        <v>1788</v>
      </c>
      <c r="D1238" s="149"/>
      <c r="E1238" s="151" t="s">
        <v>989</v>
      </c>
      <c r="F1238" s="151"/>
      <c r="G1238" s="149"/>
      <c r="H1238" s="182"/>
    </row>
    <row r="1239" spans="1:8" ht="19.899999999999999" customHeight="1">
      <c r="A1239" s="140" t="s">
        <v>1786</v>
      </c>
      <c r="B1239" s="35" t="s">
        <v>1795</v>
      </c>
      <c r="C1239" s="149" t="s">
        <v>1788</v>
      </c>
      <c r="D1239" s="149"/>
      <c r="E1239" s="151" t="s">
        <v>989</v>
      </c>
      <c r="F1239" s="151"/>
      <c r="G1239" s="149"/>
      <c r="H1239" s="182"/>
    </row>
    <row r="1240" spans="1:8" ht="19.899999999999999" customHeight="1">
      <c r="A1240" s="140" t="s">
        <v>987</v>
      </c>
      <c r="B1240" s="35" t="s">
        <v>1796</v>
      </c>
      <c r="C1240" s="149" t="s">
        <v>1788</v>
      </c>
      <c r="D1240" s="149"/>
      <c r="E1240" s="151" t="s">
        <v>989</v>
      </c>
      <c r="F1240" s="151"/>
      <c r="G1240" s="149"/>
      <c r="H1240" s="182"/>
    </row>
    <row r="1241" spans="1:8" ht="19.899999999999999" customHeight="1">
      <c r="A1241" s="140" t="s">
        <v>987</v>
      </c>
      <c r="B1241" s="35" t="s">
        <v>1797</v>
      </c>
      <c r="C1241" s="149" t="s">
        <v>1788</v>
      </c>
      <c r="D1241" s="149"/>
      <c r="E1241" s="151" t="s">
        <v>989</v>
      </c>
      <c r="F1241" s="151"/>
      <c r="G1241" s="149"/>
      <c r="H1241" s="182"/>
    </row>
    <row r="1242" spans="1:8" ht="19.899999999999999" customHeight="1">
      <c r="A1242" s="140" t="s">
        <v>987</v>
      </c>
      <c r="B1242" s="35" t="s">
        <v>1798</v>
      </c>
      <c r="C1242" s="149" t="s">
        <v>1788</v>
      </c>
      <c r="D1242" s="149"/>
      <c r="E1242" s="151" t="s">
        <v>989</v>
      </c>
      <c r="F1242" s="151"/>
      <c r="G1242" s="149"/>
      <c r="H1242" s="182"/>
    </row>
    <row r="1243" spans="1:8" ht="19.899999999999999" customHeight="1">
      <c r="A1243" s="140" t="s">
        <v>987</v>
      </c>
      <c r="B1243" s="35" t="s">
        <v>1799</v>
      </c>
      <c r="C1243" s="149" t="s">
        <v>1788</v>
      </c>
      <c r="D1243" s="149"/>
      <c r="E1243" s="151" t="s">
        <v>989</v>
      </c>
      <c r="F1243" s="151"/>
      <c r="G1243" s="149"/>
      <c r="H1243" s="182"/>
    </row>
    <row r="1244" spans="1:8" ht="19.899999999999999" customHeight="1">
      <c r="A1244" s="140" t="s">
        <v>987</v>
      </c>
      <c r="B1244" s="35" t="s">
        <v>1800</v>
      </c>
      <c r="C1244" s="149" t="s">
        <v>1788</v>
      </c>
      <c r="D1244" s="149"/>
      <c r="E1244" s="151" t="s">
        <v>989</v>
      </c>
      <c r="F1244" s="151"/>
      <c r="G1244" s="149"/>
      <c r="H1244" s="182"/>
    </row>
    <row r="1245" spans="1:8" ht="19.899999999999999" customHeight="1">
      <c r="A1245" s="140" t="s">
        <v>987</v>
      </c>
      <c r="B1245" s="35" t="s">
        <v>1801</v>
      </c>
      <c r="C1245" s="149" t="s">
        <v>1788</v>
      </c>
      <c r="D1245" s="149"/>
      <c r="E1245" s="151" t="s">
        <v>989</v>
      </c>
      <c r="F1245" s="151"/>
      <c r="G1245" s="149"/>
      <c r="H1245" s="182"/>
    </row>
    <row r="1246" spans="1:8" ht="19.899999999999999" customHeight="1">
      <c r="A1246" s="140" t="s">
        <v>987</v>
      </c>
      <c r="B1246" s="35" t="s">
        <v>1802</v>
      </c>
      <c r="C1246" s="149" t="s">
        <v>1788</v>
      </c>
      <c r="D1246" s="149"/>
      <c r="E1246" s="151" t="s">
        <v>989</v>
      </c>
      <c r="F1246" s="151"/>
      <c r="G1246" s="149"/>
      <c r="H1246" s="182"/>
    </row>
    <row r="1247" spans="1:8" ht="19.899999999999999" customHeight="1">
      <c r="A1247" s="140" t="s">
        <v>987</v>
      </c>
      <c r="B1247" s="35" t="s">
        <v>1803</v>
      </c>
      <c r="C1247" s="149" t="s">
        <v>1788</v>
      </c>
      <c r="D1247" s="149"/>
      <c r="E1247" s="151" t="s">
        <v>989</v>
      </c>
      <c r="F1247" s="151"/>
      <c r="G1247" s="149"/>
      <c r="H1247" s="182"/>
    </row>
    <row r="1248" spans="1:8" ht="19.899999999999999" customHeight="1">
      <c r="A1248" s="140" t="s">
        <v>1786</v>
      </c>
      <c r="B1248" s="35" t="s">
        <v>1804</v>
      </c>
      <c r="C1248" s="149" t="s">
        <v>1788</v>
      </c>
      <c r="D1248" s="149"/>
      <c r="E1248" s="151" t="s">
        <v>989</v>
      </c>
      <c r="F1248" s="151"/>
      <c r="G1248" s="149"/>
      <c r="H1248" s="182"/>
    </row>
    <row r="1249" spans="1:8" ht="19.899999999999999" customHeight="1">
      <c r="A1249" s="140" t="s">
        <v>1786</v>
      </c>
      <c r="B1249" s="35" t="s">
        <v>1805</v>
      </c>
      <c r="C1249" s="149" t="s">
        <v>1788</v>
      </c>
      <c r="D1249" s="149"/>
      <c r="E1249" s="151" t="s">
        <v>989</v>
      </c>
      <c r="F1249" s="151"/>
      <c r="G1249" s="149"/>
      <c r="H1249" s="182"/>
    </row>
    <row r="1250" spans="1:8" ht="19.899999999999999" customHeight="1">
      <c r="A1250" s="140" t="s">
        <v>987</v>
      </c>
      <c r="B1250" s="35" t="s">
        <v>1806</v>
      </c>
      <c r="C1250" s="149" t="s">
        <v>1788</v>
      </c>
      <c r="D1250" s="149"/>
      <c r="E1250" s="151" t="s">
        <v>989</v>
      </c>
      <c r="F1250" s="151"/>
      <c r="G1250" s="149"/>
      <c r="H1250" s="182"/>
    </row>
    <row r="1251" spans="1:8" ht="19.899999999999999" customHeight="1">
      <c r="A1251" s="140" t="s">
        <v>987</v>
      </c>
      <c r="B1251" s="35" t="s">
        <v>1807</v>
      </c>
      <c r="C1251" s="149" t="s">
        <v>1788</v>
      </c>
      <c r="D1251" s="149"/>
      <c r="E1251" s="151" t="s">
        <v>989</v>
      </c>
      <c r="F1251" s="151"/>
      <c r="G1251" s="149"/>
      <c r="H1251" s="182"/>
    </row>
    <row r="1252" spans="1:8" ht="19.899999999999999" customHeight="1">
      <c r="A1252" s="140" t="s">
        <v>987</v>
      </c>
      <c r="B1252" s="35" t="s">
        <v>1808</v>
      </c>
      <c r="C1252" s="149" t="s">
        <v>1788</v>
      </c>
      <c r="D1252" s="149"/>
      <c r="E1252" s="151" t="s">
        <v>989</v>
      </c>
      <c r="F1252" s="151"/>
      <c r="G1252" s="149"/>
      <c r="H1252" s="182"/>
    </row>
    <row r="1253" spans="1:8" ht="19.899999999999999" customHeight="1">
      <c r="A1253" s="140" t="s">
        <v>987</v>
      </c>
      <c r="B1253" s="35" t="s">
        <v>1809</v>
      </c>
      <c r="C1253" s="149" t="s">
        <v>1788</v>
      </c>
      <c r="D1253" s="149"/>
      <c r="E1253" s="151" t="s">
        <v>989</v>
      </c>
      <c r="F1253" s="151"/>
      <c r="G1253" s="149"/>
      <c r="H1253" s="182"/>
    </row>
    <row r="1254" spans="1:8" ht="19.899999999999999" customHeight="1">
      <c r="A1254" s="140" t="s">
        <v>987</v>
      </c>
      <c r="B1254" s="35" t="s">
        <v>1810</v>
      </c>
      <c r="C1254" s="149" t="s">
        <v>1288</v>
      </c>
      <c r="D1254" s="149"/>
      <c r="E1254" s="151" t="s">
        <v>989</v>
      </c>
      <c r="F1254" s="151"/>
      <c r="G1254" s="149"/>
      <c r="H1254" s="182"/>
    </row>
    <row r="1255" spans="1:8" ht="19.899999999999999" customHeight="1">
      <c r="A1255" s="140" t="s">
        <v>987</v>
      </c>
      <c r="B1255" s="35" t="s">
        <v>1811</v>
      </c>
      <c r="C1255" s="149" t="s">
        <v>1288</v>
      </c>
      <c r="D1255" s="149"/>
      <c r="E1255" s="151" t="s">
        <v>989</v>
      </c>
      <c r="F1255" s="151"/>
      <c r="G1255" s="149"/>
      <c r="H1255" s="182"/>
    </row>
    <row r="1256" spans="1:8" ht="19.899999999999999" customHeight="1">
      <c r="A1256" s="140" t="s">
        <v>987</v>
      </c>
      <c r="B1256" s="35" t="s">
        <v>1812</v>
      </c>
      <c r="C1256" s="149" t="s">
        <v>1288</v>
      </c>
      <c r="D1256" s="149"/>
      <c r="E1256" s="151" t="s">
        <v>989</v>
      </c>
      <c r="F1256" s="151"/>
      <c r="G1256" s="149"/>
      <c r="H1256" s="182"/>
    </row>
    <row r="1257" spans="1:8" ht="19.899999999999999" customHeight="1">
      <c r="A1257" s="140" t="s">
        <v>987</v>
      </c>
      <c r="B1257" s="35" t="s">
        <v>1813</v>
      </c>
      <c r="C1257" s="149" t="s">
        <v>1288</v>
      </c>
      <c r="D1257" s="149"/>
      <c r="E1257" s="151" t="s">
        <v>989</v>
      </c>
      <c r="F1257" s="151"/>
      <c r="G1257" s="149"/>
      <c r="H1257" s="182"/>
    </row>
    <row r="1258" spans="1:8" ht="19.899999999999999" customHeight="1">
      <c r="A1258" s="140" t="s">
        <v>987</v>
      </c>
      <c r="B1258" s="35" t="s">
        <v>1814</v>
      </c>
      <c r="C1258" s="149" t="s">
        <v>1288</v>
      </c>
      <c r="D1258" s="149"/>
      <c r="E1258" s="151" t="s">
        <v>989</v>
      </c>
      <c r="F1258" s="151"/>
      <c r="G1258" s="149"/>
      <c r="H1258" s="182"/>
    </row>
    <row r="1259" spans="1:8" ht="19.899999999999999" customHeight="1">
      <c r="A1259" s="140" t="s">
        <v>987</v>
      </c>
      <c r="B1259" s="35" t="s">
        <v>1815</v>
      </c>
      <c r="C1259" s="149" t="s">
        <v>1288</v>
      </c>
      <c r="D1259" s="149"/>
      <c r="E1259" s="151" t="s">
        <v>989</v>
      </c>
      <c r="F1259" s="151"/>
      <c r="G1259" s="149"/>
      <c r="H1259" s="182"/>
    </row>
    <row r="1260" spans="1:8" ht="19.899999999999999" customHeight="1">
      <c r="A1260" s="140" t="s">
        <v>987</v>
      </c>
      <c r="B1260" s="35" t="s">
        <v>1816</v>
      </c>
      <c r="C1260" s="149" t="s">
        <v>1288</v>
      </c>
      <c r="D1260" s="149"/>
      <c r="E1260" s="151" t="s">
        <v>989</v>
      </c>
      <c r="F1260" s="151"/>
      <c r="G1260" s="149"/>
      <c r="H1260" s="182"/>
    </row>
    <row r="1261" spans="1:8" ht="19.899999999999999" customHeight="1">
      <c r="A1261" s="140" t="s">
        <v>1786</v>
      </c>
      <c r="B1261" s="35" t="s">
        <v>1817</v>
      </c>
      <c r="C1261" s="149" t="s">
        <v>1288</v>
      </c>
      <c r="D1261" s="149"/>
      <c r="E1261" s="151" t="s">
        <v>989</v>
      </c>
      <c r="F1261" s="151"/>
      <c r="G1261" s="149"/>
      <c r="H1261" s="182"/>
    </row>
    <row r="1262" spans="1:8" ht="19.899999999999999" customHeight="1">
      <c r="A1262" s="140" t="s">
        <v>987</v>
      </c>
      <c r="B1262" s="35" t="s">
        <v>1818</v>
      </c>
      <c r="C1262" s="149" t="s">
        <v>1819</v>
      </c>
      <c r="D1262" s="149"/>
      <c r="E1262" s="151" t="s">
        <v>989</v>
      </c>
      <c r="F1262" s="151"/>
      <c r="G1262" s="149"/>
      <c r="H1262" s="182"/>
    </row>
    <row r="1263" spans="1:8" ht="19.899999999999999" customHeight="1">
      <c r="A1263" s="140" t="s">
        <v>987</v>
      </c>
      <c r="B1263" s="35" t="s">
        <v>1820</v>
      </c>
      <c r="C1263" s="149" t="s">
        <v>1819</v>
      </c>
      <c r="D1263" s="149"/>
      <c r="E1263" s="151" t="s">
        <v>989</v>
      </c>
      <c r="F1263" s="151"/>
      <c r="G1263" s="149"/>
      <c r="H1263" s="182"/>
    </row>
    <row r="1264" spans="1:8" ht="19.899999999999999" customHeight="1">
      <c r="A1264" s="140" t="s">
        <v>987</v>
      </c>
      <c r="B1264" s="35" t="s">
        <v>1821</v>
      </c>
      <c r="C1264" s="149" t="s">
        <v>1819</v>
      </c>
      <c r="D1264" s="149"/>
      <c r="E1264" s="151" t="s">
        <v>989</v>
      </c>
      <c r="F1264" s="151"/>
      <c r="G1264" s="149"/>
      <c r="H1264" s="182"/>
    </row>
    <row r="1265" spans="1:8" ht="19.899999999999999" customHeight="1">
      <c r="A1265" s="140" t="s">
        <v>987</v>
      </c>
      <c r="B1265" s="35" t="s">
        <v>1822</v>
      </c>
      <c r="C1265" s="149" t="s">
        <v>1819</v>
      </c>
      <c r="D1265" s="149"/>
      <c r="E1265" s="151" t="s">
        <v>989</v>
      </c>
      <c r="F1265" s="151"/>
      <c r="G1265" s="149"/>
      <c r="H1265" s="182"/>
    </row>
    <row r="1266" spans="1:8" ht="19.899999999999999" customHeight="1">
      <c r="A1266" s="123" t="s">
        <v>3</v>
      </c>
      <c r="B1266" s="154" t="s">
        <v>1823</v>
      </c>
      <c r="C1266" s="154"/>
      <c r="D1266" s="154"/>
      <c r="E1266" s="41" t="s">
        <v>5</v>
      </c>
      <c r="F1266" s="147">
        <v>162398</v>
      </c>
      <c r="G1266" s="154" t="s">
        <v>1</v>
      </c>
      <c r="H1266" s="251" t="s">
        <v>1824</v>
      </c>
    </row>
    <row r="1267" spans="1:8" ht="19.899999999999999" customHeight="1">
      <c r="A1267" s="123" t="s">
        <v>6</v>
      </c>
      <c r="B1267" s="154" t="s">
        <v>2714</v>
      </c>
      <c r="C1267" s="154"/>
      <c r="D1267" s="154"/>
      <c r="E1267" s="154" t="s">
        <v>1359</v>
      </c>
      <c r="F1267" s="154"/>
      <c r="G1267" s="154"/>
      <c r="H1267" s="251"/>
    </row>
    <row r="1268" spans="1:8" ht="19.899999999999999" customHeight="1">
      <c r="A1268" s="252" t="s">
        <v>9</v>
      </c>
      <c r="B1268" s="190" t="s">
        <v>10</v>
      </c>
      <c r="C1268" s="154" t="s">
        <v>11</v>
      </c>
      <c r="D1268" s="154"/>
      <c r="E1268" s="190" t="s">
        <v>12</v>
      </c>
      <c r="F1268" s="190"/>
      <c r="G1268" s="154"/>
      <c r="H1268" s="251"/>
    </row>
    <row r="1269" spans="1:8" ht="19.899999999999999" customHeight="1">
      <c r="A1269" s="252"/>
      <c r="B1269" s="190"/>
      <c r="C1269" s="154"/>
      <c r="D1269" s="154"/>
      <c r="E1269" s="190"/>
      <c r="F1269" s="190"/>
      <c r="G1269" s="154"/>
      <c r="H1269" s="251"/>
    </row>
    <row r="1270" spans="1:8" ht="19.899999999999999" customHeight="1">
      <c r="A1270" s="140" t="s">
        <v>987</v>
      </c>
      <c r="B1270" s="35" t="s">
        <v>1825</v>
      </c>
      <c r="C1270" s="149" t="s">
        <v>15</v>
      </c>
      <c r="D1270" s="149"/>
      <c r="E1270" s="151" t="s">
        <v>989</v>
      </c>
      <c r="F1270" s="151"/>
      <c r="G1270" s="164">
        <f>COUNTA(A1270:A1367)</f>
        <v>98</v>
      </c>
      <c r="H1270" s="182"/>
    </row>
    <row r="1271" spans="1:8" ht="19.899999999999999" customHeight="1">
      <c r="A1271" s="140" t="s">
        <v>987</v>
      </c>
      <c r="B1271" s="35" t="s">
        <v>1826</v>
      </c>
      <c r="C1271" s="149" t="s">
        <v>15</v>
      </c>
      <c r="D1271" s="149"/>
      <c r="E1271" s="151" t="s">
        <v>989</v>
      </c>
      <c r="F1271" s="151"/>
      <c r="G1271" s="164"/>
      <c r="H1271" s="182"/>
    </row>
    <row r="1272" spans="1:8" ht="19.899999999999999" customHeight="1">
      <c r="A1272" s="140" t="s">
        <v>987</v>
      </c>
      <c r="B1272" s="35" t="s">
        <v>1827</v>
      </c>
      <c r="C1272" s="149" t="s">
        <v>15</v>
      </c>
      <c r="D1272" s="149"/>
      <c r="E1272" s="151" t="s">
        <v>989</v>
      </c>
      <c r="F1272" s="151"/>
      <c r="G1272" s="164"/>
      <c r="H1272" s="182"/>
    </row>
    <row r="1273" spans="1:8" ht="19.899999999999999" customHeight="1">
      <c r="A1273" s="140" t="s">
        <v>987</v>
      </c>
      <c r="B1273" s="35" t="s">
        <v>1828</v>
      </c>
      <c r="C1273" s="149" t="s">
        <v>15</v>
      </c>
      <c r="D1273" s="149"/>
      <c r="E1273" s="151" t="s">
        <v>989</v>
      </c>
      <c r="F1273" s="151"/>
      <c r="G1273" s="164"/>
      <c r="H1273" s="182"/>
    </row>
    <row r="1274" spans="1:8" ht="19.899999999999999" customHeight="1">
      <c r="A1274" s="140" t="s">
        <v>987</v>
      </c>
      <c r="B1274" s="35" t="s">
        <v>1829</v>
      </c>
      <c r="C1274" s="149" t="s">
        <v>15</v>
      </c>
      <c r="D1274" s="149"/>
      <c r="E1274" s="151" t="s">
        <v>989</v>
      </c>
      <c r="F1274" s="151"/>
      <c r="G1274" s="164"/>
      <c r="H1274" s="182"/>
    </row>
    <row r="1275" spans="1:8" ht="19.899999999999999" customHeight="1">
      <c r="A1275" s="140" t="s">
        <v>987</v>
      </c>
      <c r="B1275" s="35" t="s">
        <v>1830</v>
      </c>
      <c r="C1275" s="149" t="s">
        <v>15</v>
      </c>
      <c r="D1275" s="149"/>
      <c r="E1275" s="151" t="s">
        <v>989</v>
      </c>
      <c r="F1275" s="151"/>
      <c r="G1275" s="164"/>
      <c r="H1275" s="182"/>
    </row>
    <row r="1276" spans="1:8" ht="19.899999999999999" customHeight="1">
      <c r="A1276" s="140" t="s">
        <v>987</v>
      </c>
      <c r="B1276" s="35" t="s">
        <v>1831</v>
      </c>
      <c r="C1276" s="149" t="s">
        <v>15</v>
      </c>
      <c r="D1276" s="149"/>
      <c r="E1276" s="151" t="s">
        <v>989</v>
      </c>
      <c r="F1276" s="151"/>
      <c r="G1276" s="164"/>
      <c r="H1276" s="182"/>
    </row>
    <row r="1277" spans="1:8" ht="19.899999999999999" customHeight="1">
      <c r="A1277" s="140" t="s">
        <v>987</v>
      </c>
      <c r="B1277" s="35" t="s">
        <v>1832</v>
      </c>
      <c r="C1277" s="149" t="s">
        <v>15</v>
      </c>
      <c r="D1277" s="149"/>
      <c r="E1277" s="151" t="s">
        <v>989</v>
      </c>
      <c r="F1277" s="151"/>
      <c r="G1277" s="164"/>
      <c r="H1277" s="182"/>
    </row>
    <row r="1278" spans="1:8" ht="19.899999999999999" customHeight="1">
      <c r="A1278" s="140" t="s">
        <v>987</v>
      </c>
      <c r="B1278" s="34" t="s">
        <v>1833</v>
      </c>
      <c r="C1278" s="149" t="s">
        <v>42</v>
      </c>
      <c r="D1278" s="149"/>
      <c r="E1278" s="151" t="s">
        <v>989</v>
      </c>
      <c r="F1278" s="151"/>
      <c r="G1278" s="164"/>
      <c r="H1278" s="182"/>
    </row>
    <row r="1279" spans="1:8" ht="19.899999999999999" customHeight="1">
      <c r="A1279" s="140" t="s">
        <v>987</v>
      </c>
      <c r="B1279" s="34" t="s">
        <v>1834</v>
      </c>
      <c r="C1279" s="149" t="s">
        <v>42</v>
      </c>
      <c r="D1279" s="149"/>
      <c r="E1279" s="151" t="s">
        <v>989</v>
      </c>
      <c r="F1279" s="151"/>
      <c r="G1279" s="164"/>
      <c r="H1279" s="182"/>
    </row>
    <row r="1280" spans="1:8" ht="19.899999999999999" customHeight="1">
      <c r="A1280" s="140" t="s">
        <v>987</v>
      </c>
      <c r="B1280" s="35" t="s">
        <v>1835</v>
      </c>
      <c r="C1280" s="149" t="s">
        <v>42</v>
      </c>
      <c r="D1280" s="149"/>
      <c r="E1280" s="151" t="s">
        <v>989</v>
      </c>
      <c r="F1280" s="151"/>
      <c r="G1280" s="164"/>
      <c r="H1280" s="182"/>
    </row>
    <row r="1281" spans="1:8" ht="19.899999999999999" customHeight="1">
      <c r="A1281" s="140" t="s">
        <v>987</v>
      </c>
      <c r="B1281" s="35" t="s">
        <v>1836</v>
      </c>
      <c r="C1281" s="149" t="s">
        <v>42</v>
      </c>
      <c r="D1281" s="149"/>
      <c r="E1281" s="151" t="s">
        <v>989</v>
      </c>
      <c r="F1281" s="151"/>
      <c r="G1281" s="164"/>
      <c r="H1281" s="182"/>
    </row>
    <row r="1282" spans="1:8" ht="19.899999999999999" customHeight="1">
      <c r="A1282" s="140" t="s">
        <v>987</v>
      </c>
      <c r="B1282" s="35" t="s">
        <v>1836</v>
      </c>
      <c r="C1282" s="149" t="s">
        <v>42</v>
      </c>
      <c r="D1282" s="149"/>
      <c r="E1282" s="151" t="s">
        <v>989</v>
      </c>
      <c r="F1282" s="151"/>
      <c r="G1282" s="164"/>
      <c r="H1282" s="182"/>
    </row>
    <row r="1283" spans="1:8" ht="19.899999999999999" customHeight="1">
      <c r="A1283" s="140" t="s">
        <v>987</v>
      </c>
      <c r="B1283" s="35" t="s">
        <v>1837</v>
      </c>
      <c r="C1283" s="149" t="s">
        <v>42</v>
      </c>
      <c r="D1283" s="149"/>
      <c r="E1283" s="151" t="s">
        <v>989</v>
      </c>
      <c r="F1283" s="151"/>
      <c r="G1283" s="164"/>
      <c r="H1283" s="182"/>
    </row>
    <row r="1284" spans="1:8" ht="19.899999999999999" customHeight="1">
      <c r="A1284" s="140" t="s">
        <v>987</v>
      </c>
      <c r="B1284" s="35" t="s">
        <v>1838</v>
      </c>
      <c r="C1284" s="149" t="s">
        <v>42</v>
      </c>
      <c r="D1284" s="149"/>
      <c r="E1284" s="151" t="s">
        <v>989</v>
      </c>
      <c r="F1284" s="151"/>
      <c r="G1284" s="164"/>
      <c r="H1284" s="182"/>
    </row>
    <row r="1285" spans="1:8" ht="19.899999999999999" customHeight="1">
      <c r="A1285" s="140" t="s">
        <v>987</v>
      </c>
      <c r="B1285" s="35" t="s">
        <v>1839</v>
      </c>
      <c r="C1285" s="149" t="s">
        <v>42</v>
      </c>
      <c r="D1285" s="149"/>
      <c r="E1285" s="151" t="s">
        <v>989</v>
      </c>
      <c r="F1285" s="151"/>
      <c r="G1285" s="164"/>
      <c r="H1285" s="182"/>
    </row>
    <row r="1286" spans="1:8" ht="19.899999999999999" customHeight="1">
      <c r="A1286" s="140" t="s">
        <v>987</v>
      </c>
      <c r="B1286" s="35" t="s">
        <v>144</v>
      </c>
      <c r="C1286" s="149" t="s">
        <v>42</v>
      </c>
      <c r="D1286" s="149"/>
      <c r="E1286" s="151" t="s">
        <v>989</v>
      </c>
      <c r="F1286" s="151"/>
      <c r="G1286" s="164"/>
      <c r="H1286" s="182"/>
    </row>
    <row r="1287" spans="1:8" ht="19.899999999999999" customHeight="1">
      <c r="A1287" s="140" t="s">
        <v>987</v>
      </c>
      <c r="B1287" s="35" t="s">
        <v>1840</v>
      </c>
      <c r="C1287" s="149" t="s">
        <v>42</v>
      </c>
      <c r="D1287" s="149"/>
      <c r="E1287" s="151" t="s">
        <v>989</v>
      </c>
      <c r="F1287" s="151"/>
      <c r="G1287" s="164"/>
      <c r="H1287" s="182"/>
    </row>
    <row r="1288" spans="1:8" ht="19.899999999999999" customHeight="1">
      <c r="A1288" s="140" t="s">
        <v>987</v>
      </c>
      <c r="B1288" s="35" t="s">
        <v>1840</v>
      </c>
      <c r="C1288" s="149" t="s">
        <v>42</v>
      </c>
      <c r="D1288" s="149"/>
      <c r="E1288" s="151" t="s">
        <v>989</v>
      </c>
      <c r="F1288" s="151"/>
      <c r="G1288" s="164"/>
      <c r="H1288" s="182"/>
    </row>
    <row r="1289" spans="1:8" ht="19.899999999999999" customHeight="1">
      <c r="A1289" s="140" t="s">
        <v>987</v>
      </c>
      <c r="B1289" s="35" t="s">
        <v>1841</v>
      </c>
      <c r="C1289" s="149" t="s">
        <v>647</v>
      </c>
      <c r="D1289" s="149"/>
      <c r="E1289" s="151" t="s">
        <v>989</v>
      </c>
      <c r="F1289" s="151"/>
      <c r="G1289" s="164"/>
      <c r="H1289" s="182"/>
    </row>
    <row r="1290" spans="1:8" ht="19.899999999999999" customHeight="1">
      <c r="A1290" s="140" t="s">
        <v>987</v>
      </c>
      <c r="B1290" s="35" t="s">
        <v>1842</v>
      </c>
      <c r="C1290" s="149" t="s">
        <v>647</v>
      </c>
      <c r="D1290" s="149"/>
      <c r="E1290" s="151" t="s">
        <v>989</v>
      </c>
      <c r="F1290" s="151"/>
      <c r="G1290" s="164"/>
      <c r="H1290" s="182"/>
    </row>
    <row r="1291" spans="1:8" ht="19.899999999999999" customHeight="1">
      <c r="A1291" s="140" t="s">
        <v>987</v>
      </c>
      <c r="B1291" s="35" t="s">
        <v>1843</v>
      </c>
      <c r="C1291" s="149" t="s">
        <v>647</v>
      </c>
      <c r="D1291" s="149"/>
      <c r="E1291" s="151" t="s">
        <v>989</v>
      </c>
      <c r="F1291" s="151"/>
      <c r="G1291" s="164"/>
      <c r="H1291" s="182"/>
    </row>
    <row r="1292" spans="1:8" ht="19.899999999999999" customHeight="1">
      <c r="A1292" s="140" t="s">
        <v>987</v>
      </c>
      <c r="B1292" s="35" t="s">
        <v>1844</v>
      </c>
      <c r="C1292" s="149" t="s">
        <v>647</v>
      </c>
      <c r="D1292" s="149"/>
      <c r="E1292" s="151" t="s">
        <v>989</v>
      </c>
      <c r="F1292" s="151"/>
      <c r="G1292" s="164"/>
      <c r="H1292" s="182"/>
    </row>
    <row r="1293" spans="1:8" ht="19.899999999999999" customHeight="1">
      <c r="A1293" s="140" t="s">
        <v>987</v>
      </c>
      <c r="B1293" s="35" t="s">
        <v>1845</v>
      </c>
      <c r="C1293" s="149" t="s">
        <v>647</v>
      </c>
      <c r="D1293" s="149"/>
      <c r="E1293" s="151" t="s">
        <v>989</v>
      </c>
      <c r="F1293" s="151"/>
      <c r="G1293" s="164"/>
      <c r="H1293" s="182"/>
    </row>
    <row r="1294" spans="1:8" ht="19.899999999999999" customHeight="1">
      <c r="A1294" s="140" t="s">
        <v>987</v>
      </c>
      <c r="B1294" s="35" t="s">
        <v>1846</v>
      </c>
      <c r="C1294" s="149" t="s">
        <v>647</v>
      </c>
      <c r="D1294" s="149"/>
      <c r="E1294" s="151" t="s">
        <v>989</v>
      </c>
      <c r="F1294" s="151"/>
      <c r="G1294" s="164"/>
      <c r="H1294" s="182"/>
    </row>
    <row r="1295" spans="1:8" ht="19.899999999999999" customHeight="1">
      <c r="A1295" s="140" t="s">
        <v>987</v>
      </c>
      <c r="B1295" s="35" t="s">
        <v>1847</v>
      </c>
      <c r="C1295" s="149" t="s">
        <v>647</v>
      </c>
      <c r="D1295" s="149"/>
      <c r="E1295" s="151" t="s">
        <v>989</v>
      </c>
      <c r="F1295" s="151"/>
      <c r="G1295" s="164"/>
      <c r="H1295" s="182"/>
    </row>
    <row r="1296" spans="1:8" ht="19.899999999999999" customHeight="1">
      <c r="A1296" s="140" t="s">
        <v>987</v>
      </c>
      <c r="B1296" s="35" t="s">
        <v>1848</v>
      </c>
      <c r="C1296" s="149" t="s">
        <v>647</v>
      </c>
      <c r="D1296" s="149"/>
      <c r="E1296" s="151" t="s">
        <v>989</v>
      </c>
      <c r="F1296" s="151"/>
      <c r="G1296" s="164"/>
      <c r="H1296" s="182"/>
    </row>
    <row r="1297" spans="1:8" ht="19.899999999999999" customHeight="1">
      <c r="A1297" s="140" t="s">
        <v>987</v>
      </c>
      <c r="B1297" s="35" t="s">
        <v>1849</v>
      </c>
      <c r="C1297" s="149" t="s">
        <v>647</v>
      </c>
      <c r="D1297" s="149"/>
      <c r="E1297" s="151" t="s">
        <v>989</v>
      </c>
      <c r="F1297" s="151"/>
      <c r="G1297" s="164"/>
      <c r="H1297" s="182"/>
    </row>
    <row r="1298" spans="1:8" ht="19.899999999999999" customHeight="1">
      <c r="A1298" s="140" t="s">
        <v>987</v>
      </c>
      <c r="B1298" s="35" t="s">
        <v>1850</v>
      </c>
      <c r="C1298" s="149" t="s">
        <v>883</v>
      </c>
      <c r="D1298" s="149"/>
      <c r="E1298" s="151" t="s">
        <v>989</v>
      </c>
      <c r="F1298" s="151"/>
      <c r="G1298" s="164"/>
      <c r="H1298" s="182"/>
    </row>
    <row r="1299" spans="1:8" ht="19.899999999999999" customHeight="1">
      <c r="A1299" s="140" t="s">
        <v>987</v>
      </c>
      <c r="B1299" s="35" t="s">
        <v>1851</v>
      </c>
      <c r="C1299" s="149" t="s">
        <v>883</v>
      </c>
      <c r="D1299" s="149"/>
      <c r="E1299" s="151" t="s">
        <v>989</v>
      </c>
      <c r="F1299" s="151"/>
      <c r="G1299" s="164"/>
      <c r="H1299" s="182"/>
    </row>
    <row r="1300" spans="1:8" ht="19.899999999999999" customHeight="1">
      <c r="A1300" s="140" t="s">
        <v>987</v>
      </c>
      <c r="B1300" s="35" t="s">
        <v>1852</v>
      </c>
      <c r="C1300" s="149" t="s">
        <v>883</v>
      </c>
      <c r="D1300" s="149"/>
      <c r="E1300" s="151" t="s">
        <v>989</v>
      </c>
      <c r="F1300" s="151"/>
      <c r="G1300" s="164"/>
      <c r="H1300" s="182"/>
    </row>
    <row r="1301" spans="1:8" ht="19.899999999999999" customHeight="1">
      <c r="A1301" s="140" t="s">
        <v>987</v>
      </c>
      <c r="B1301" s="35" t="s">
        <v>1853</v>
      </c>
      <c r="C1301" s="149" t="s">
        <v>772</v>
      </c>
      <c r="D1301" s="149"/>
      <c r="E1301" s="151" t="s">
        <v>989</v>
      </c>
      <c r="F1301" s="151"/>
      <c r="G1301" s="164"/>
      <c r="H1301" s="182"/>
    </row>
    <row r="1302" spans="1:8" ht="19.899999999999999" customHeight="1">
      <c r="A1302" s="140" t="s">
        <v>987</v>
      </c>
      <c r="B1302" s="35" t="s">
        <v>1853</v>
      </c>
      <c r="C1302" s="149" t="s">
        <v>772</v>
      </c>
      <c r="D1302" s="149"/>
      <c r="E1302" s="151" t="s">
        <v>989</v>
      </c>
      <c r="F1302" s="151"/>
      <c r="G1302" s="164"/>
      <c r="H1302" s="182"/>
    </row>
    <row r="1303" spans="1:8" ht="19.899999999999999" customHeight="1">
      <c r="A1303" s="140" t="s">
        <v>987</v>
      </c>
      <c r="B1303" s="35" t="s">
        <v>1854</v>
      </c>
      <c r="C1303" s="149" t="s">
        <v>772</v>
      </c>
      <c r="D1303" s="149"/>
      <c r="E1303" s="151" t="s">
        <v>989</v>
      </c>
      <c r="F1303" s="151"/>
      <c r="G1303" s="164"/>
      <c r="H1303" s="182"/>
    </row>
    <row r="1304" spans="1:8" ht="19.899999999999999" customHeight="1">
      <c r="A1304" s="140" t="s">
        <v>987</v>
      </c>
      <c r="B1304" s="35" t="s">
        <v>1855</v>
      </c>
      <c r="C1304" s="149" t="s">
        <v>772</v>
      </c>
      <c r="D1304" s="149"/>
      <c r="E1304" s="151" t="s">
        <v>989</v>
      </c>
      <c r="F1304" s="151"/>
      <c r="G1304" s="164"/>
      <c r="H1304" s="182"/>
    </row>
    <row r="1305" spans="1:8" ht="19.899999999999999" customHeight="1">
      <c r="A1305" s="140" t="s">
        <v>987</v>
      </c>
      <c r="B1305" s="35" t="s">
        <v>1854</v>
      </c>
      <c r="C1305" s="149" t="s">
        <v>772</v>
      </c>
      <c r="D1305" s="149"/>
      <c r="E1305" s="151" t="s">
        <v>989</v>
      </c>
      <c r="F1305" s="151"/>
      <c r="G1305" s="164"/>
      <c r="H1305" s="182"/>
    </row>
    <row r="1306" spans="1:8" ht="19.899999999999999" customHeight="1">
      <c r="A1306" s="140" t="s">
        <v>987</v>
      </c>
      <c r="B1306" s="35" t="s">
        <v>1856</v>
      </c>
      <c r="C1306" s="149" t="s">
        <v>772</v>
      </c>
      <c r="D1306" s="149"/>
      <c r="E1306" s="151" t="s">
        <v>989</v>
      </c>
      <c r="F1306" s="151"/>
      <c r="G1306" s="164"/>
      <c r="H1306" s="182"/>
    </row>
    <row r="1307" spans="1:8" ht="19.899999999999999" customHeight="1">
      <c r="A1307" s="140" t="s">
        <v>987</v>
      </c>
      <c r="B1307" s="35" t="s">
        <v>1857</v>
      </c>
      <c r="C1307" s="149" t="s">
        <v>772</v>
      </c>
      <c r="D1307" s="149"/>
      <c r="E1307" s="151" t="s">
        <v>989</v>
      </c>
      <c r="F1307" s="151"/>
      <c r="G1307" s="164"/>
      <c r="H1307" s="182"/>
    </row>
    <row r="1308" spans="1:8" ht="19.899999999999999" customHeight="1">
      <c r="A1308" s="140" t="s">
        <v>987</v>
      </c>
      <c r="B1308" s="35" t="s">
        <v>1858</v>
      </c>
      <c r="C1308" s="149" t="s">
        <v>772</v>
      </c>
      <c r="D1308" s="149"/>
      <c r="E1308" s="151" t="s">
        <v>989</v>
      </c>
      <c r="F1308" s="151"/>
      <c r="G1308" s="164"/>
      <c r="H1308" s="182"/>
    </row>
    <row r="1309" spans="1:8" ht="19.899999999999999" customHeight="1">
      <c r="A1309" s="140" t="s">
        <v>987</v>
      </c>
      <c r="B1309" s="35" t="s">
        <v>1859</v>
      </c>
      <c r="C1309" s="149" t="s">
        <v>772</v>
      </c>
      <c r="D1309" s="149"/>
      <c r="E1309" s="151" t="s">
        <v>989</v>
      </c>
      <c r="F1309" s="151"/>
      <c r="G1309" s="164"/>
      <c r="H1309" s="182"/>
    </row>
    <row r="1310" spans="1:8" ht="19.899999999999999" customHeight="1">
      <c r="A1310" s="140" t="s">
        <v>987</v>
      </c>
      <c r="B1310" s="35" t="s">
        <v>1860</v>
      </c>
      <c r="C1310" s="149" t="s">
        <v>1050</v>
      </c>
      <c r="D1310" s="149"/>
      <c r="E1310" s="151" t="s">
        <v>989</v>
      </c>
      <c r="F1310" s="151"/>
      <c r="G1310" s="164"/>
      <c r="H1310" s="182"/>
    </row>
    <row r="1311" spans="1:8" ht="19.899999999999999" customHeight="1">
      <c r="A1311" s="140" t="s">
        <v>987</v>
      </c>
      <c r="B1311" s="35" t="s">
        <v>1861</v>
      </c>
      <c r="C1311" s="149" t="s">
        <v>1050</v>
      </c>
      <c r="D1311" s="149"/>
      <c r="E1311" s="151" t="s">
        <v>989</v>
      </c>
      <c r="F1311" s="151"/>
      <c r="G1311" s="164"/>
      <c r="H1311" s="182"/>
    </row>
    <row r="1312" spans="1:8" ht="19.899999999999999" customHeight="1">
      <c r="A1312" s="140" t="s">
        <v>987</v>
      </c>
      <c r="B1312" s="35" t="s">
        <v>1862</v>
      </c>
      <c r="C1312" s="149" t="s">
        <v>1050</v>
      </c>
      <c r="D1312" s="149"/>
      <c r="E1312" s="151" t="s">
        <v>989</v>
      </c>
      <c r="F1312" s="151"/>
      <c r="G1312" s="164"/>
      <c r="H1312" s="182"/>
    </row>
    <row r="1313" spans="1:8" ht="19.899999999999999" customHeight="1">
      <c r="A1313" s="140" t="s">
        <v>987</v>
      </c>
      <c r="B1313" s="35" t="s">
        <v>1863</v>
      </c>
      <c r="C1313" s="149" t="s">
        <v>1050</v>
      </c>
      <c r="D1313" s="149"/>
      <c r="E1313" s="151" t="s">
        <v>989</v>
      </c>
      <c r="F1313" s="151"/>
      <c r="G1313" s="164"/>
      <c r="H1313" s="182"/>
    </row>
    <row r="1314" spans="1:8" ht="19.899999999999999" customHeight="1">
      <c r="A1314" s="140" t="s">
        <v>987</v>
      </c>
      <c r="B1314" s="35" t="s">
        <v>1864</v>
      </c>
      <c r="C1314" s="149" t="s">
        <v>1050</v>
      </c>
      <c r="D1314" s="149"/>
      <c r="E1314" s="151" t="s">
        <v>989</v>
      </c>
      <c r="F1314" s="151"/>
      <c r="G1314" s="164"/>
      <c r="H1314" s="182"/>
    </row>
    <row r="1315" spans="1:8" ht="19.899999999999999" customHeight="1">
      <c r="A1315" s="140" t="s">
        <v>987</v>
      </c>
      <c r="B1315" s="35" t="s">
        <v>1865</v>
      </c>
      <c r="C1315" s="149" t="s">
        <v>1050</v>
      </c>
      <c r="D1315" s="149"/>
      <c r="E1315" s="151" t="s">
        <v>989</v>
      </c>
      <c r="F1315" s="151"/>
      <c r="G1315" s="164"/>
      <c r="H1315" s="182"/>
    </row>
    <row r="1316" spans="1:8" ht="19.899999999999999" customHeight="1">
      <c r="A1316" s="140" t="s">
        <v>987</v>
      </c>
      <c r="B1316" s="35" t="s">
        <v>1866</v>
      </c>
      <c r="C1316" s="149" t="s">
        <v>1050</v>
      </c>
      <c r="D1316" s="149"/>
      <c r="E1316" s="151" t="s">
        <v>989</v>
      </c>
      <c r="F1316" s="151"/>
      <c r="G1316" s="164"/>
      <c r="H1316" s="182"/>
    </row>
    <row r="1317" spans="1:8" ht="19.899999999999999" customHeight="1">
      <c r="A1317" s="140" t="s">
        <v>987</v>
      </c>
      <c r="B1317" s="35" t="s">
        <v>1867</v>
      </c>
      <c r="C1317" s="149" t="s">
        <v>1050</v>
      </c>
      <c r="D1317" s="149"/>
      <c r="E1317" s="151" t="s">
        <v>989</v>
      </c>
      <c r="F1317" s="151"/>
      <c r="G1317" s="164"/>
      <c r="H1317" s="182"/>
    </row>
    <row r="1318" spans="1:8" ht="19.899999999999999" customHeight="1">
      <c r="A1318" s="140" t="s">
        <v>987</v>
      </c>
      <c r="B1318" s="35" t="s">
        <v>1868</v>
      </c>
      <c r="C1318" s="149" t="s">
        <v>1050</v>
      </c>
      <c r="D1318" s="149"/>
      <c r="E1318" s="151" t="s">
        <v>989</v>
      </c>
      <c r="F1318" s="151"/>
      <c r="G1318" s="164"/>
      <c r="H1318" s="182"/>
    </row>
    <row r="1319" spans="1:8" ht="19.899999999999999" customHeight="1">
      <c r="A1319" s="140" t="s">
        <v>987</v>
      </c>
      <c r="B1319" s="35" t="s">
        <v>1869</v>
      </c>
      <c r="C1319" s="149" t="s">
        <v>1050</v>
      </c>
      <c r="D1319" s="149"/>
      <c r="E1319" s="151" t="s">
        <v>989</v>
      </c>
      <c r="F1319" s="151"/>
      <c r="G1319" s="164"/>
      <c r="H1319" s="182"/>
    </row>
    <row r="1320" spans="1:8" ht="19.899999999999999" customHeight="1">
      <c r="A1320" s="140" t="s">
        <v>987</v>
      </c>
      <c r="B1320" s="35" t="s">
        <v>1870</v>
      </c>
      <c r="C1320" s="149" t="s">
        <v>1050</v>
      </c>
      <c r="D1320" s="149"/>
      <c r="E1320" s="151" t="s">
        <v>989</v>
      </c>
      <c r="F1320" s="151"/>
      <c r="G1320" s="164"/>
      <c r="H1320" s="182"/>
    </row>
    <row r="1321" spans="1:8" ht="19.899999999999999" customHeight="1">
      <c r="A1321" s="140" t="s">
        <v>987</v>
      </c>
      <c r="B1321" s="35" t="s">
        <v>1871</v>
      </c>
      <c r="C1321" s="149" t="s">
        <v>1050</v>
      </c>
      <c r="D1321" s="149"/>
      <c r="E1321" s="151" t="s">
        <v>989</v>
      </c>
      <c r="F1321" s="151"/>
      <c r="G1321" s="164"/>
      <c r="H1321" s="182"/>
    </row>
    <row r="1322" spans="1:8" ht="19.899999999999999" customHeight="1">
      <c r="A1322" s="140" t="s">
        <v>987</v>
      </c>
      <c r="B1322" s="35" t="s">
        <v>1872</v>
      </c>
      <c r="C1322" s="149" t="s">
        <v>1050</v>
      </c>
      <c r="D1322" s="149"/>
      <c r="E1322" s="151" t="s">
        <v>989</v>
      </c>
      <c r="F1322" s="151"/>
      <c r="G1322" s="164"/>
      <c r="H1322" s="182"/>
    </row>
    <row r="1323" spans="1:8" ht="19.899999999999999" customHeight="1">
      <c r="A1323" s="140" t="s">
        <v>987</v>
      </c>
      <c r="B1323" s="35" t="s">
        <v>1873</v>
      </c>
      <c r="C1323" s="149" t="s">
        <v>1050</v>
      </c>
      <c r="D1323" s="149"/>
      <c r="E1323" s="151" t="s">
        <v>989</v>
      </c>
      <c r="F1323" s="151"/>
      <c r="G1323" s="164"/>
      <c r="H1323" s="182"/>
    </row>
    <row r="1324" spans="1:8" ht="19.899999999999999" customHeight="1">
      <c r="A1324" s="140" t="s">
        <v>987</v>
      </c>
      <c r="B1324" s="35" t="s">
        <v>1874</v>
      </c>
      <c r="C1324" s="149" t="s">
        <v>1050</v>
      </c>
      <c r="D1324" s="149"/>
      <c r="E1324" s="151" t="s">
        <v>989</v>
      </c>
      <c r="F1324" s="151"/>
      <c r="G1324" s="164"/>
      <c r="H1324" s="182"/>
    </row>
    <row r="1325" spans="1:8" ht="19.899999999999999" customHeight="1">
      <c r="A1325" s="140" t="s">
        <v>987</v>
      </c>
      <c r="B1325" s="35" t="s">
        <v>1875</v>
      </c>
      <c r="C1325" s="149" t="s">
        <v>1050</v>
      </c>
      <c r="D1325" s="149"/>
      <c r="E1325" s="151" t="s">
        <v>989</v>
      </c>
      <c r="F1325" s="151"/>
      <c r="G1325" s="164"/>
      <c r="H1325" s="182"/>
    </row>
    <row r="1326" spans="1:8" ht="19.899999999999999" customHeight="1">
      <c r="A1326" s="140" t="s">
        <v>987</v>
      </c>
      <c r="B1326" s="35" t="s">
        <v>1876</v>
      </c>
      <c r="C1326" s="149" t="s">
        <v>1050</v>
      </c>
      <c r="D1326" s="149"/>
      <c r="E1326" s="151" t="s">
        <v>989</v>
      </c>
      <c r="F1326" s="151"/>
      <c r="G1326" s="164"/>
      <c r="H1326" s="182"/>
    </row>
    <row r="1327" spans="1:8" ht="19.899999999999999" customHeight="1">
      <c r="A1327" s="140" t="s">
        <v>987</v>
      </c>
      <c r="B1327" s="35" t="s">
        <v>1877</v>
      </c>
      <c r="C1327" s="149" t="s">
        <v>1050</v>
      </c>
      <c r="D1327" s="149"/>
      <c r="E1327" s="151" t="s">
        <v>989</v>
      </c>
      <c r="F1327" s="151"/>
      <c r="G1327" s="164"/>
      <c r="H1327" s="182"/>
    </row>
    <row r="1328" spans="1:8" ht="19.899999999999999" customHeight="1">
      <c r="A1328" s="140" t="s">
        <v>987</v>
      </c>
      <c r="B1328" s="35" t="s">
        <v>1878</v>
      </c>
      <c r="C1328" s="149" t="s">
        <v>1050</v>
      </c>
      <c r="D1328" s="149"/>
      <c r="E1328" s="151" t="s">
        <v>989</v>
      </c>
      <c r="F1328" s="151"/>
      <c r="G1328" s="164"/>
      <c r="H1328" s="182"/>
    </row>
    <row r="1329" spans="1:8" ht="19.899999999999999" customHeight="1">
      <c r="A1329" s="140" t="s">
        <v>987</v>
      </c>
      <c r="B1329" s="35" t="s">
        <v>1879</v>
      </c>
      <c r="C1329" s="149" t="s">
        <v>1050</v>
      </c>
      <c r="D1329" s="149"/>
      <c r="E1329" s="151" t="s">
        <v>989</v>
      </c>
      <c r="F1329" s="151"/>
      <c r="G1329" s="164"/>
      <c r="H1329" s="182"/>
    </row>
    <row r="1330" spans="1:8" ht="19.899999999999999" customHeight="1">
      <c r="A1330" s="140" t="s">
        <v>987</v>
      </c>
      <c r="B1330" s="35" t="s">
        <v>1880</v>
      </c>
      <c r="C1330" s="149" t="s">
        <v>1050</v>
      </c>
      <c r="D1330" s="149"/>
      <c r="E1330" s="151" t="s">
        <v>989</v>
      </c>
      <c r="F1330" s="151"/>
      <c r="G1330" s="164"/>
      <c r="H1330" s="182"/>
    </row>
    <row r="1331" spans="1:8" ht="19.899999999999999" customHeight="1">
      <c r="A1331" s="140" t="s">
        <v>987</v>
      </c>
      <c r="B1331" s="35" t="s">
        <v>1881</v>
      </c>
      <c r="C1331" s="149" t="s">
        <v>1050</v>
      </c>
      <c r="D1331" s="149"/>
      <c r="E1331" s="151" t="s">
        <v>989</v>
      </c>
      <c r="F1331" s="151"/>
      <c r="G1331" s="164"/>
      <c r="H1331" s="182"/>
    </row>
    <row r="1332" spans="1:8" ht="19.899999999999999" customHeight="1">
      <c r="A1332" s="140" t="s">
        <v>987</v>
      </c>
      <c r="B1332" s="35" t="s">
        <v>1882</v>
      </c>
      <c r="C1332" s="149" t="s">
        <v>1380</v>
      </c>
      <c r="D1332" s="149"/>
      <c r="E1332" s="151" t="s">
        <v>989</v>
      </c>
      <c r="F1332" s="151"/>
      <c r="G1332" s="164"/>
      <c r="H1332" s="182"/>
    </row>
    <row r="1333" spans="1:8" ht="19.899999999999999" customHeight="1">
      <c r="A1333" s="140" t="s">
        <v>987</v>
      </c>
      <c r="B1333" s="35" t="s">
        <v>1883</v>
      </c>
      <c r="C1333" s="149" t="s">
        <v>1380</v>
      </c>
      <c r="D1333" s="149"/>
      <c r="E1333" s="151" t="s">
        <v>989</v>
      </c>
      <c r="F1333" s="151"/>
      <c r="G1333" s="164"/>
      <c r="H1333" s="182"/>
    </row>
    <row r="1334" spans="1:8" ht="19.899999999999999" customHeight="1">
      <c r="A1334" s="140" t="s">
        <v>987</v>
      </c>
      <c r="B1334" s="35" t="s">
        <v>1884</v>
      </c>
      <c r="C1334" s="149" t="s">
        <v>1380</v>
      </c>
      <c r="D1334" s="149"/>
      <c r="E1334" s="151" t="s">
        <v>989</v>
      </c>
      <c r="F1334" s="151"/>
      <c r="G1334" s="164"/>
      <c r="H1334" s="182"/>
    </row>
    <row r="1335" spans="1:8" ht="19.899999999999999" customHeight="1">
      <c r="A1335" s="140" t="s">
        <v>987</v>
      </c>
      <c r="B1335" s="35" t="s">
        <v>1885</v>
      </c>
      <c r="C1335" s="149" t="s">
        <v>1380</v>
      </c>
      <c r="D1335" s="149"/>
      <c r="E1335" s="151" t="s">
        <v>989</v>
      </c>
      <c r="F1335" s="151"/>
      <c r="G1335" s="164"/>
      <c r="H1335" s="182"/>
    </row>
    <row r="1336" spans="1:8" ht="19.899999999999999" customHeight="1">
      <c r="A1336" s="140" t="s">
        <v>987</v>
      </c>
      <c r="B1336" s="35" t="s">
        <v>1886</v>
      </c>
      <c r="C1336" s="149" t="s">
        <v>1380</v>
      </c>
      <c r="D1336" s="149"/>
      <c r="E1336" s="151" t="s">
        <v>989</v>
      </c>
      <c r="F1336" s="151"/>
      <c r="G1336" s="164"/>
      <c r="H1336" s="182"/>
    </row>
    <row r="1337" spans="1:8" ht="19.899999999999999" customHeight="1">
      <c r="A1337" s="140" t="s">
        <v>987</v>
      </c>
      <c r="B1337" s="35" t="s">
        <v>1887</v>
      </c>
      <c r="C1337" s="149" t="s">
        <v>1380</v>
      </c>
      <c r="D1337" s="149"/>
      <c r="E1337" s="151" t="s">
        <v>989</v>
      </c>
      <c r="F1337" s="151"/>
      <c r="G1337" s="164"/>
      <c r="H1337" s="182"/>
    </row>
    <row r="1338" spans="1:8" ht="19.899999999999999" customHeight="1">
      <c r="A1338" s="140" t="s">
        <v>987</v>
      </c>
      <c r="B1338" s="35" t="s">
        <v>1888</v>
      </c>
      <c r="C1338" s="149" t="s">
        <v>1380</v>
      </c>
      <c r="D1338" s="149"/>
      <c r="E1338" s="151" t="s">
        <v>989</v>
      </c>
      <c r="F1338" s="151"/>
      <c r="G1338" s="164"/>
      <c r="H1338" s="182"/>
    </row>
    <row r="1339" spans="1:8" ht="19.899999999999999" customHeight="1">
      <c r="A1339" s="140" t="s">
        <v>987</v>
      </c>
      <c r="B1339" s="35" t="s">
        <v>1889</v>
      </c>
      <c r="C1339" s="149" t="s">
        <v>1380</v>
      </c>
      <c r="D1339" s="149"/>
      <c r="E1339" s="151" t="s">
        <v>989</v>
      </c>
      <c r="F1339" s="151"/>
      <c r="G1339" s="164"/>
      <c r="H1339" s="182"/>
    </row>
    <row r="1340" spans="1:8" ht="19.899999999999999" customHeight="1">
      <c r="A1340" s="140" t="s">
        <v>987</v>
      </c>
      <c r="B1340" s="35" t="s">
        <v>1890</v>
      </c>
      <c r="C1340" s="149" t="s">
        <v>1380</v>
      </c>
      <c r="D1340" s="149"/>
      <c r="E1340" s="151" t="s">
        <v>989</v>
      </c>
      <c r="F1340" s="151"/>
      <c r="G1340" s="164"/>
      <c r="H1340" s="182"/>
    </row>
    <row r="1341" spans="1:8" ht="19.899999999999999" customHeight="1">
      <c r="A1341" s="140" t="s">
        <v>987</v>
      </c>
      <c r="B1341" s="35" t="s">
        <v>1891</v>
      </c>
      <c r="C1341" s="149" t="s">
        <v>1483</v>
      </c>
      <c r="D1341" s="149"/>
      <c r="E1341" s="151" t="s">
        <v>989</v>
      </c>
      <c r="F1341" s="151"/>
      <c r="G1341" s="164"/>
      <c r="H1341" s="182"/>
    </row>
    <row r="1342" spans="1:8" ht="19.899999999999999" customHeight="1">
      <c r="A1342" s="140" t="s">
        <v>987</v>
      </c>
      <c r="B1342" s="35" t="s">
        <v>1892</v>
      </c>
      <c r="C1342" s="149" t="s">
        <v>1483</v>
      </c>
      <c r="D1342" s="149"/>
      <c r="E1342" s="151" t="s">
        <v>989</v>
      </c>
      <c r="F1342" s="151"/>
      <c r="G1342" s="164"/>
      <c r="H1342" s="182"/>
    </row>
    <row r="1343" spans="1:8" ht="19.899999999999999" customHeight="1">
      <c r="A1343" s="140" t="s">
        <v>987</v>
      </c>
      <c r="B1343" s="35" t="s">
        <v>1893</v>
      </c>
      <c r="C1343" s="149" t="s">
        <v>1483</v>
      </c>
      <c r="D1343" s="149"/>
      <c r="E1343" s="151" t="s">
        <v>989</v>
      </c>
      <c r="F1343" s="151"/>
      <c r="G1343" s="164"/>
      <c r="H1343" s="182"/>
    </row>
    <row r="1344" spans="1:8" ht="19.899999999999999" customHeight="1">
      <c r="A1344" s="140" t="s">
        <v>987</v>
      </c>
      <c r="B1344" s="35" t="s">
        <v>1894</v>
      </c>
      <c r="C1344" s="149" t="s">
        <v>1483</v>
      </c>
      <c r="D1344" s="149"/>
      <c r="E1344" s="151" t="s">
        <v>989</v>
      </c>
      <c r="F1344" s="151"/>
      <c r="G1344" s="164"/>
      <c r="H1344" s="182"/>
    </row>
    <row r="1345" spans="1:8" ht="19.899999999999999" customHeight="1">
      <c r="A1345" s="140" t="s">
        <v>987</v>
      </c>
      <c r="B1345" s="35" t="s">
        <v>1895</v>
      </c>
      <c r="C1345" s="149" t="s">
        <v>1483</v>
      </c>
      <c r="D1345" s="149"/>
      <c r="E1345" s="151" t="s">
        <v>989</v>
      </c>
      <c r="F1345" s="151"/>
      <c r="G1345" s="164"/>
      <c r="H1345" s="182"/>
    </row>
    <row r="1346" spans="1:8" ht="19.899999999999999" customHeight="1">
      <c r="A1346" s="140" t="s">
        <v>987</v>
      </c>
      <c r="B1346" s="35" t="s">
        <v>1896</v>
      </c>
      <c r="C1346" s="149" t="s">
        <v>1483</v>
      </c>
      <c r="D1346" s="149"/>
      <c r="E1346" s="151" t="s">
        <v>989</v>
      </c>
      <c r="F1346" s="151"/>
      <c r="G1346" s="164"/>
      <c r="H1346" s="182"/>
    </row>
    <row r="1347" spans="1:8" ht="19.899999999999999" customHeight="1">
      <c r="A1347" s="140" t="s">
        <v>987</v>
      </c>
      <c r="B1347" s="35" t="s">
        <v>1897</v>
      </c>
      <c r="C1347" s="149" t="s">
        <v>1483</v>
      </c>
      <c r="D1347" s="149"/>
      <c r="E1347" s="151" t="s">
        <v>989</v>
      </c>
      <c r="F1347" s="151"/>
      <c r="G1347" s="164"/>
      <c r="H1347" s="182"/>
    </row>
    <row r="1348" spans="1:8" ht="19.899999999999999" customHeight="1">
      <c r="A1348" s="140" t="s">
        <v>987</v>
      </c>
      <c r="B1348" s="35" t="s">
        <v>1898</v>
      </c>
      <c r="C1348" s="149" t="s">
        <v>1483</v>
      </c>
      <c r="D1348" s="149"/>
      <c r="E1348" s="151" t="s">
        <v>989</v>
      </c>
      <c r="F1348" s="151"/>
      <c r="G1348" s="164"/>
      <c r="H1348" s="182"/>
    </row>
    <row r="1349" spans="1:8" ht="19.899999999999999" customHeight="1">
      <c r="A1349" s="140" t="s">
        <v>987</v>
      </c>
      <c r="B1349" s="35" t="s">
        <v>1899</v>
      </c>
      <c r="C1349" s="149" t="s">
        <v>1483</v>
      </c>
      <c r="D1349" s="149"/>
      <c r="E1349" s="151" t="s">
        <v>989</v>
      </c>
      <c r="F1349" s="151"/>
      <c r="G1349" s="164"/>
      <c r="H1349" s="182"/>
    </row>
    <row r="1350" spans="1:8" ht="19.899999999999999" customHeight="1">
      <c r="A1350" s="140" t="s">
        <v>987</v>
      </c>
      <c r="B1350" s="35" t="s">
        <v>1900</v>
      </c>
      <c r="C1350" s="149" t="s">
        <v>1483</v>
      </c>
      <c r="D1350" s="149"/>
      <c r="E1350" s="151" t="s">
        <v>989</v>
      </c>
      <c r="F1350" s="151"/>
      <c r="G1350" s="164"/>
      <c r="H1350" s="182"/>
    </row>
    <row r="1351" spans="1:8" ht="19.899999999999999" customHeight="1">
      <c r="A1351" s="140" t="s">
        <v>987</v>
      </c>
      <c r="B1351" s="35" t="s">
        <v>1901</v>
      </c>
      <c r="C1351" s="149" t="s">
        <v>1483</v>
      </c>
      <c r="D1351" s="149"/>
      <c r="E1351" s="151" t="s">
        <v>989</v>
      </c>
      <c r="F1351" s="151"/>
      <c r="G1351" s="164"/>
      <c r="H1351" s="182"/>
    </row>
    <row r="1352" spans="1:8" ht="19.899999999999999" customHeight="1">
      <c r="A1352" s="140" t="s">
        <v>987</v>
      </c>
      <c r="B1352" s="35" t="s">
        <v>1902</v>
      </c>
      <c r="C1352" s="149" t="s">
        <v>1483</v>
      </c>
      <c r="D1352" s="149"/>
      <c r="E1352" s="151" t="s">
        <v>989</v>
      </c>
      <c r="F1352" s="151"/>
      <c r="G1352" s="164"/>
      <c r="H1352" s="182"/>
    </row>
    <row r="1353" spans="1:8" ht="19.899999999999999" customHeight="1">
      <c r="A1353" s="140" t="s">
        <v>987</v>
      </c>
      <c r="B1353" s="35" t="s">
        <v>1903</v>
      </c>
      <c r="C1353" s="149" t="s">
        <v>1483</v>
      </c>
      <c r="D1353" s="149"/>
      <c r="E1353" s="151" t="s">
        <v>989</v>
      </c>
      <c r="F1353" s="151"/>
      <c r="G1353" s="164"/>
      <c r="H1353" s="182"/>
    </row>
    <row r="1354" spans="1:8" ht="19.899999999999999" customHeight="1">
      <c r="A1354" s="140" t="s">
        <v>987</v>
      </c>
      <c r="B1354" s="35" t="s">
        <v>1904</v>
      </c>
      <c r="C1354" s="149" t="s">
        <v>1483</v>
      </c>
      <c r="D1354" s="149"/>
      <c r="E1354" s="151" t="s">
        <v>989</v>
      </c>
      <c r="F1354" s="151"/>
      <c r="G1354" s="164"/>
      <c r="H1354" s="182"/>
    </row>
    <row r="1355" spans="1:8" ht="19.899999999999999" customHeight="1">
      <c r="A1355" s="140" t="s">
        <v>987</v>
      </c>
      <c r="B1355" s="35" t="s">
        <v>1905</v>
      </c>
      <c r="C1355" s="149" t="s">
        <v>1483</v>
      </c>
      <c r="D1355" s="149"/>
      <c r="E1355" s="151" t="s">
        <v>989</v>
      </c>
      <c r="F1355" s="151"/>
      <c r="G1355" s="164"/>
      <c r="H1355" s="182"/>
    </row>
    <row r="1356" spans="1:8" ht="19.899999999999999" customHeight="1">
      <c r="A1356" s="140" t="s">
        <v>987</v>
      </c>
      <c r="B1356" s="35" t="s">
        <v>1906</v>
      </c>
      <c r="C1356" s="149" t="s">
        <v>1483</v>
      </c>
      <c r="D1356" s="149"/>
      <c r="E1356" s="151" t="s">
        <v>989</v>
      </c>
      <c r="F1356" s="151"/>
      <c r="G1356" s="164"/>
      <c r="H1356" s="182"/>
    </row>
    <row r="1357" spans="1:8" ht="19.899999999999999" customHeight="1">
      <c r="A1357" s="140" t="s">
        <v>987</v>
      </c>
      <c r="B1357" s="35" t="s">
        <v>1907</v>
      </c>
      <c r="C1357" s="149" t="s">
        <v>1483</v>
      </c>
      <c r="D1357" s="149"/>
      <c r="E1357" s="151" t="s">
        <v>989</v>
      </c>
      <c r="F1357" s="151"/>
      <c r="G1357" s="164"/>
      <c r="H1357" s="182"/>
    </row>
    <row r="1358" spans="1:8" ht="19.899999999999999" customHeight="1">
      <c r="A1358" s="140" t="s">
        <v>987</v>
      </c>
      <c r="B1358" s="35" t="s">
        <v>1908</v>
      </c>
      <c r="C1358" s="149" t="s">
        <v>1483</v>
      </c>
      <c r="D1358" s="149"/>
      <c r="E1358" s="151" t="s">
        <v>989</v>
      </c>
      <c r="F1358" s="151"/>
      <c r="G1358" s="164"/>
      <c r="H1358" s="182"/>
    </row>
    <row r="1359" spans="1:8" ht="19.899999999999999" customHeight="1">
      <c r="A1359" s="140" t="s">
        <v>987</v>
      </c>
      <c r="B1359" s="35" t="s">
        <v>1909</v>
      </c>
      <c r="C1359" s="149" t="s">
        <v>1483</v>
      </c>
      <c r="D1359" s="149"/>
      <c r="E1359" s="151" t="s">
        <v>989</v>
      </c>
      <c r="F1359" s="151"/>
      <c r="G1359" s="164"/>
      <c r="H1359" s="182"/>
    </row>
    <row r="1360" spans="1:8" ht="19.899999999999999" customHeight="1">
      <c r="A1360" s="140" t="s">
        <v>987</v>
      </c>
      <c r="B1360" s="35" t="s">
        <v>1910</v>
      </c>
      <c r="C1360" s="149" t="s">
        <v>1483</v>
      </c>
      <c r="D1360" s="149"/>
      <c r="E1360" s="151" t="s">
        <v>989</v>
      </c>
      <c r="F1360" s="151"/>
      <c r="G1360" s="164"/>
      <c r="H1360" s="182"/>
    </row>
    <row r="1361" spans="1:8" ht="19.899999999999999" customHeight="1">
      <c r="A1361" s="140" t="s">
        <v>987</v>
      </c>
      <c r="B1361" s="35" t="s">
        <v>1911</v>
      </c>
      <c r="C1361" s="149" t="s">
        <v>1483</v>
      </c>
      <c r="D1361" s="149"/>
      <c r="E1361" s="151" t="s">
        <v>989</v>
      </c>
      <c r="F1361" s="151"/>
      <c r="G1361" s="164"/>
      <c r="H1361" s="182"/>
    </row>
    <row r="1362" spans="1:8" ht="19.899999999999999" customHeight="1">
      <c r="A1362" s="140" t="s">
        <v>987</v>
      </c>
      <c r="B1362" s="35" t="s">
        <v>1912</v>
      </c>
      <c r="C1362" s="149" t="s">
        <v>1483</v>
      </c>
      <c r="D1362" s="149"/>
      <c r="E1362" s="151" t="s">
        <v>989</v>
      </c>
      <c r="F1362" s="151"/>
      <c r="G1362" s="164"/>
      <c r="H1362" s="182"/>
    </row>
    <row r="1363" spans="1:8" ht="19.899999999999999" customHeight="1">
      <c r="A1363" s="140" t="s">
        <v>987</v>
      </c>
      <c r="B1363" s="35" t="s">
        <v>1913</v>
      </c>
      <c r="C1363" s="149" t="s">
        <v>1483</v>
      </c>
      <c r="D1363" s="149"/>
      <c r="E1363" s="151" t="s">
        <v>989</v>
      </c>
      <c r="F1363" s="151"/>
      <c r="G1363" s="164"/>
      <c r="H1363" s="182"/>
    </row>
    <row r="1364" spans="1:8" ht="19.899999999999999" customHeight="1">
      <c r="A1364" s="140" t="s">
        <v>987</v>
      </c>
      <c r="B1364" s="35" t="s">
        <v>1914</v>
      </c>
      <c r="C1364" s="149" t="s">
        <v>1483</v>
      </c>
      <c r="D1364" s="149"/>
      <c r="E1364" s="151" t="s">
        <v>989</v>
      </c>
      <c r="F1364" s="151"/>
      <c r="G1364" s="164"/>
      <c r="H1364" s="182"/>
    </row>
    <row r="1365" spans="1:8" ht="19.899999999999999" customHeight="1">
      <c r="A1365" s="140" t="s">
        <v>987</v>
      </c>
      <c r="B1365" s="35" t="s">
        <v>1915</v>
      </c>
      <c r="C1365" s="149" t="s">
        <v>1483</v>
      </c>
      <c r="D1365" s="149"/>
      <c r="E1365" s="151" t="s">
        <v>989</v>
      </c>
      <c r="F1365" s="151"/>
      <c r="G1365" s="164"/>
      <c r="H1365" s="182"/>
    </row>
    <row r="1366" spans="1:8" ht="19.899999999999999" customHeight="1">
      <c r="A1366" s="140" t="s">
        <v>987</v>
      </c>
      <c r="B1366" s="35" t="s">
        <v>1916</v>
      </c>
      <c r="C1366" s="149" t="s">
        <v>1483</v>
      </c>
      <c r="D1366" s="149"/>
      <c r="E1366" s="151" t="s">
        <v>989</v>
      </c>
      <c r="F1366" s="151"/>
      <c r="G1366" s="164"/>
      <c r="H1366" s="182"/>
    </row>
    <row r="1367" spans="1:8" ht="19.899999999999999" customHeight="1">
      <c r="A1367" s="140" t="s">
        <v>987</v>
      </c>
      <c r="B1367" s="35" t="s">
        <v>1917</v>
      </c>
      <c r="C1367" s="149" t="s">
        <v>1483</v>
      </c>
      <c r="D1367" s="149"/>
      <c r="E1367" s="151" t="s">
        <v>989</v>
      </c>
      <c r="F1367" s="151"/>
      <c r="G1367" s="164"/>
      <c r="H1367" s="182"/>
    </row>
    <row r="1368" spans="1:8" ht="19.899999999999999" customHeight="1">
      <c r="A1368" s="123" t="s">
        <v>3</v>
      </c>
      <c r="B1368" s="154" t="s">
        <v>1918</v>
      </c>
      <c r="C1368" s="154"/>
      <c r="D1368" s="154"/>
      <c r="E1368" s="41" t="s">
        <v>240</v>
      </c>
      <c r="F1368" s="45">
        <v>163293</v>
      </c>
      <c r="G1368" s="154" t="s">
        <v>1</v>
      </c>
      <c r="H1368" s="253" t="s">
        <v>1919</v>
      </c>
    </row>
    <row r="1369" spans="1:8" ht="19.899999999999999" customHeight="1">
      <c r="A1369" s="123" t="s">
        <v>6</v>
      </c>
      <c r="B1369" s="154" t="s">
        <v>1920</v>
      </c>
      <c r="C1369" s="154"/>
      <c r="D1369" s="154"/>
      <c r="E1369" s="165" t="s">
        <v>1359</v>
      </c>
      <c r="F1369" s="165"/>
      <c r="G1369" s="154"/>
      <c r="H1369" s="253"/>
    </row>
    <row r="1370" spans="1:8" ht="19.899999999999999" customHeight="1">
      <c r="A1370" s="254" t="s">
        <v>344</v>
      </c>
      <c r="B1370" s="154" t="s">
        <v>10</v>
      </c>
      <c r="C1370" s="154" t="s">
        <v>11</v>
      </c>
      <c r="D1370" s="154"/>
      <c r="E1370" s="190" t="s">
        <v>12</v>
      </c>
      <c r="F1370" s="190"/>
      <c r="G1370" s="154"/>
      <c r="H1370" s="253"/>
    </row>
    <row r="1371" spans="1:8" ht="19.899999999999999" customHeight="1">
      <c r="A1371" s="254"/>
      <c r="B1371" s="154"/>
      <c r="C1371" s="154"/>
      <c r="D1371" s="154"/>
      <c r="E1371" s="190"/>
      <c r="F1371" s="190"/>
      <c r="G1371" s="154"/>
      <c r="H1371" s="253"/>
    </row>
    <row r="1372" spans="1:8" ht="19.899999999999999" customHeight="1">
      <c r="A1372" s="36" t="s">
        <v>1921</v>
      </c>
      <c r="B1372" s="106" t="s">
        <v>1922</v>
      </c>
      <c r="C1372" s="149" t="s">
        <v>1788</v>
      </c>
      <c r="D1372" s="149"/>
      <c r="E1372" s="150" t="s">
        <v>2529</v>
      </c>
      <c r="F1372" s="150"/>
      <c r="G1372" s="163">
        <f>COUNTA(A1372:A1391)</f>
        <v>20</v>
      </c>
      <c r="H1372" s="182"/>
    </row>
    <row r="1373" spans="1:8" ht="19.899999999999999" customHeight="1">
      <c r="A1373" s="36" t="s">
        <v>1923</v>
      </c>
      <c r="B1373" s="106" t="s">
        <v>1924</v>
      </c>
      <c r="C1373" s="149" t="s">
        <v>1050</v>
      </c>
      <c r="D1373" s="149"/>
      <c r="E1373" s="150" t="s">
        <v>1925</v>
      </c>
      <c r="F1373" s="150"/>
      <c r="G1373" s="163"/>
      <c r="H1373" s="182"/>
    </row>
    <row r="1374" spans="1:8" ht="19.899999999999999" customHeight="1">
      <c r="A1374" s="36" t="s">
        <v>2715</v>
      </c>
      <c r="B1374" s="106" t="s">
        <v>2716</v>
      </c>
      <c r="C1374" s="149" t="s">
        <v>1050</v>
      </c>
      <c r="D1374" s="149"/>
      <c r="E1374" s="150" t="s">
        <v>1925</v>
      </c>
      <c r="F1374" s="150"/>
      <c r="G1374" s="163"/>
      <c r="H1374" s="182"/>
    </row>
    <row r="1375" spans="1:8" ht="19.899999999999999" customHeight="1">
      <c r="A1375" s="36" t="s">
        <v>1926</v>
      </c>
      <c r="B1375" s="106" t="s">
        <v>1927</v>
      </c>
      <c r="C1375" s="149" t="s">
        <v>1788</v>
      </c>
      <c r="D1375" s="149"/>
      <c r="E1375" s="150" t="s">
        <v>1925</v>
      </c>
      <c r="F1375" s="150"/>
      <c r="G1375" s="163"/>
      <c r="H1375" s="182"/>
    </row>
    <row r="1376" spans="1:8" ht="19.899999999999999" customHeight="1">
      <c r="A1376" s="36" t="s">
        <v>1928</v>
      </c>
      <c r="B1376" s="106" t="s">
        <v>1929</v>
      </c>
      <c r="C1376" s="163" t="s">
        <v>1050</v>
      </c>
      <c r="D1376" s="163"/>
      <c r="E1376" s="150" t="s">
        <v>1925</v>
      </c>
      <c r="F1376" s="150"/>
      <c r="G1376" s="163"/>
      <c r="H1376" s="182"/>
    </row>
    <row r="1377" spans="1:8" ht="19.899999999999999" customHeight="1">
      <c r="A1377" s="36" t="s">
        <v>1930</v>
      </c>
      <c r="B1377" s="106" t="s">
        <v>1931</v>
      </c>
      <c r="C1377" s="149" t="s">
        <v>1788</v>
      </c>
      <c r="D1377" s="149"/>
      <c r="E1377" s="150" t="s">
        <v>1932</v>
      </c>
      <c r="F1377" s="150"/>
      <c r="G1377" s="163"/>
      <c r="H1377" s="182"/>
    </row>
    <row r="1378" spans="1:8" ht="19.899999999999999" customHeight="1">
      <c r="A1378" s="36" t="s">
        <v>1933</v>
      </c>
      <c r="B1378" s="106" t="s">
        <v>1934</v>
      </c>
      <c r="C1378" s="149" t="s">
        <v>1788</v>
      </c>
      <c r="D1378" s="149"/>
      <c r="E1378" s="150" t="s">
        <v>2529</v>
      </c>
      <c r="F1378" s="150"/>
      <c r="G1378" s="163"/>
      <c r="H1378" s="182"/>
    </row>
    <row r="1379" spans="1:8" ht="19.899999999999999" customHeight="1">
      <c r="A1379" s="36" t="s">
        <v>2717</v>
      </c>
      <c r="B1379" s="106" t="s">
        <v>2718</v>
      </c>
      <c r="C1379" s="149" t="s">
        <v>1050</v>
      </c>
      <c r="D1379" s="149"/>
      <c r="E1379" s="150" t="s">
        <v>1925</v>
      </c>
      <c r="F1379" s="150"/>
      <c r="G1379" s="163"/>
      <c r="H1379" s="182"/>
    </row>
    <row r="1380" spans="1:8" ht="19.899999999999999" customHeight="1">
      <c r="A1380" s="36" t="s">
        <v>1935</v>
      </c>
      <c r="B1380" s="106" t="s">
        <v>1936</v>
      </c>
      <c r="C1380" s="149" t="s">
        <v>1050</v>
      </c>
      <c r="D1380" s="149"/>
      <c r="E1380" s="150" t="s">
        <v>1953</v>
      </c>
      <c r="F1380" s="150"/>
      <c r="G1380" s="163"/>
      <c r="H1380" s="182"/>
    </row>
    <row r="1381" spans="1:8" ht="19.899999999999999" customHeight="1">
      <c r="A1381" s="56" t="s">
        <v>1937</v>
      </c>
      <c r="B1381" s="51" t="s">
        <v>1938</v>
      </c>
      <c r="C1381" s="149" t="s">
        <v>1819</v>
      </c>
      <c r="D1381" s="149"/>
      <c r="E1381" s="150" t="s">
        <v>1932</v>
      </c>
      <c r="F1381" s="150"/>
      <c r="G1381" s="163"/>
      <c r="H1381" s="182"/>
    </row>
    <row r="1382" spans="1:8" ht="19.899999999999999" customHeight="1">
      <c r="A1382" s="56" t="s">
        <v>1939</v>
      </c>
      <c r="B1382" s="51" t="s">
        <v>1940</v>
      </c>
      <c r="C1382" s="149" t="s">
        <v>1380</v>
      </c>
      <c r="D1382" s="149"/>
      <c r="E1382" s="150" t="s">
        <v>1670</v>
      </c>
      <c r="F1382" s="150"/>
      <c r="G1382" s="163"/>
      <c r="H1382" s="182"/>
    </row>
    <row r="1383" spans="1:8" ht="19.899999999999999" customHeight="1">
      <c r="A1383" s="56" t="s">
        <v>1941</v>
      </c>
      <c r="B1383" s="51" t="s">
        <v>1942</v>
      </c>
      <c r="C1383" s="149" t="s">
        <v>1050</v>
      </c>
      <c r="D1383" s="149"/>
      <c r="E1383" s="150" t="s">
        <v>1953</v>
      </c>
      <c r="F1383" s="150"/>
      <c r="G1383" s="163"/>
      <c r="H1383" s="182"/>
    </row>
    <row r="1384" spans="1:8" ht="19.899999999999999" customHeight="1">
      <c r="A1384" s="56" t="s">
        <v>2719</v>
      </c>
      <c r="B1384" s="51" t="s">
        <v>2720</v>
      </c>
      <c r="C1384" s="149" t="s">
        <v>1050</v>
      </c>
      <c r="D1384" s="149"/>
      <c r="E1384" s="150" t="s">
        <v>1953</v>
      </c>
      <c r="F1384" s="150"/>
      <c r="G1384" s="163"/>
      <c r="H1384" s="182"/>
    </row>
    <row r="1385" spans="1:8" ht="19.899999999999999" customHeight="1">
      <c r="A1385" s="56" t="s">
        <v>1943</v>
      </c>
      <c r="B1385" s="51" t="s">
        <v>1944</v>
      </c>
      <c r="C1385" s="149" t="s">
        <v>1819</v>
      </c>
      <c r="D1385" s="149"/>
      <c r="E1385" s="150" t="s">
        <v>1925</v>
      </c>
      <c r="F1385" s="150"/>
      <c r="G1385" s="163"/>
      <c r="H1385" s="182"/>
    </row>
    <row r="1386" spans="1:8" ht="19.899999999999999" customHeight="1">
      <c r="A1386" s="36" t="s">
        <v>1945</v>
      </c>
      <c r="B1386" s="106" t="s">
        <v>1946</v>
      </c>
      <c r="C1386" s="149" t="s">
        <v>1819</v>
      </c>
      <c r="D1386" s="149"/>
      <c r="E1386" s="150" t="s">
        <v>37</v>
      </c>
      <c r="F1386" s="150"/>
      <c r="G1386" s="163"/>
      <c r="H1386" s="182"/>
    </row>
    <row r="1387" spans="1:8" ht="19.899999999999999" customHeight="1">
      <c r="A1387" s="36" t="s">
        <v>1947</v>
      </c>
      <c r="B1387" s="106" t="s">
        <v>1948</v>
      </c>
      <c r="C1387" s="149" t="s">
        <v>1819</v>
      </c>
      <c r="D1387" s="149"/>
      <c r="E1387" s="150" t="s">
        <v>2854</v>
      </c>
      <c r="F1387" s="150"/>
      <c r="G1387" s="163"/>
      <c r="H1387" s="182"/>
    </row>
    <row r="1388" spans="1:8" ht="19.899999999999999" customHeight="1">
      <c r="A1388" s="36" t="s">
        <v>1949</v>
      </c>
      <c r="B1388" s="133" t="s">
        <v>1950</v>
      </c>
      <c r="C1388" s="149" t="s">
        <v>1819</v>
      </c>
      <c r="D1388" s="149"/>
      <c r="E1388" s="150" t="s">
        <v>2854</v>
      </c>
      <c r="F1388" s="150"/>
      <c r="G1388" s="163"/>
      <c r="H1388" s="182"/>
    </row>
    <row r="1389" spans="1:8" ht="19.899999999999999" customHeight="1">
      <c r="A1389" s="36" t="s">
        <v>1951</v>
      </c>
      <c r="B1389" s="133" t="s">
        <v>1952</v>
      </c>
      <c r="C1389" s="149" t="s">
        <v>1380</v>
      </c>
      <c r="D1389" s="149"/>
      <c r="E1389" s="150" t="s">
        <v>1953</v>
      </c>
      <c r="F1389" s="150"/>
      <c r="G1389" s="163"/>
      <c r="H1389" s="182"/>
    </row>
    <row r="1390" spans="1:8" ht="19.899999999999999" customHeight="1">
      <c r="A1390" s="36" t="s">
        <v>1954</v>
      </c>
      <c r="B1390" s="106" t="s">
        <v>1955</v>
      </c>
      <c r="C1390" s="163" t="s">
        <v>1819</v>
      </c>
      <c r="D1390" s="163"/>
      <c r="E1390" s="150" t="s">
        <v>1670</v>
      </c>
      <c r="F1390" s="150"/>
      <c r="G1390" s="163"/>
      <c r="H1390" s="182"/>
    </row>
    <row r="1391" spans="1:8" ht="19.899999999999999" customHeight="1">
      <c r="A1391" s="36" t="s">
        <v>1956</v>
      </c>
      <c r="B1391" s="106" t="s">
        <v>1957</v>
      </c>
      <c r="C1391" s="149" t="s">
        <v>1819</v>
      </c>
      <c r="D1391" s="149"/>
      <c r="E1391" s="150" t="s">
        <v>37</v>
      </c>
      <c r="F1391" s="150"/>
      <c r="G1391" s="163"/>
      <c r="H1391" s="182"/>
    </row>
    <row r="1392" spans="1:8" ht="19.899999999999999" customHeight="1">
      <c r="A1392" s="123" t="s">
        <v>3</v>
      </c>
      <c r="B1392" s="154" t="s">
        <v>1918</v>
      </c>
      <c r="C1392" s="154"/>
      <c r="D1392" s="154"/>
      <c r="E1392" s="41" t="s">
        <v>240</v>
      </c>
      <c r="F1392" s="45">
        <v>203847</v>
      </c>
      <c r="G1392" s="154" t="s">
        <v>1</v>
      </c>
      <c r="H1392" s="253" t="s">
        <v>1958</v>
      </c>
    </row>
    <row r="1393" spans="1:8" ht="19.899999999999999" customHeight="1">
      <c r="A1393" s="123" t="s">
        <v>6</v>
      </c>
      <c r="B1393" s="154" t="s">
        <v>1959</v>
      </c>
      <c r="C1393" s="154"/>
      <c r="D1393" s="154"/>
      <c r="E1393" s="165" t="s">
        <v>1359</v>
      </c>
      <c r="F1393" s="165"/>
      <c r="G1393" s="154"/>
      <c r="H1393" s="253"/>
    </row>
    <row r="1394" spans="1:8" ht="19.899999999999999" customHeight="1">
      <c r="A1394" s="254" t="s">
        <v>344</v>
      </c>
      <c r="B1394" s="154" t="s">
        <v>10</v>
      </c>
      <c r="C1394" s="154" t="s">
        <v>11</v>
      </c>
      <c r="D1394" s="154"/>
      <c r="E1394" s="190" t="s">
        <v>12</v>
      </c>
      <c r="F1394" s="190"/>
      <c r="G1394" s="154"/>
      <c r="H1394" s="253"/>
    </row>
    <row r="1395" spans="1:8" ht="19.899999999999999" customHeight="1">
      <c r="A1395" s="254"/>
      <c r="B1395" s="154"/>
      <c r="C1395" s="154"/>
      <c r="D1395" s="154"/>
      <c r="E1395" s="190"/>
      <c r="F1395" s="190"/>
      <c r="G1395" s="154"/>
      <c r="H1395" s="253"/>
    </row>
    <row r="1396" spans="1:8" ht="19.899999999999999" customHeight="1">
      <c r="A1396" s="36" t="s">
        <v>1960</v>
      </c>
      <c r="B1396" s="106" t="s">
        <v>1961</v>
      </c>
      <c r="C1396" s="149" t="s">
        <v>1788</v>
      </c>
      <c r="D1396" s="149"/>
      <c r="E1396" s="150" t="s">
        <v>1962</v>
      </c>
      <c r="F1396" s="150"/>
      <c r="G1396" s="58">
        <v>1</v>
      </c>
      <c r="H1396" s="89"/>
    </row>
    <row r="1397" spans="1:8" ht="19.899999999999999" customHeight="1">
      <c r="A1397" s="123" t="s">
        <v>3</v>
      </c>
      <c r="B1397" s="154" t="s">
        <v>1963</v>
      </c>
      <c r="C1397" s="154"/>
      <c r="D1397" s="154"/>
      <c r="E1397" s="41" t="s">
        <v>240</v>
      </c>
      <c r="F1397" s="45">
        <v>169692</v>
      </c>
      <c r="G1397" s="154" t="s">
        <v>1</v>
      </c>
      <c r="H1397" s="251" t="s">
        <v>1964</v>
      </c>
    </row>
    <row r="1398" spans="1:8" ht="19.899999999999999" customHeight="1">
      <c r="A1398" s="123" t="s">
        <v>6</v>
      </c>
      <c r="B1398" s="154" t="s">
        <v>1965</v>
      </c>
      <c r="C1398" s="154"/>
      <c r="D1398" s="154"/>
      <c r="E1398" s="154" t="s">
        <v>1359</v>
      </c>
      <c r="F1398" s="154"/>
      <c r="G1398" s="154"/>
      <c r="H1398" s="251"/>
    </row>
    <row r="1399" spans="1:8" ht="19.899999999999999" customHeight="1">
      <c r="A1399" s="252" t="s">
        <v>9</v>
      </c>
      <c r="B1399" s="190" t="s">
        <v>10</v>
      </c>
      <c r="C1399" s="154" t="s">
        <v>11</v>
      </c>
      <c r="D1399" s="154"/>
      <c r="E1399" s="190" t="s">
        <v>12</v>
      </c>
      <c r="F1399" s="190"/>
      <c r="G1399" s="154"/>
      <c r="H1399" s="251"/>
    </row>
    <row r="1400" spans="1:8" ht="19.899999999999999" customHeight="1">
      <c r="A1400" s="252"/>
      <c r="B1400" s="190"/>
      <c r="C1400" s="154"/>
      <c r="D1400" s="154"/>
      <c r="E1400" s="190"/>
      <c r="F1400" s="190"/>
      <c r="G1400" s="154"/>
      <c r="H1400" s="251"/>
    </row>
    <row r="1401" spans="1:8" ht="19.899999999999999" customHeight="1">
      <c r="A1401" s="56" t="s">
        <v>1966</v>
      </c>
      <c r="B1401" s="106" t="s">
        <v>1967</v>
      </c>
      <c r="C1401" s="149" t="s">
        <v>15</v>
      </c>
      <c r="D1401" s="149"/>
      <c r="E1401" s="150" t="s">
        <v>1968</v>
      </c>
      <c r="F1401" s="150"/>
      <c r="G1401" s="149">
        <f>COUNTA(A1401:A1611)</f>
        <v>211</v>
      </c>
      <c r="H1401" s="182"/>
    </row>
    <row r="1402" spans="1:8" ht="19.899999999999999" customHeight="1">
      <c r="A1402" s="56" t="s">
        <v>1969</v>
      </c>
      <c r="B1402" s="106" t="s">
        <v>1970</v>
      </c>
      <c r="C1402" s="149" t="s">
        <v>15</v>
      </c>
      <c r="D1402" s="149"/>
      <c r="E1402" s="150" t="s">
        <v>1968</v>
      </c>
      <c r="F1402" s="150"/>
      <c r="G1402" s="149"/>
      <c r="H1402" s="182"/>
    </row>
    <row r="1403" spans="1:8" ht="19.899999999999999" customHeight="1">
      <c r="A1403" s="56" t="s">
        <v>1971</v>
      </c>
      <c r="B1403" s="106" t="s">
        <v>1972</v>
      </c>
      <c r="C1403" s="149" t="s">
        <v>15</v>
      </c>
      <c r="D1403" s="149"/>
      <c r="E1403" s="150" t="s">
        <v>1968</v>
      </c>
      <c r="F1403" s="150"/>
      <c r="G1403" s="149"/>
      <c r="H1403" s="182"/>
    </row>
    <row r="1404" spans="1:8" ht="19.899999999999999" customHeight="1">
      <c r="A1404" s="56" t="s">
        <v>1973</v>
      </c>
      <c r="B1404" s="106" t="s">
        <v>1974</v>
      </c>
      <c r="C1404" s="149" t="s">
        <v>15</v>
      </c>
      <c r="D1404" s="149"/>
      <c r="E1404" s="150" t="s">
        <v>1968</v>
      </c>
      <c r="F1404" s="150"/>
      <c r="G1404" s="149"/>
      <c r="H1404" s="182"/>
    </row>
    <row r="1405" spans="1:8" ht="19.899999999999999" customHeight="1">
      <c r="A1405" s="56" t="s">
        <v>1975</v>
      </c>
      <c r="B1405" s="106" t="s">
        <v>1976</v>
      </c>
      <c r="C1405" s="149" t="s">
        <v>15</v>
      </c>
      <c r="D1405" s="149"/>
      <c r="E1405" s="150" t="s">
        <v>1968</v>
      </c>
      <c r="F1405" s="150"/>
      <c r="G1405" s="149"/>
      <c r="H1405" s="182"/>
    </row>
    <row r="1406" spans="1:8" ht="19.899999999999999" customHeight="1">
      <c r="A1406" s="56" t="s">
        <v>1977</v>
      </c>
      <c r="B1406" s="106" t="s">
        <v>1978</v>
      </c>
      <c r="C1406" s="149" t="s">
        <v>42</v>
      </c>
      <c r="D1406" s="149"/>
      <c r="E1406" s="150" t="s">
        <v>1968</v>
      </c>
      <c r="F1406" s="150"/>
      <c r="G1406" s="149"/>
      <c r="H1406" s="182"/>
    </row>
    <row r="1407" spans="1:8" ht="19.899999999999999" customHeight="1">
      <c r="A1407" s="56" t="s">
        <v>1979</v>
      </c>
      <c r="B1407" s="106" t="s">
        <v>1980</v>
      </c>
      <c r="C1407" s="149" t="s">
        <v>42</v>
      </c>
      <c r="D1407" s="149"/>
      <c r="E1407" s="150" t="s">
        <v>1968</v>
      </c>
      <c r="F1407" s="150"/>
      <c r="G1407" s="149"/>
      <c r="H1407" s="182"/>
    </row>
    <row r="1408" spans="1:8" ht="19.899999999999999" customHeight="1">
      <c r="A1408" s="56" t="s">
        <v>1981</v>
      </c>
      <c r="B1408" s="106" t="s">
        <v>1982</v>
      </c>
      <c r="C1408" s="149" t="s">
        <v>42</v>
      </c>
      <c r="D1408" s="149"/>
      <c r="E1408" s="150" t="s">
        <v>1968</v>
      </c>
      <c r="F1408" s="150"/>
      <c r="G1408" s="149"/>
      <c r="H1408" s="182"/>
    </row>
    <row r="1409" spans="1:8" ht="19.899999999999999" customHeight="1">
      <c r="A1409" s="56" t="s">
        <v>1983</v>
      </c>
      <c r="B1409" s="106" t="s">
        <v>1984</v>
      </c>
      <c r="C1409" s="149" t="s">
        <v>42</v>
      </c>
      <c r="D1409" s="149"/>
      <c r="E1409" s="150" t="s">
        <v>1968</v>
      </c>
      <c r="F1409" s="150"/>
      <c r="G1409" s="149"/>
      <c r="H1409" s="182"/>
    </row>
    <row r="1410" spans="1:8" ht="19.899999999999999" customHeight="1">
      <c r="A1410" s="56" t="s">
        <v>1985</v>
      </c>
      <c r="B1410" s="106" t="s">
        <v>1986</v>
      </c>
      <c r="C1410" s="149" t="s">
        <v>42</v>
      </c>
      <c r="D1410" s="149"/>
      <c r="E1410" s="150" t="s">
        <v>1968</v>
      </c>
      <c r="F1410" s="150"/>
      <c r="G1410" s="149"/>
      <c r="H1410" s="182"/>
    </row>
    <row r="1411" spans="1:8" ht="19.899999999999999" customHeight="1">
      <c r="A1411" s="56" t="s">
        <v>1987</v>
      </c>
      <c r="B1411" s="106" t="s">
        <v>1988</v>
      </c>
      <c r="C1411" s="149" t="s">
        <v>42</v>
      </c>
      <c r="D1411" s="149"/>
      <c r="E1411" s="150" t="s">
        <v>1968</v>
      </c>
      <c r="F1411" s="150"/>
      <c r="G1411" s="149"/>
      <c r="H1411" s="182"/>
    </row>
    <row r="1412" spans="1:8" ht="19.899999999999999" customHeight="1">
      <c r="A1412" s="56" t="s">
        <v>1989</v>
      </c>
      <c r="B1412" s="106" t="s">
        <v>1990</v>
      </c>
      <c r="C1412" s="149" t="s">
        <v>42</v>
      </c>
      <c r="D1412" s="149"/>
      <c r="E1412" s="150" t="s">
        <v>1968</v>
      </c>
      <c r="F1412" s="150"/>
      <c r="G1412" s="149"/>
      <c r="H1412" s="182"/>
    </row>
    <row r="1413" spans="1:8" ht="19.899999999999999" customHeight="1">
      <c r="A1413" s="56" t="s">
        <v>1991</v>
      </c>
      <c r="B1413" s="106" t="s">
        <v>1992</v>
      </c>
      <c r="C1413" s="149" t="s">
        <v>42</v>
      </c>
      <c r="D1413" s="149"/>
      <c r="E1413" s="150" t="s">
        <v>1968</v>
      </c>
      <c r="F1413" s="150"/>
      <c r="G1413" s="149"/>
      <c r="H1413" s="182"/>
    </row>
    <row r="1414" spans="1:8" ht="19.899999999999999" customHeight="1">
      <c r="A1414" s="56" t="s">
        <v>1993</v>
      </c>
      <c r="B1414" s="106" t="s">
        <v>1994</v>
      </c>
      <c r="C1414" s="149" t="s">
        <v>42</v>
      </c>
      <c r="D1414" s="149"/>
      <c r="E1414" s="150" t="s">
        <v>1968</v>
      </c>
      <c r="F1414" s="150"/>
      <c r="G1414" s="149"/>
      <c r="H1414" s="182"/>
    </row>
    <row r="1415" spans="1:8" ht="19.899999999999999" customHeight="1">
      <c r="A1415" s="56" t="s">
        <v>1995</v>
      </c>
      <c r="B1415" s="106" t="s">
        <v>1996</v>
      </c>
      <c r="C1415" s="149" t="s">
        <v>42</v>
      </c>
      <c r="D1415" s="149"/>
      <c r="E1415" s="150" t="s">
        <v>1968</v>
      </c>
      <c r="F1415" s="150"/>
      <c r="G1415" s="149"/>
      <c r="H1415" s="182"/>
    </row>
    <row r="1416" spans="1:8" ht="19.899999999999999" customHeight="1">
      <c r="A1416" s="56" t="s">
        <v>1997</v>
      </c>
      <c r="B1416" s="106" t="s">
        <v>1998</v>
      </c>
      <c r="C1416" s="149" t="s">
        <v>42</v>
      </c>
      <c r="D1416" s="149"/>
      <c r="E1416" s="150" t="s">
        <v>1968</v>
      </c>
      <c r="F1416" s="150"/>
      <c r="G1416" s="149"/>
      <c r="H1416" s="182"/>
    </row>
    <row r="1417" spans="1:8" ht="19.899999999999999" customHeight="1">
      <c r="A1417" s="56" t="s">
        <v>1999</v>
      </c>
      <c r="B1417" s="106" t="s">
        <v>2000</v>
      </c>
      <c r="C1417" s="149" t="s">
        <v>42</v>
      </c>
      <c r="D1417" s="149"/>
      <c r="E1417" s="150" t="s">
        <v>1968</v>
      </c>
      <c r="F1417" s="150"/>
      <c r="G1417" s="149"/>
      <c r="H1417" s="182"/>
    </row>
    <row r="1418" spans="1:8" ht="19.899999999999999" customHeight="1">
      <c r="A1418" s="56" t="s">
        <v>2001</v>
      </c>
      <c r="B1418" s="106" t="s">
        <v>2002</v>
      </c>
      <c r="C1418" s="149" t="s">
        <v>42</v>
      </c>
      <c r="D1418" s="149"/>
      <c r="E1418" s="150" t="s">
        <v>1968</v>
      </c>
      <c r="F1418" s="150"/>
      <c r="G1418" s="149"/>
      <c r="H1418" s="182"/>
    </row>
    <row r="1419" spans="1:8" ht="19.899999999999999" customHeight="1">
      <c r="A1419" s="56" t="s">
        <v>2003</v>
      </c>
      <c r="B1419" s="106" t="s">
        <v>2004</v>
      </c>
      <c r="C1419" s="149" t="s">
        <v>42</v>
      </c>
      <c r="D1419" s="149"/>
      <c r="E1419" s="150" t="s">
        <v>1968</v>
      </c>
      <c r="F1419" s="150"/>
      <c r="G1419" s="149"/>
      <c r="H1419" s="182"/>
    </row>
    <row r="1420" spans="1:8" ht="19.899999999999999" customHeight="1">
      <c r="A1420" s="56" t="s">
        <v>2005</v>
      </c>
      <c r="B1420" s="106" t="s">
        <v>2006</v>
      </c>
      <c r="C1420" s="149" t="s">
        <v>42</v>
      </c>
      <c r="D1420" s="149"/>
      <c r="E1420" s="150" t="s">
        <v>1968</v>
      </c>
      <c r="F1420" s="150"/>
      <c r="G1420" s="149"/>
      <c r="H1420" s="182"/>
    </row>
    <row r="1421" spans="1:8" ht="19.899999999999999" customHeight="1">
      <c r="A1421" s="56" t="s">
        <v>2007</v>
      </c>
      <c r="B1421" s="106" t="s">
        <v>2008</v>
      </c>
      <c r="C1421" s="149" t="s">
        <v>42</v>
      </c>
      <c r="D1421" s="149"/>
      <c r="E1421" s="150" t="s">
        <v>1968</v>
      </c>
      <c r="F1421" s="150"/>
      <c r="G1421" s="149"/>
      <c r="H1421" s="182"/>
    </row>
    <row r="1422" spans="1:8" ht="19.899999999999999" customHeight="1">
      <c r="A1422" s="56" t="s">
        <v>2009</v>
      </c>
      <c r="B1422" s="106" t="s">
        <v>2010</v>
      </c>
      <c r="C1422" s="149" t="s">
        <v>42</v>
      </c>
      <c r="D1422" s="149"/>
      <c r="E1422" s="150" t="s">
        <v>1968</v>
      </c>
      <c r="F1422" s="150"/>
      <c r="G1422" s="149"/>
      <c r="H1422" s="182"/>
    </row>
    <row r="1423" spans="1:8" ht="19.899999999999999" customHeight="1">
      <c r="A1423" s="56" t="s">
        <v>2011</v>
      </c>
      <c r="B1423" s="106" t="s">
        <v>2012</v>
      </c>
      <c r="C1423" s="149" t="s">
        <v>42</v>
      </c>
      <c r="D1423" s="149"/>
      <c r="E1423" s="150" t="s">
        <v>1968</v>
      </c>
      <c r="F1423" s="150"/>
      <c r="G1423" s="149"/>
      <c r="H1423" s="182"/>
    </row>
    <row r="1424" spans="1:8" ht="19.899999999999999" customHeight="1">
      <c r="A1424" s="56" t="s">
        <v>2013</v>
      </c>
      <c r="B1424" s="106" t="s">
        <v>2014</v>
      </c>
      <c r="C1424" s="149" t="s">
        <v>2015</v>
      </c>
      <c r="D1424" s="149"/>
      <c r="E1424" s="150" t="s">
        <v>1968</v>
      </c>
      <c r="F1424" s="150"/>
      <c r="G1424" s="149"/>
      <c r="H1424" s="182"/>
    </row>
    <row r="1425" spans="1:8" ht="19.899999999999999" customHeight="1">
      <c r="A1425" s="56" t="s">
        <v>2016</v>
      </c>
      <c r="B1425" s="106" t="s">
        <v>2017</v>
      </c>
      <c r="C1425" s="149" t="s">
        <v>1788</v>
      </c>
      <c r="D1425" s="149"/>
      <c r="E1425" s="150" t="s">
        <v>1968</v>
      </c>
      <c r="F1425" s="150"/>
      <c r="G1425" s="149"/>
      <c r="H1425" s="182"/>
    </row>
    <row r="1426" spans="1:8" ht="19.899999999999999" customHeight="1">
      <c r="A1426" s="56" t="s">
        <v>2018</v>
      </c>
      <c r="B1426" s="106" t="s">
        <v>2019</v>
      </c>
      <c r="C1426" s="149" t="s">
        <v>2015</v>
      </c>
      <c r="D1426" s="149"/>
      <c r="E1426" s="150" t="s">
        <v>1968</v>
      </c>
      <c r="F1426" s="150"/>
      <c r="G1426" s="149"/>
      <c r="H1426" s="182"/>
    </row>
    <row r="1427" spans="1:8" ht="19.899999999999999" customHeight="1">
      <c r="A1427" s="56" t="s">
        <v>2020</v>
      </c>
      <c r="B1427" s="106" t="s">
        <v>2021</v>
      </c>
      <c r="C1427" s="149" t="s">
        <v>1788</v>
      </c>
      <c r="D1427" s="149"/>
      <c r="E1427" s="150" t="s">
        <v>1968</v>
      </c>
      <c r="F1427" s="150"/>
      <c r="G1427" s="149"/>
      <c r="H1427" s="182"/>
    </row>
    <row r="1428" spans="1:8" ht="19.899999999999999" customHeight="1">
      <c r="A1428" s="56" t="s">
        <v>2022</v>
      </c>
      <c r="B1428" s="106" t="s">
        <v>2023</v>
      </c>
      <c r="C1428" s="149" t="s">
        <v>1788</v>
      </c>
      <c r="D1428" s="149"/>
      <c r="E1428" s="150" t="s">
        <v>1968</v>
      </c>
      <c r="F1428" s="150"/>
      <c r="G1428" s="149"/>
      <c r="H1428" s="182"/>
    </row>
    <row r="1429" spans="1:8" ht="19.899999999999999" customHeight="1">
      <c r="A1429" s="56" t="s">
        <v>2024</v>
      </c>
      <c r="B1429" s="106" t="s">
        <v>2025</v>
      </c>
      <c r="C1429" s="149" t="s">
        <v>2015</v>
      </c>
      <c r="D1429" s="149"/>
      <c r="E1429" s="150" t="s">
        <v>1968</v>
      </c>
      <c r="F1429" s="150"/>
      <c r="G1429" s="149"/>
      <c r="H1429" s="182"/>
    </row>
    <row r="1430" spans="1:8" ht="19.899999999999999" customHeight="1">
      <c r="A1430" s="56" t="s">
        <v>2026</v>
      </c>
      <c r="B1430" s="106" t="s">
        <v>2027</v>
      </c>
      <c r="C1430" s="149" t="s">
        <v>2015</v>
      </c>
      <c r="D1430" s="149"/>
      <c r="E1430" s="150" t="s">
        <v>1968</v>
      </c>
      <c r="F1430" s="150"/>
      <c r="G1430" s="149"/>
      <c r="H1430" s="182"/>
    </row>
    <row r="1431" spans="1:8" ht="19.899999999999999" customHeight="1">
      <c r="A1431" s="56" t="s">
        <v>2028</v>
      </c>
      <c r="B1431" s="106" t="s">
        <v>2029</v>
      </c>
      <c r="C1431" s="149" t="s">
        <v>2015</v>
      </c>
      <c r="D1431" s="149"/>
      <c r="E1431" s="150" t="s">
        <v>1968</v>
      </c>
      <c r="F1431" s="150"/>
      <c r="G1431" s="149"/>
      <c r="H1431" s="182"/>
    </row>
    <row r="1432" spans="1:8" ht="19.899999999999999" customHeight="1">
      <c r="A1432" s="56" t="s">
        <v>2030</v>
      </c>
      <c r="B1432" s="106" t="s">
        <v>2031</v>
      </c>
      <c r="C1432" s="149" t="s">
        <v>1788</v>
      </c>
      <c r="D1432" s="149"/>
      <c r="E1432" s="150" t="s">
        <v>1968</v>
      </c>
      <c r="F1432" s="150"/>
      <c r="G1432" s="149"/>
      <c r="H1432" s="182"/>
    </row>
    <row r="1433" spans="1:8" ht="19.899999999999999" customHeight="1">
      <c r="A1433" s="56" t="s">
        <v>2032</v>
      </c>
      <c r="B1433" s="106" t="s">
        <v>2033</v>
      </c>
      <c r="C1433" s="149" t="s">
        <v>1788</v>
      </c>
      <c r="D1433" s="149"/>
      <c r="E1433" s="150" t="s">
        <v>1968</v>
      </c>
      <c r="F1433" s="150"/>
      <c r="G1433" s="149"/>
      <c r="H1433" s="182"/>
    </row>
    <row r="1434" spans="1:8" ht="19.899999999999999" customHeight="1">
      <c r="A1434" s="56" t="s">
        <v>2034</v>
      </c>
      <c r="B1434" s="106" t="s">
        <v>2035</v>
      </c>
      <c r="C1434" s="149" t="s">
        <v>1788</v>
      </c>
      <c r="D1434" s="149"/>
      <c r="E1434" s="150" t="s">
        <v>1968</v>
      </c>
      <c r="F1434" s="150"/>
      <c r="G1434" s="149"/>
      <c r="H1434" s="182"/>
    </row>
    <row r="1435" spans="1:8" ht="19.899999999999999" customHeight="1">
      <c r="A1435" s="56" t="s">
        <v>2036</v>
      </c>
      <c r="B1435" s="106" t="s">
        <v>2037</v>
      </c>
      <c r="C1435" s="149" t="s">
        <v>2015</v>
      </c>
      <c r="D1435" s="149"/>
      <c r="E1435" s="150" t="s">
        <v>1968</v>
      </c>
      <c r="F1435" s="150"/>
      <c r="G1435" s="149"/>
      <c r="H1435" s="182"/>
    </row>
    <row r="1436" spans="1:8" ht="19.899999999999999" customHeight="1">
      <c r="A1436" s="56" t="s">
        <v>2038</v>
      </c>
      <c r="B1436" s="106" t="s">
        <v>2039</v>
      </c>
      <c r="C1436" s="149" t="s">
        <v>647</v>
      </c>
      <c r="D1436" s="149"/>
      <c r="E1436" s="150" t="s">
        <v>1968</v>
      </c>
      <c r="F1436" s="150"/>
      <c r="G1436" s="149"/>
      <c r="H1436" s="182"/>
    </row>
    <row r="1437" spans="1:8" ht="19.899999999999999" customHeight="1">
      <c r="A1437" s="56" t="s">
        <v>2040</v>
      </c>
      <c r="B1437" s="106" t="s">
        <v>2041</v>
      </c>
      <c r="C1437" s="149" t="s">
        <v>647</v>
      </c>
      <c r="D1437" s="149"/>
      <c r="E1437" s="150" t="s">
        <v>1968</v>
      </c>
      <c r="F1437" s="150"/>
      <c r="G1437" s="149"/>
      <c r="H1437" s="182"/>
    </row>
    <row r="1438" spans="1:8" ht="19.899999999999999" customHeight="1">
      <c r="A1438" s="56" t="s">
        <v>2042</v>
      </c>
      <c r="B1438" s="106" t="s">
        <v>2043</v>
      </c>
      <c r="C1438" s="149" t="s">
        <v>647</v>
      </c>
      <c r="D1438" s="149"/>
      <c r="E1438" s="150" t="s">
        <v>1968</v>
      </c>
      <c r="F1438" s="150"/>
      <c r="G1438" s="149"/>
      <c r="H1438" s="182"/>
    </row>
    <row r="1439" spans="1:8" ht="19.899999999999999" customHeight="1">
      <c r="A1439" s="56" t="s">
        <v>2044</v>
      </c>
      <c r="B1439" s="106" t="s">
        <v>2045</v>
      </c>
      <c r="C1439" s="149" t="s">
        <v>647</v>
      </c>
      <c r="D1439" s="149"/>
      <c r="E1439" s="150" t="s">
        <v>1968</v>
      </c>
      <c r="F1439" s="150"/>
      <c r="G1439" s="149"/>
      <c r="H1439" s="182"/>
    </row>
    <row r="1440" spans="1:8" ht="19.899999999999999" customHeight="1">
      <c r="A1440" s="56" t="s">
        <v>2046</v>
      </c>
      <c r="B1440" s="106" t="s">
        <v>2047</v>
      </c>
      <c r="C1440" s="149" t="s">
        <v>647</v>
      </c>
      <c r="D1440" s="149"/>
      <c r="E1440" s="150" t="s">
        <v>1968</v>
      </c>
      <c r="F1440" s="150"/>
      <c r="G1440" s="149"/>
      <c r="H1440" s="182"/>
    </row>
    <row r="1441" spans="1:8" ht="19.899999999999999" customHeight="1">
      <c r="A1441" s="56" t="s">
        <v>2048</v>
      </c>
      <c r="B1441" s="106" t="s">
        <v>2049</v>
      </c>
      <c r="C1441" s="149" t="s">
        <v>883</v>
      </c>
      <c r="D1441" s="149"/>
      <c r="E1441" s="150" t="s">
        <v>1968</v>
      </c>
      <c r="F1441" s="150"/>
      <c r="G1441" s="149"/>
      <c r="H1441" s="182"/>
    </row>
    <row r="1442" spans="1:8" ht="19.899999999999999" customHeight="1">
      <c r="A1442" s="56" t="s">
        <v>2050</v>
      </c>
      <c r="B1442" s="106" t="s">
        <v>2051</v>
      </c>
      <c r="C1442" s="149" t="s">
        <v>883</v>
      </c>
      <c r="D1442" s="149"/>
      <c r="E1442" s="150" t="s">
        <v>1968</v>
      </c>
      <c r="F1442" s="150"/>
      <c r="G1442" s="149"/>
      <c r="H1442" s="182"/>
    </row>
    <row r="1443" spans="1:8" ht="19.899999999999999" customHeight="1">
      <c r="A1443" s="56" t="s">
        <v>2052</v>
      </c>
      <c r="B1443" s="106" t="s">
        <v>2053</v>
      </c>
      <c r="C1443" s="149" t="s">
        <v>883</v>
      </c>
      <c r="D1443" s="149"/>
      <c r="E1443" s="150" t="s">
        <v>1968</v>
      </c>
      <c r="F1443" s="150"/>
      <c r="G1443" s="149"/>
      <c r="H1443" s="182"/>
    </row>
    <row r="1444" spans="1:8" ht="19.899999999999999" customHeight="1">
      <c r="A1444" s="56" t="s">
        <v>2054</v>
      </c>
      <c r="B1444" s="106" t="s">
        <v>2055</v>
      </c>
      <c r="C1444" s="149" t="s">
        <v>2056</v>
      </c>
      <c r="D1444" s="149"/>
      <c r="E1444" s="150" t="s">
        <v>1968</v>
      </c>
      <c r="F1444" s="150"/>
      <c r="G1444" s="149"/>
      <c r="H1444" s="182"/>
    </row>
    <row r="1445" spans="1:8" ht="19.899999999999999" customHeight="1">
      <c r="A1445" s="56" t="s">
        <v>2057</v>
      </c>
      <c r="B1445" s="106" t="s">
        <v>2058</v>
      </c>
      <c r="C1445" s="149" t="s">
        <v>2056</v>
      </c>
      <c r="D1445" s="149"/>
      <c r="E1445" s="150" t="s">
        <v>1968</v>
      </c>
      <c r="F1445" s="150"/>
      <c r="G1445" s="149"/>
      <c r="H1445" s="182"/>
    </row>
    <row r="1446" spans="1:8" ht="19.899999999999999" customHeight="1">
      <c r="A1446" s="56" t="s">
        <v>2059</v>
      </c>
      <c r="B1446" s="106" t="s">
        <v>2060</v>
      </c>
      <c r="C1446" s="149" t="s">
        <v>2056</v>
      </c>
      <c r="D1446" s="149"/>
      <c r="E1446" s="150" t="s">
        <v>1968</v>
      </c>
      <c r="F1446" s="150"/>
      <c r="G1446" s="149"/>
      <c r="H1446" s="182"/>
    </row>
    <row r="1447" spans="1:8" ht="19.899999999999999" customHeight="1">
      <c r="A1447" s="56" t="s">
        <v>2061</v>
      </c>
      <c r="B1447" s="106" t="s">
        <v>2062</v>
      </c>
      <c r="C1447" s="149" t="s">
        <v>2056</v>
      </c>
      <c r="D1447" s="149"/>
      <c r="E1447" s="150" t="s">
        <v>1968</v>
      </c>
      <c r="F1447" s="150"/>
      <c r="G1447" s="149"/>
      <c r="H1447" s="182"/>
    </row>
    <row r="1448" spans="1:8" ht="19.899999999999999" customHeight="1">
      <c r="A1448" s="56" t="s">
        <v>2063</v>
      </c>
      <c r="B1448" s="106" t="s">
        <v>2064</v>
      </c>
      <c r="C1448" s="149" t="s">
        <v>2056</v>
      </c>
      <c r="D1448" s="149"/>
      <c r="E1448" s="150" t="s">
        <v>1968</v>
      </c>
      <c r="F1448" s="150"/>
      <c r="G1448" s="149"/>
      <c r="H1448" s="182"/>
    </row>
    <row r="1449" spans="1:8" ht="19.899999999999999" customHeight="1">
      <c r="A1449" s="56" t="s">
        <v>2065</v>
      </c>
      <c r="B1449" s="106" t="s">
        <v>2066</v>
      </c>
      <c r="C1449" s="149" t="s">
        <v>2056</v>
      </c>
      <c r="D1449" s="149"/>
      <c r="E1449" s="150" t="s">
        <v>1968</v>
      </c>
      <c r="F1449" s="150"/>
      <c r="G1449" s="149"/>
      <c r="H1449" s="182"/>
    </row>
    <row r="1450" spans="1:8" ht="19.899999999999999" customHeight="1">
      <c r="A1450" s="56" t="s">
        <v>2067</v>
      </c>
      <c r="B1450" s="106" t="s">
        <v>2068</v>
      </c>
      <c r="C1450" s="149" t="s">
        <v>2056</v>
      </c>
      <c r="D1450" s="149"/>
      <c r="E1450" s="150" t="s">
        <v>1968</v>
      </c>
      <c r="F1450" s="150"/>
      <c r="G1450" s="149"/>
      <c r="H1450" s="182"/>
    </row>
    <row r="1451" spans="1:8" ht="19.899999999999999" customHeight="1">
      <c r="A1451" s="56" t="s">
        <v>2069</v>
      </c>
      <c r="B1451" s="106" t="s">
        <v>2070</v>
      </c>
      <c r="C1451" s="149" t="s">
        <v>2056</v>
      </c>
      <c r="D1451" s="149"/>
      <c r="E1451" s="150" t="s">
        <v>1968</v>
      </c>
      <c r="F1451" s="150"/>
      <c r="G1451" s="149"/>
      <c r="H1451" s="182"/>
    </row>
    <row r="1452" spans="1:8" ht="19.899999999999999" customHeight="1">
      <c r="A1452" s="56" t="s">
        <v>2071</v>
      </c>
      <c r="B1452" s="106" t="s">
        <v>2072</v>
      </c>
      <c r="C1452" s="149" t="s">
        <v>2056</v>
      </c>
      <c r="D1452" s="149"/>
      <c r="E1452" s="150" t="s">
        <v>1968</v>
      </c>
      <c r="F1452" s="150"/>
      <c r="G1452" s="149"/>
      <c r="H1452" s="182"/>
    </row>
    <row r="1453" spans="1:8" ht="19.899999999999999" customHeight="1">
      <c r="A1453" s="56" t="s">
        <v>2073</v>
      </c>
      <c r="B1453" s="106" t="s">
        <v>2074</v>
      </c>
      <c r="C1453" s="149" t="s">
        <v>2056</v>
      </c>
      <c r="D1453" s="149"/>
      <c r="E1453" s="150" t="s">
        <v>1968</v>
      </c>
      <c r="F1453" s="150"/>
      <c r="G1453" s="149"/>
      <c r="H1453" s="182"/>
    </row>
    <row r="1454" spans="1:8" ht="19.899999999999999" customHeight="1">
      <c r="A1454" s="56" t="s">
        <v>2075</v>
      </c>
      <c r="B1454" s="106" t="s">
        <v>2076</v>
      </c>
      <c r="C1454" s="149" t="s">
        <v>2056</v>
      </c>
      <c r="D1454" s="149"/>
      <c r="E1454" s="150" t="s">
        <v>1968</v>
      </c>
      <c r="F1454" s="150"/>
      <c r="G1454" s="149"/>
      <c r="H1454" s="182"/>
    </row>
    <row r="1455" spans="1:8" ht="19.899999999999999" customHeight="1">
      <c r="A1455" s="56" t="s">
        <v>2077</v>
      </c>
      <c r="B1455" s="106" t="s">
        <v>2078</v>
      </c>
      <c r="C1455" s="149" t="s">
        <v>2056</v>
      </c>
      <c r="D1455" s="149"/>
      <c r="E1455" s="150" t="s">
        <v>1968</v>
      </c>
      <c r="F1455" s="150"/>
      <c r="G1455" s="149"/>
      <c r="H1455" s="182"/>
    </row>
    <row r="1456" spans="1:8" ht="19.899999999999999" customHeight="1">
      <c r="A1456" s="56" t="s">
        <v>2079</v>
      </c>
      <c r="B1456" s="106" t="s">
        <v>2080</v>
      </c>
      <c r="C1456" s="149" t="s">
        <v>913</v>
      </c>
      <c r="D1456" s="149"/>
      <c r="E1456" s="150" t="s">
        <v>1968</v>
      </c>
      <c r="F1456" s="150"/>
      <c r="G1456" s="149"/>
      <c r="H1456" s="182"/>
    </row>
    <row r="1457" spans="1:8" ht="19.899999999999999" customHeight="1">
      <c r="A1457" s="56" t="s">
        <v>2081</v>
      </c>
      <c r="B1457" s="106" t="s">
        <v>2082</v>
      </c>
      <c r="C1457" s="149" t="s">
        <v>913</v>
      </c>
      <c r="D1457" s="149"/>
      <c r="E1457" s="150" t="s">
        <v>1968</v>
      </c>
      <c r="F1457" s="150"/>
      <c r="G1457" s="149"/>
      <c r="H1457" s="182"/>
    </row>
    <row r="1458" spans="1:8" ht="19.899999999999999" customHeight="1">
      <c r="A1458" s="56" t="s">
        <v>2083</v>
      </c>
      <c r="B1458" s="106" t="s">
        <v>2084</v>
      </c>
      <c r="C1458" s="149" t="s">
        <v>913</v>
      </c>
      <c r="D1458" s="149"/>
      <c r="E1458" s="150" t="s">
        <v>1968</v>
      </c>
      <c r="F1458" s="150"/>
      <c r="G1458" s="149"/>
      <c r="H1458" s="182"/>
    </row>
    <row r="1459" spans="1:8" ht="19.899999999999999" customHeight="1">
      <c r="A1459" s="56" t="s">
        <v>2085</v>
      </c>
      <c r="B1459" s="106" t="s">
        <v>2086</v>
      </c>
      <c r="C1459" s="149" t="s">
        <v>913</v>
      </c>
      <c r="D1459" s="149"/>
      <c r="E1459" s="150" t="s">
        <v>1968</v>
      </c>
      <c r="F1459" s="150"/>
      <c r="G1459" s="149"/>
      <c r="H1459" s="182"/>
    </row>
    <row r="1460" spans="1:8" ht="19.899999999999999" customHeight="1">
      <c r="A1460" s="56" t="s">
        <v>2087</v>
      </c>
      <c r="B1460" s="106" t="s">
        <v>2088</v>
      </c>
      <c r="C1460" s="149" t="s">
        <v>1050</v>
      </c>
      <c r="D1460" s="149"/>
      <c r="E1460" s="150" t="s">
        <v>1968</v>
      </c>
      <c r="F1460" s="150"/>
      <c r="G1460" s="149"/>
      <c r="H1460" s="182"/>
    </row>
    <row r="1461" spans="1:8" ht="19.899999999999999" customHeight="1">
      <c r="A1461" s="56" t="s">
        <v>2089</v>
      </c>
      <c r="B1461" s="106" t="s">
        <v>2090</v>
      </c>
      <c r="C1461" s="149" t="s">
        <v>1050</v>
      </c>
      <c r="D1461" s="149"/>
      <c r="E1461" s="150" t="s">
        <v>1968</v>
      </c>
      <c r="F1461" s="150"/>
      <c r="G1461" s="149"/>
      <c r="H1461" s="182"/>
    </row>
    <row r="1462" spans="1:8" ht="19.899999999999999" customHeight="1">
      <c r="A1462" s="56" t="s">
        <v>2091</v>
      </c>
      <c r="B1462" s="106" t="s">
        <v>2092</v>
      </c>
      <c r="C1462" s="149" t="s">
        <v>1050</v>
      </c>
      <c r="D1462" s="149"/>
      <c r="E1462" s="150" t="s">
        <v>1968</v>
      </c>
      <c r="F1462" s="150"/>
      <c r="G1462" s="149"/>
      <c r="H1462" s="182"/>
    </row>
    <row r="1463" spans="1:8" ht="19.899999999999999" customHeight="1">
      <c r="A1463" s="56" t="s">
        <v>2093</v>
      </c>
      <c r="B1463" s="106" t="s">
        <v>2094</v>
      </c>
      <c r="C1463" s="149" t="s">
        <v>1050</v>
      </c>
      <c r="D1463" s="149"/>
      <c r="E1463" s="150" t="s">
        <v>1968</v>
      </c>
      <c r="F1463" s="150"/>
      <c r="G1463" s="149"/>
      <c r="H1463" s="182"/>
    </row>
    <row r="1464" spans="1:8" ht="19.899999999999999" customHeight="1">
      <c r="A1464" s="56" t="s">
        <v>2095</v>
      </c>
      <c r="B1464" s="106" t="s">
        <v>2096</v>
      </c>
      <c r="C1464" s="149" t="s">
        <v>1050</v>
      </c>
      <c r="D1464" s="149"/>
      <c r="E1464" s="150" t="s">
        <v>1968</v>
      </c>
      <c r="F1464" s="150"/>
      <c r="G1464" s="149"/>
      <c r="H1464" s="182"/>
    </row>
    <row r="1465" spans="1:8" ht="19.899999999999999" customHeight="1">
      <c r="A1465" s="56" t="s">
        <v>2097</v>
      </c>
      <c r="B1465" s="106" t="s">
        <v>2098</v>
      </c>
      <c r="C1465" s="149" t="s">
        <v>1050</v>
      </c>
      <c r="D1465" s="149"/>
      <c r="E1465" s="150" t="s">
        <v>1968</v>
      </c>
      <c r="F1465" s="150"/>
      <c r="G1465" s="149"/>
      <c r="H1465" s="182"/>
    </row>
    <row r="1466" spans="1:8" ht="19.899999999999999" customHeight="1">
      <c r="A1466" s="56" t="s">
        <v>2099</v>
      </c>
      <c r="B1466" s="106" t="s">
        <v>2100</v>
      </c>
      <c r="C1466" s="149" t="s">
        <v>1050</v>
      </c>
      <c r="D1466" s="149"/>
      <c r="E1466" s="150" t="s">
        <v>1968</v>
      </c>
      <c r="F1466" s="150"/>
      <c r="G1466" s="149"/>
      <c r="H1466" s="182"/>
    </row>
    <row r="1467" spans="1:8" ht="19.899999999999999" customHeight="1">
      <c r="A1467" s="56" t="s">
        <v>2101</v>
      </c>
      <c r="B1467" s="106" t="s">
        <v>2102</v>
      </c>
      <c r="C1467" s="149" t="s">
        <v>1050</v>
      </c>
      <c r="D1467" s="149"/>
      <c r="E1467" s="150" t="s">
        <v>1968</v>
      </c>
      <c r="F1467" s="150"/>
      <c r="G1467" s="149"/>
      <c r="H1467" s="182"/>
    </row>
    <row r="1468" spans="1:8" ht="19.899999999999999" customHeight="1">
      <c r="A1468" s="56" t="s">
        <v>2103</v>
      </c>
      <c r="B1468" s="106" t="s">
        <v>2104</v>
      </c>
      <c r="C1468" s="149" t="s">
        <v>1050</v>
      </c>
      <c r="D1468" s="149"/>
      <c r="E1468" s="150" t="s">
        <v>1968</v>
      </c>
      <c r="F1468" s="150"/>
      <c r="G1468" s="149"/>
      <c r="H1468" s="182"/>
    </row>
    <row r="1469" spans="1:8" ht="19.899999999999999" customHeight="1">
      <c r="A1469" s="56" t="s">
        <v>2105</v>
      </c>
      <c r="B1469" s="106" t="s">
        <v>2106</v>
      </c>
      <c r="C1469" s="149" t="s">
        <v>1050</v>
      </c>
      <c r="D1469" s="149"/>
      <c r="E1469" s="150" t="s">
        <v>1968</v>
      </c>
      <c r="F1469" s="150"/>
      <c r="G1469" s="149"/>
      <c r="H1469" s="182"/>
    </row>
    <row r="1470" spans="1:8" ht="19.899999999999999" customHeight="1">
      <c r="A1470" s="56" t="s">
        <v>2107</v>
      </c>
      <c r="B1470" s="106" t="s">
        <v>2108</v>
      </c>
      <c r="C1470" s="149" t="s">
        <v>1050</v>
      </c>
      <c r="D1470" s="149"/>
      <c r="E1470" s="150" t="s">
        <v>1968</v>
      </c>
      <c r="F1470" s="150"/>
      <c r="G1470" s="149"/>
      <c r="H1470" s="182"/>
    </row>
    <row r="1471" spans="1:8" ht="19.899999999999999" customHeight="1">
      <c r="A1471" s="56" t="s">
        <v>2109</v>
      </c>
      <c r="B1471" s="106" t="s">
        <v>2110</v>
      </c>
      <c r="C1471" s="149" t="s">
        <v>1050</v>
      </c>
      <c r="D1471" s="149"/>
      <c r="E1471" s="150" t="s">
        <v>1968</v>
      </c>
      <c r="F1471" s="150"/>
      <c r="G1471" s="149"/>
      <c r="H1471" s="182"/>
    </row>
    <row r="1472" spans="1:8" ht="19.899999999999999" customHeight="1">
      <c r="A1472" s="56" t="s">
        <v>2111</v>
      </c>
      <c r="B1472" s="106" t="s">
        <v>2112</v>
      </c>
      <c r="C1472" s="149" t="s">
        <v>1050</v>
      </c>
      <c r="D1472" s="149"/>
      <c r="E1472" s="150" t="s">
        <v>1968</v>
      </c>
      <c r="F1472" s="150"/>
      <c r="G1472" s="149"/>
      <c r="H1472" s="182"/>
    </row>
    <row r="1473" spans="1:8" ht="19.899999999999999" customHeight="1">
      <c r="A1473" s="56" t="s">
        <v>2113</v>
      </c>
      <c r="B1473" s="106" t="s">
        <v>2114</v>
      </c>
      <c r="C1473" s="149" t="s">
        <v>1050</v>
      </c>
      <c r="D1473" s="149"/>
      <c r="E1473" s="150" t="s">
        <v>1968</v>
      </c>
      <c r="F1473" s="150"/>
      <c r="G1473" s="149"/>
      <c r="H1473" s="182"/>
    </row>
    <row r="1474" spans="1:8" ht="19.899999999999999" customHeight="1">
      <c r="A1474" s="56" t="s">
        <v>2115</v>
      </c>
      <c r="B1474" s="106" t="s">
        <v>2116</v>
      </c>
      <c r="C1474" s="149" t="s">
        <v>1050</v>
      </c>
      <c r="D1474" s="149"/>
      <c r="E1474" s="150" t="s">
        <v>1968</v>
      </c>
      <c r="F1474" s="150"/>
      <c r="G1474" s="149"/>
      <c r="H1474" s="182"/>
    </row>
    <row r="1475" spans="1:8" ht="19.899999999999999" customHeight="1">
      <c r="A1475" s="56" t="s">
        <v>2117</v>
      </c>
      <c r="B1475" s="106" t="s">
        <v>2118</v>
      </c>
      <c r="C1475" s="149" t="s">
        <v>1050</v>
      </c>
      <c r="D1475" s="149"/>
      <c r="E1475" s="150" t="s">
        <v>1968</v>
      </c>
      <c r="F1475" s="150"/>
      <c r="G1475" s="149"/>
      <c r="H1475" s="182"/>
    </row>
    <row r="1476" spans="1:8" ht="19.899999999999999" customHeight="1">
      <c r="A1476" s="56" t="s">
        <v>2119</v>
      </c>
      <c r="B1476" s="106" t="s">
        <v>2120</v>
      </c>
      <c r="C1476" s="149" t="s">
        <v>1050</v>
      </c>
      <c r="D1476" s="149"/>
      <c r="E1476" s="150" t="s">
        <v>1968</v>
      </c>
      <c r="F1476" s="150"/>
      <c r="G1476" s="149"/>
      <c r="H1476" s="182"/>
    </row>
    <row r="1477" spans="1:8" ht="19.899999999999999" customHeight="1">
      <c r="A1477" s="56" t="s">
        <v>2121</v>
      </c>
      <c r="B1477" s="106" t="s">
        <v>2122</v>
      </c>
      <c r="C1477" s="149" t="s">
        <v>1050</v>
      </c>
      <c r="D1477" s="149"/>
      <c r="E1477" s="150" t="s">
        <v>1968</v>
      </c>
      <c r="F1477" s="150"/>
      <c r="G1477" s="149"/>
      <c r="H1477" s="182"/>
    </row>
    <row r="1478" spans="1:8" ht="19.899999999999999" customHeight="1">
      <c r="A1478" s="56" t="s">
        <v>2123</v>
      </c>
      <c r="B1478" s="106" t="s">
        <v>2124</v>
      </c>
      <c r="C1478" s="149" t="s">
        <v>1050</v>
      </c>
      <c r="D1478" s="149"/>
      <c r="E1478" s="150" t="s">
        <v>1968</v>
      </c>
      <c r="F1478" s="150"/>
      <c r="G1478" s="149"/>
      <c r="H1478" s="182"/>
    </row>
    <row r="1479" spans="1:8" ht="19.899999999999999" customHeight="1">
      <c r="A1479" s="56" t="s">
        <v>2125</v>
      </c>
      <c r="B1479" s="106" t="s">
        <v>2126</v>
      </c>
      <c r="C1479" s="149" t="s">
        <v>1050</v>
      </c>
      <c r="D1479" s="149"/>
      <c r="E1479" s="150" t="s">
        <v>1968</v>
      </c>
      <c r="F1479" s="150"/>
      <c r="G1479" s="149"/>
      <c r="H1479" s="182"/>
    </row>
    <row r="1480" spans="1:8" ht="19.899999999999999" customHeight="1">
      <c r="A1480" s="56" t="s">
        <v>2127</v>
      </c>
      <c r="B1480" s="106" t="s">
        <v>2128</v>
      </c>
      <c r="C1480" s="149" t="s">
        <v>1050</v>
      </c>
      <c r="D1480" s="149"/>
      <c r="E1480" s="150" t="s">
        <v>1968</v>
      </c>
      <c r="F1480" s="150"/>
      <c r="G1480" s="149"/>
      <c r="H1480" s="182"/>
    </row>
    <row r="1481" spans="1:8" ht="19.899999999999999" customHeight="1">
      <c r="A1481" s="56" t="s">
        <v>2129</v>
      </c>
      <c r="B1481" s="106" t="s">
        <v>2130</v>
      </c>
      <c r="C1481" s="149" t="s">
        <v>1288</v>
      </c>
      <c r="D1481" s="149"/>
      <c r="E1481" s="150" t="s">
        <v>1968</v>
      </c>
      <c r="F1481" s="150"/>
      <c r="G1481" s="149"/>
      <c r="H1481" s="182"/>
    </row>
    <row r="1482" spans="1:8" ht="19.899999999999999" customHeight="1">
      <c r="A1482" s="56" t="s">
        <v>2131</v>
      </c>
      <c r="B1482" s="106" t="s">
        <v>2132</v>
      </c>
      <c r="C1482" s="149" t="s">
        <v>1288</v>
      </c>
      <c r="D1482" s="149"/>
      <c r="E1482" s="150" t="s">
        <v>1968</v>
      </c>
      <c r="F1482" s="150"/>
      <c r="G1482" s="149"/>
      <c r="H1482" s="182"/>
    </row>
    <row r="1483" spans="1:8" ht="19.899999999999999" customHeight="1">
      <c r="A1483" s="56" t="s">
        <v>2133</v>
      </c>
      <c r="B1483" s="106" t="s">
        <v>2134</v>
      </c>
      <c r="C1483" s="149" t="s">
        <v>1288</v>
      </c>
      <c r="D1483" s="149"/>
      <c r="E1483" s="150" t="s">
        <v>1968</v>
      </c>
      <c r="F1483" s="150"/>
      <c r="G1483" s="149"/>
      <c r="H1483" s="182"/>
    </row>
    <row r="1484" spans="1:8" ht="19.899999999999999" customHeight="1">
      <c r="A1484" s="56" t="s">
        <v>2135</v>
      </c>
      <c r="B1484" s="106" t="s">
        <v>2136</v>
      </c>
      <c r="C1484" s="149" t="s">
        <v>1288</v>
      </c>
      <c r="D1484" s="149"/>
      <c r="E1484" s="150" t="s">
        <v>1968</v>
      </c>
      <c r="F1484" s="150"/>
      <c r="G1484" s="149"/>
      <c r="H1484" s="182"/>
    </row>
    <row r="1485" spans="1:8" ht="19.899999999999999" customHeight="1">
      <c r="A1485" s="56" t="s">
        <v>2137</v>
      </c>
      <c r="B1485" s="106" t="s">
        <v>2138</v>
      </c>
      <c r="C1485" s="149" t="s">
        <v>1288</v>
      </c>
      <c r="D1485" s="149"/>
      <c r="E1485" s="150" t="s">
        <v>1968</v>
      </c>
      <c r="F1485" s="150"/>
      <c r="G1485" s="149"/>
      <c r="H1485" s="182"/>
    </row>
    <row r="1486" spans="1:8" ht="19.899999999999999" customHeight="1">
      <c r="A1486" s="56" t="s">
        <v>2139</v>
      </c>
      <c r="B1486" s="106" t="s">
        <v>2140</v>
      </c>
      <c r="C1486" s="149" t="s">
        <v>1380</v>
      </c>
      <c r="D1486" s="149"/>
      <c r="E1486" s="150" t="s">
        <v>1968</v>
      </c>
      <c r="F1486" s="150"/>
      <c r="G1486" s="149"/>
      <c r="H1486" s="182"/>
    </row>
    <row r="1487" spans="1:8" ht="19.899999999999999" customHeight="1">
      <c r="A1487" s="56" t="s">
        <v>2141</v>
      </c>
      <c r="B1487" s="106" t="s">
        <v>2142</v>
      </c>
      <c r="C1487" s="149" t="s">
        <v>1380</v>
      </c>
      <c r="D1487" s="149"/>
      <c r="E1487" s="150" t="s">
        <v>1968</v>
      </c>
      <c r="F1487" s="150"/>
      <c r="G1487" s="149"/>
      <c r="H1487" s="182"/>
    </row>
    <row r="1488" spans="1:8" ht="19.899999999999999" customHeight="1">
      <c r="A1488" s="56" t="s">
        <v>2143</v>
      </c>
      <c r="B1488" s="106" t="s">
        <v>2144</v>
      </c>
      <c r="C1488" s="149" t="s">
        <v>1380</v>
      </c>
      <c r="D1488" s="149"/>
      <c r="E1488" s="150" t="s">
        <v>1968</v>
      </c>
      <c r="F1488" s="150"/>
      <c r="G1488" s="149"/>
      <c r="H1488" s="182"/>
    </row>
    <row r="1489" spans="1:8" ht="19.899999999999999" customHeight="1">
      <c r="A1489" s="56" t="s">
        <v>2145</v>
      </c>
      <c r="B1489" s="106" t="s">
        <v>2146</v>
      </c>
      <c r="C1489" s="149" t="s">
        <v>1380</v>
      </c>
      <c r="D1489" s="149"/>
      <c r="E1489" s="150" t="s">
        <v>1968</v>
      </c>
      <c r="F1489" s="150"/>
      <c r="G1489" s="149"/>
      <c r="H1489" s="182"/>
    </row>
    <row r="1490" spans="1:8" ht="19.899999999999999" customHeight="1">
      <c r="A1490" s="56" t="s">
        <v>2147</v>
      </c>
      <c r="B1490" s="106" t="s">
        <v>2148</v>
      </c>
      <c r="C1490" s="149" t="s">
        <v>1380</v>
      </c>
      <c r="D1490" s="149"/>
      <c r="E1490" s="150" t="s">
        <v>1968</v>
      </c>
      <c r="F1490" s="150"/>
      <c r="G1490" s="149"/>
      <c r="H1490" s="182"/>
    </row>
    <row r="1491" spans="1:8" ht="19.899999999999999" customHeight="1">
      <c r="A1491" s="56" t="s">
        <v>2149</v>
      </c>
      <c r="B1491" s="106" t="s">
        <v>2150</v>
      </c>
      <c r="C1491" s="149" t="s">
        <v>1380</v>
      </c>
      <c r="D1491" s="149"/>
      <c r="E1491" s="150" t="s">
        <v>1968</v>
      </c>
      <c r="F1491" s="150"/>
      <c r="G1491" s="149"/>
      <c r="H1491" s="182"/>
    </row>
    <row r="1492" spans="1:8" ht="19.899999999999999" customHeight="1">
      <c r="A1492" s="56" t="s">
        <v>2151</v>
      </c>
      <c r="B1492" s="106" t="s">
        <v>2152</v>
      </c>
      <c r="C1492" s="149" t="s">
        <v>1380</v>
      </c>
      <c r="D1492" s="149"/>
      <c r="E1492" s="150" t="s">
        <v>1968</v>
      </c>
      <c r="F1492" s="150"/>
      <c r="G1492" s="149"/>
      <c r="H1492" s="182"/>
    </row>
    <row r="1493" spans="1:8" ht="19.899999999999999" customHeight="1">
      <c r="A1493" s="56" t="s">
        <v>2153</v>
      </c>
      <c r="B1493" s="106" t="s">
        <v>2154</v>
      </c>
      <c r="C1493" s="149" t="s">
        <v>1380</v>
      </c>
      <c r="D1493" s="149"/>
      <c r="E1493" s="150" t="s">
        <v>1968</v>
      </c>
      <c r="F1493" s="150"/>
      <c r="G1493" s="149"/>
      <c r="H1493" s="182"/>
    </row>
    <row r="1494" spans="1:8" ht="19.899999999999999" customHeight="1">
      <c r="A1494" s="56" t="s">
        <v>2155</v>
      </c>
      <c r="B1494" s="106" t="s">
        <v>2156</v>
      </c>
      <c r="C1494" s="149" t="s">
        <v>1380</v>
      </c>
      <c r="D1494" s="149"/>
      <c r="E1494" s="150" t="s">
        <v>1968</v>
      </c>
      <c r="F1494" s="150"/>
      <c r="G1494" s="149"/>
      <c r="H1494" s="182"/>
    </row>
    <row r="1495" spans="1:8" ht="19.899999999999999" customHeight="1">
      <c r="A1495" s="56" t="s">
        <v>2157</v>
      </c>
      <c r="B1495" s="106" t="s">
        <v>2158</v>
      </c>
      <c r="C1495" s="149" t="s">
        <v>1380</v>
      </c>
      <c r="D1495" s="149"/>
      <c r="E1495" s="150" t="s">
        <v>1968</v>
      </c>
      <c r="F1495" s="150"/>
      <c r="G1495" s="149"/>
      <c r="H1495" s="182"/>
    </row>
    <row r="1496" spans="1:8" ht="19.899999999999999" customHeight="1">
      <c r="A1496" s="56" t="s">
        <v>2159</v>
      </c>
      <c r="B1496" s="106" t="s">
        <v>2160</v>
      </c>
      <c r="C1496" s="149" t="s">
        <v>1380</v>
      </c>
      <c r="D1496" s="149"/>
      <c r="E1496" s="150" t="s">
        <v>1968</v>
      </c>
      <c r="F1496" s="150"/>
      <c r="G1496" s="149"/>
      <c r="H1496" s="182"/>
    </row>
    <row r="1497" spans="1:8" ht="19.899999999999999" customHeight="1">
      <c r="A1497" s="56" t="s">
        <v>2161</v>
      </c>
      <c r="B1497" s="106" t="s">
        <v>2162</v>
      </c>
      <c r="C1497" s="149" t="s">
        <v>1380</v>
      </c>
      <c r="D1497" s="149"/>
      <c r="E1497" s="150" t="s">
        <v>1968</v>
      </c>
      <c r="F1497" s="150"/>
      <c r="G1497" s="149"/>
      <c r="H1497" s="182"/>
    </row>
    <row r="1498" spans="1:8" ht="19.899999999999999" customHeight="1">
      <c r="A1498" s="56" t="s">
        <v>2163</v>
      </c>
      <c r="B1498" s="106" t="s">
        <v>2164</v>
      </c>
      <c r="C1498" s="149" t="s">
        <v>1380</v>
      </c>
      <c r="D1498" s="149"/>
      <c r="E1498" s="150" t="s">
        <v>1968</v>
      </c>
      <c r="F1498" s="150"/>
      <c r="G1498" s="149"/>
      <c r="H1498" s="182"/>
    </row>
    <row r="1499" spans="1:8" ht="19.899999999999999" customHeight="1">
      <c r="A1499" s="56" t="s">
        <v>2165</v>
      </c>
      <c r="B1499" s="106" t="s">
        <v>2166</v>
      </c>
      <c r="C1499" s="149" t="s">
        <v>1380</v>
      </c>
      <c r="D1499" s="149"/>
      <c r="E1499" s="150" t="s">
        <v>1968</v>
      </c>
      <c r="F1499" s="150"/>
      <c r="G1499" s="149"/>
      <c r="H1499" s="182"/>
    </row>
    <row r="1500" spans="1:8" ht="19.899999999999999" customHeight="1">
      <c r="A1500" s="56" t="s">
        <v>2167</v>
      </c>
      <c r="B1500" s="106" t="s">
        <v>2168</v>
      </c>
      <c r="C1500" s="149" t="s">
        <v>1380</v>
      </c>
      <c r="D1500" s="149"/>
      <c r="E1500" s="150" t="s">
        <v>1968</v>
      </c>
      <c r="F1500" s="150"/>
      <c r="G1500" s="149"/>
      <c r="H1500" s="182"/>
    </row>
    <row r="1501" spans="1:8" ht="19.899999999999999" customHeight="1">
      <c r="A1501" s="56" t="s">
        <v>2169</v>
      </c>
      <c r="B1501" s="106" t="s">
        <v>2170</v>
      </c>
      <c r="C1501" s="149" t="s">
        <v>1380</v>
      </c>
      <c r="D1501" s="149"/>
      <c r="E1501" s="150" t="s">
        <v>1968</v>
      </c>
      <c r="F1501" s="150"/>
      <c r="G1501" s="149"/>
      <c r="H1501" s="182"/>
    </row>
    <row r="1502" spans="1:8" ht="19.899999999999999" customHeight="1">
      <c r="A1502" s="56" t="s">
        <v>2171</v>
      </c>
      <c r="B1502" s="106" t="s">
        <v>2172</v>
      </c>
      <c r="C1502" s="149" t="s">
        <v>1483</v>
      </c>
      <c r="D1502" s="149"/>
      <c r="E1502" s="150" t="s">
        <v>1968</v>
      </c>
      <c r="F1502" s="150"/>
      <c r="G1502" s="149"/>
      <c r="H1502" s="182"/>
    </row>
    <row r="1503" spans="1:8" ht="19.899999999999999" customHeight="1">
      <c r="A1503" s="56" t="s">
        <v>2173</v>
      </c>
      <c r="B1503" s="106" t="s">
        <v>2174</v>
      </c>
      <c r="C1503" s="149" t="s">
        <v>2175</v>
      </c>
      <c r="D1503" s="149"/>
      <c r="E1503" s="150" t="s">
        <v>1968</v>
      </c>
      <c r="F1503" s="150"/>
      <c r="G1503" s="149"/>
      <c r="H1503" s="182"/>
    </row>
    <row r="1504" spans="1:8" ht="19.899999999999999" customHeight="1">
      <c r="A1504" s="56" t="s">
        <v>2176</v>
      </c>
      <c r="B1504" s="106" t="s">
        <v>2177</v>
      </c>
      <c r="C1504" s="149" t="s">
        <v>2175</v>
      </c>
      <c r="D1504" s="149"/>
      <c r="E1504" s="150" t="s">
        <v>1968</v>
      </c>
      <c r="F1504" s="150"/>
      <c r="G1504" s="149"/>
      <c r="H1504" s="182"/>
    </row>
    <row r="1505" spans="1:8" ht="19.899999999999999" customHeight="1">
      <c r="A1505" s="56" t="s">
        <v>2178</v>
      </c>
      <c r="B1505" s="106" t="s">
        <v>2179</v>
      </c>
      <c r="C1505" s="149" t="s">
        <v>2175</v>
      </c>
      <c r="D1505" s="149"/>
      <c r="E1505" s="150" t="s">
        <v>1968</v>
      </c>
      <c r="F1505" s="150"/>
      <c r="G1505" s="149"/>
      <c r="H1505" s="182"/>
    </row>
    <row r="1506" spans="1:8" ht="19.899999999999999" customHeight="1">
      <c r="A1506" s="56" t="s">
        <v>2180</v>
      </c>
      <c r="B1506" s="106" t="s">
        <v>2181</v>
      </c>
      <c r="C1506" s="149" t="s">
        <v>1483</v>
      </c>
      <c r="D1506" s="149"/>
      <c r="E1506" s="150" t="s">
        <v>1968</v>
      </c>
      <c r="F1506" s="150"/>
      <c r="G1506" s="149"/>
      <c r="H1506" s="182"/>
    </row>
    <row r="1507" spans="1:8" ht="19.899999999999999" customHeight="1">
      <c r="A1507" s="56" t="s">
        <v>2182</v>
      </c>
      <c r="B1507" s="106" t="s">
        <v>2183</v>
      </c>
      <c r="C1507" s="149" t="s">
        <v>2175</v>
      </c>
      <c r="D1507" s="149"/>
      <c r="E1507" s="150" t="s">
        <v>1968</v>
      </c>
      <c r="F1507" s="150"/>
      <c r="G1507" s="149"/>
      <c r="H1507" s="182"/>
    </row>
    <row r="1508" spans="1:8" ht="19.899999999999999" customHeight="1">
      <c r="A1508" s="56" t="s">
        <v>2184</v>
      </c>
      <c r="B1508" s="106" t="s">
        <v>2185</v>
      </c>
      <c r="C1508" s="149" t="s">
        <v>1483</v>
      </c>
      <c r="D1508" s="149"/>
      <c r="E1508" s="150" t="s">
        <v>1968</v>
      </c>
      <c r="F1508" s="150"/>
      <c r="G1508" s="149"/>
      <c r="H1508" s="182"/>
    </row>
    <row r="1509" spans="1:8" ht="19.899999999999999" customHeight="1">
      <c r="A1509" s="56" t="s">
        <v>2186</v>
      </c>
      <c r="B1509" s="106" t="s">
        <v>2187</v>
      </c>
      <c r="C1509" s="149" t="s">
        <v>1483</v>
      </c>
      <c r="D1509" s="149"/>
      <c r="E1509" s="150" t="s">
        <v>1968</v>
      </c>
      <c r="F1509" s="150"/>
      <c r="G1509" s="149"/>
      <c r="H1509" s="182"/>
    </row>
    <row r="1510" spans="1:8" ht="19.899999999999999" customHeight="1">
      <c r="A1510" s="56" t="s">
        <v>2188</v>
      </c>
      <c r="B1510" s="106" t="s">
        <v>2189</v>
      </c>
      <c r="C1510" s="149" t="s">
        <v>1483</v>
      </c>
      <c r="D1510" s="149"/>
      <c r="E1510" s="150" t="s">
        <v>1968</v>
      </c>
      <c r="F1510" s="150"/>
      <c r="G1510" s="149"/>
      <c r="H1510" s="182"/>
    </row>
    <row r="1511" spans="1:8" ht="19.899999999999999" customHeight="1">
      <c r="A1511" s="56" t="s">
        <v>2190</v>
      </c>
      <c r="B1511" s="106" t="s">
        <v>2191</v>
      </c>
      <c r="C1511" s="149" t="s">
        <v>2175</v>
      </c>
      <c r="D1511" s="149"/>
      <c r="E1511" s="150" t="s">
        <v>1968</v>
      </c>
      <c r="F1511" s="150"/>
      <c r="G1511" s="149"/>
      <c r="H1511" s="182"/>
    </row>
    <row r="1512" spans="1:8" ht="19.899999999999999" customHeight="1">
      <c r="A1512" s="56" t="s">
        <v>2192</v>
      </c>
      <c r="B1512" s="106" t="s">
        <v>2193</v>
      </c>
      <c r="C1512" s="149" t="s">
        <v>2175</v>
      </c>
      <c r="D1512" s="149"/>
      <c r="E1512" s="150" t="s">
        <v>1968</v>
      </c>
      <c r="F1512" s="150"/>
      <c r="G1512" s="149"/>
      <c r="H1512" s="182"/>
    </row>
    <row r="1513" spans="1:8" ht="19.899999999999999" customHeight="1">
      <c r="A1513" s="56" t="s">
        <v>2194</v>
      </c>
      <c r="B1513" s="106" t="s">
        <v>2195</v>
      </c>
      <c r="C1513" s="149" t="s">
        <v>1483</v>
      </c>
      <c r="D1513" s="149"/>
      <c r="E1513" s="150" t="s">
        <v>1968</v>
      </c>
      <c r="F1513" s="150"/>
      <c r="G1513" s="149"/>
      <c r="H1513" s="182"/>
    </row>
    <row r="1514" spans="1:8" ht="19.899999999999999" customHeight="1">
      <c r="A1514" s="56" t="s">
        <v>2196</v>
      </c>
      <c r="B1514" s="106" t="s">
        <v>2197</v>
      </c>
      <c r="C1514" s="149" t="s">
        <v>1483</v>
      </c>
      <c r="D1514" s="149"/>
      <c r="E1514" s="150" t="s">
        <v>1968</v>
      </c>
      <c r="F1514" s="150"/>
      <c r="G1514" s="149"/>
      <c r="H1514" s="182"/>
    </row>
    <row r="1515" spans="1:8" ht="19.899999999999999" customHeight="1">
      <c r="A1515" s="56" t="s">
        <v>2198</v>
      </c>
      <c r="B1515" s="106" t="s">
        <v>2199</v>
      </c>
      <c r="C1515" s="149" t="s">
        <v>2175</v>
      </c>
      <c r="D1515" s="149"/>
      <c r="E1515" s="150" t="s">
        <v>1968</v>
      </c>
      <c r="F1515" s="150"/>
      <c r="G1515" s="149"/>
      <c r="H1515" s="182"/>
    </row>
    <row r="1516" spans="1:8" ht="19.899999999999999" customHeight="1">
      <c r="A1516" s="56" t="s">
        <v>2200</v>
      </c>
      <c r="B1516" s="51" t="s">
        <v>2201</v>
      </c>
      <c r="C1516" s="149" t="s">
        <v>1819</v>
      </c>
      <c r="D1516" s="149"/>
      <c r="E1516" s="150" t="s">
        <v>1968</v>
      </c>
      <c r="F1516" s="150"/>
      <c r="G1516" s="149"/>
      <c r="H1516" s="182"/>
    </row>
    <row r="1517" spans="1:8" ht="19.899999999999999" customHeight="1">
      <c r="A1517" s="56" t="s">
        <v>2202</v>
      </c>
      <c r="B1517" s="51" t="s">
        <v>2203</v>
      </c>
      <c r="C1517" s="149" t="s">
        <v>1819</v>
      </c>
      <c r="D1517" s="149"/>
      <c r="E1517" s="150" t="s">
        <v>1968</v>
      </c>
      <c r="F1517" s="150"/>
      <c r="G1517" s="149"/>
      <c r="H1517" s="182"/>
    </row>
    <row r="1518" spans="1:8" ht="19.899999999999999" customHeight="1">
      <c r="A1518" s="56" t="s">
        <v>2204</v>
      </c>
      <c r="B1518" s="51" t="s">
        <v>2205</v>
      </c>
      <c r="C1518" s="149" t="s">
        <v>1819</v>
      </c>
      <c r="D1518" s="149"/>
      <c r="E1518" s="150" t="s">
        <v>1968</v>
      </c>
      <c r="F1518" s="150"/>
      <c r="G1518" s="149"/>
      <c r="H1518" s="182"/>
    </row>
    <row r="1519" spans="1:8" ht="19.899999999999999" customHeight="1">
      <c r="A1519" s="56" t="s">
        <v>2206</v>
      </c>
      <c r="B1519" s="51" t="s">
        <v>2207</v>
      </c>
      <c r="C1519" s="149" t="s">
        <v>1819</v>
      </c>
      <c r="D1519" s="149"/>
      <c r="E1519" s="150" t="s">
        <v>1968</v>
      </c>
      <c r="F1519" s="150"/>
      <c r="G1519" s="149"/>
      <c r="H1519" s="182"/>
    </row>
    <row r="1520" spans="1:8" ht="19.899999999999999" customHeight="1">
      <c r="A1520" s="56" t="s">
        <v>2208</v>
      </c>
      <c r="B1520" s="51" t="s">
        <v>2209</v>
      </c>
      <c r="C1520" s="149" t="s">
        <v>1819</v>
      </c>
      <c r="D1520" s="149"/>
      <c r="E1520" s="150" t="s">
        <v>1968</v>
      </c>
      <c r="F1520" s="150"/>
      <c r="G1520" s="149"/>
      <c r="H1520" s="182"/>
    </row>
    <row r="1521" spans="1:8" ht="19.899999999999999" customHeight="1">
      <c r="A1521" s="56" t="s">
        <v>2210</v>
      </c>
      <c r="B1521" s="51" t="s">
        <v>2211</v>
      </c>
      <c r="C1521" s="149" t="s">
        <v>1819</v>
      </c>
      <c r="D1521" s="149"/>
      <c r="E1521" s="150" t="s">
        <v>1968</v>
      </c>
      <c r="F1521" s="150"/>
      <c r="G1521" s="149"/>
      <c r="H1521" s="182"/>
    </row>
    <row r="1522" spans="1:8" ht="19.899999999999999" customHeight="1">
      <c r="A1522" s="56" t="s">
        <v>2212</v>
      </c>
      <c r="B1522" s="51" t="s">
        <v>2213</v>
      </c>
      <c r="C1522" s="149" t="s">
        <v>1819</v>
      </c>
      <c r="D1522" s="149"/>
      <c r="E1522" s="150" t="s">
        <v>1968</v>
      </c>
      <c r="F1522" s="150"/>
      <c r="G1522" s="149"/>
      <c r="H1522" s="182"/>
    </row>
    <row r="1523" spans="1:8" ht="19.899999999999999" customHeight="1">
      <c r="A1523" s="56" t="s">
        <v>2214</v>
      </c>
      <c r="B1523" s="51" t="s">
        <v>2215</v>
      </c>
      <c r="C1523" s="149" t="s">
        <v>1819</v>
      </c>
      <c r="D1523" s="149"/>
      <c r="E1523" s="150" t="s">
        <v>1968</v>
      </c>
      <c r="F1523" s="150"/>
      <c r="G1523" s="149"/>
      <c r="H1523" s="182"/>
    </row>
    <row r="1524" spans="1:8" ht="19.899999999999999" customHeight="1">
      <c r="A1524" s="56" t="s">
        <v>2216</v>
      </c>
      <c r="B1524" s="51" t="s">
        <v>2217</v>
      </c>
      <c r="C1524" s="149" t="s">
        <v>1819</v>
      </c>
      <c r="D1524" s="149"/>
      <c r="E1524" s="150" t="s">
        <v>1968</v>
      </c>
      <c r="F1524" s="150"/>
      <c r="G1524" s="149"/>
      <c r="H1524" s="182"/>
    </row>
    <row r="1525" spans="1:8" ht="19.899999999999999" customHeight="1">
      <c r="A1525" s="56" t="s">
        <v>2218</v>
      </c>
      <c r="B1525" s="51" t="s">
        <v>2219</v>
      </c>
      <c r="C1525" s="149" t="s">
        <v>1819</v>
      </c>
      <c r="D1525" s="149"/>
      <c r="E1525" s="150" t="s">
        <v>1968</v>
      </c>
      <c r="F1525" s="150"/>
      <c r="G1525" s="149"/>
      <c r="H1525" s="182"/>
    </row>
    <row r="1526" spans="1:8" ht="19.899999999999999" customHeight="1">
      <c r="A1526" s="56" t="s">
        <v>2220</v>
      </c>
      <c r="B1526" s="51" t="s">
        <v>2221</v>
      </c>
      <c r="C1526" s="149" t="s">
        <v>1819</v>
      </c>
      <c r="D1526" s="149"/>
      <c r="E1526" s="150" t="s">
        <v>1968</v>
      </c>
      <c r="F1526" s="150"/>
      <c r="G1526" s="149"/>
      <c r="H1526" s="182"/>
    </row>
    <row r="1527" spans="1:8" ht="19.899999999999999" customHeight="1">
      <c r="A1527" s="56" t="s">
        <v>2222</v>
      </c>
      <c r="B1527" s="51" t="s">
        <v>2223</v>
      </c>
      <c r="C1527" s="149" t="s">
        <v>1819</v>
      </c>
      <c r="D1527" s="149"/>
      <c r="E1527" s="150" t="s">
        <v>1968</v>
      </c>
      <c r="F1527" s="150"/>
      <c r="G1527" s="149"/>
      <c r="H1527" s="182"/>
    </row>
    <row r="1528" spans="1:8" ht="19.899999999999999" customHeight="1">
      <c r="A1528" s="56" t="s">
        <v>2224</v>
      </c>
      <c r="B1528" s="51" t="s">
        <v>2225</v>
      </c>
      <c r="C1528" s="149" t="s">
        <v>1819</v>
      </c>
      <c r="D1528" s="149"/>
      <c r="E1528" s="150" t="s">
        <v>1968</v>
      </c>
      <c r="F1528" s="150"/>
      <c r="G1528" s="149"/>
      <c r="H1528" s="182"/>
    </row>
    <row r="1529" spans="1:8" ht="19.899999999999999" customHeight="1">
      <c r="A1529" s="56" t="s">
        <v>2226</v>
      </c>
      <c r="B1529" s="51" t="s">
        <v>2227</v>
      </c>
      <c r="C1529" s="149" t="s">
        <v>1819</v>
      </c>
      <c r="D1529" s="149"/>
      <c r="E1529" s="150" t="s">
        <v>1968</v>
      </c>
      <c r="F1529" s="150"/>
      <c r="G1529" s="149"/>
      <c r="H1529" s="182"/>
    </row>
    <row r="1530" spans="1:8" ht="19.899999999999999" customHeight="1">
      <c r="A1530" s="56" t="s">
        <v>2228</v>
      </c>
      <c r="B1530" s="51" t="s">
        <v>2229</v>
      </c>
      <c r="C1530" s="149" t="s">
        <v>1819</v>
      </c>
      <c r="D1530" s="149"/>
      <c r="E1530" s="150" t="s">
        <v>1968</v>
      </c>
      <c r="F1530" s="150"/>
      <c r="G1530" s="149"/>
      <c r="H1530" s="182"/>
    </row>
    <row r="1531" spans="1:8" ht="19.899999999999999" customHeight="1">
      <c r="A1531" s="56" t="s">
        <v>2230</v>
      </c>
      <c r="B1531" s="51" t="s">
        <v>2231</v>
      </c>
      <c r="C1531" s="149" t="s">
        <v>1819</v>
      </c>
      <c r="D1531" s="149"/>
      <c r="E1531" s="150" t="s">
        <v>1968</v>
      </c>
      <c r="F1531" s="150"/>
      <c r="G1531" s="149"/>
      <c r="H1531" s="182"/>
    </row>
    <row r="1532" spans="1:8" ht="19.899999999999999" customHeight="1">
      <c r="A1532" s="56" t="s">
        <v>2232</v>
      </c>
      <c r="B1532" s="51" t="s">
        <v>2233</v>
      </c>
      <c r="C1532" s="149" t="s">
        <v>1819</v>
      </c>
      <c r="D1532" s="149"/>
      <c r="E1532" s="150" t="s">
        <v>1968</v>
      </c>
      <c r="F1532" s="150"/>
      <c r="G1532" s="149"/>
      <c r="H1532" s="182"/>
    </row>
    <row r="1533" spans="1:8" ht="19.899999999999999" customHeight="1">
      <c r="A1533" s="56" t="s">
        <v>2234</v>
      </c>
      <c r="B1533" s="51" t="s">
        <v>2235</v>
      </c>
      <c r="C1533" s="149" t="s">
        <v>1819</v>
      </c>
      <c r="D1533" s="149"/>
      <c r="E1533" s="150" t="s">
        <v>1968</v>
      </c>
      <c r="F1533" s="150"/>
      <c r="G1533" s="149"/>
      <c r="H1533" s="182"/>
    </row>
    <row r="1534" spans="1:8" ht="19.899999999999999" customHeight="1">
      <c r="A1534" s="56" t="s">
        <v>2236</v>
      </c>
      <c r="B1534" s="51" t="s">
        <v>2237</v>
      </c>
      <c r="C1534" s="149" t="s">
        <v>1819</v>
      </c>
      <c r="D1534" s="149"/>
      <c r="E1534" s="150" t="s">
        <v>1968</v>
      </c>
      <c r="F1534" s="150"/>
      <c r="G1534" s="149"/>
      <c r="H1534" s="182"/>
    </row>
    <row r="1535" spans="1:8" ht="19.899999999999999" customHeight="1">
      <c r="A1535" s="56" t="s">
        <v>2238</v>
      </c>
      <c r="B1535" s="51" t="s">
        <v>2239</v>
      </c>
      <c r="C1535" s="149" t="s">
        <v>1819</v>
      </c>
      <c r="D1535" s="149"/>
      <c r="E1535" s="150" t="s">
        <v>1968</v>
      </c>
      <c r="F1535" s="150"/>
      <c r="G1535" s="149"/>
      <c r="H1535" s="182"/>
    </row>
    <row r="1536" spans="1:8" ht="19.899999999999999" customHeight="1">
      <c r="A1536" s="56" t="s">
        <v>2240</v>
      </c>
      <c r="B1536" s="51" t="s">
        <v>2241</v>
      </c>
      <c r="C1536" s="149" t="s">
        <v>1819</v>
      </c>
      <c r="D1536" s="149"/>
      <c r="E1536" s="150" t="s">
        <v>1968</v>
      </c>
      <c r="F1536" s="150"/>
      <c r="G1536" s="149"/>
      <c r="H1536" s="182"/>
    </row>
    <row r="1537" spans="1:8" ht="19.899999999999999" customHeight="1">
      <c r="A1537" s="56" t="s">
        <v>2242</v>
      </c>
      <c r="B1537" s="51" t="s">
        <v>2243</v>
      </c>
      <c r="C1537" s="149" t="s">
        <v>1819</v>
      </c>
      <c r="D1537" s="149"/>
      <c r="E1537" s="150" t="s">
        <v>1968</v>
      </c>
      <c r="F1537" s="150"/>
      <c r="G1537" s="149"/>
      <c r="H1537" s="182"/>
    </row>
    <row r="1538" spans="1:8" ht="19.899999999999999" customHeight="1">
      <c r="A1538" s="56" t="s">
        <v>2244</v>
      </c>
      <c r="B1538" s="51" t="s">
        <v>2245</v>
      </c>
      <c r="C1538" s="149" t="s">
        <v>1819</v>
      </c>
      <c r="D1538" s="149"/>
      <c r="E1538" s="150" t="s">
        <v>1968</v>
      </c>
      <c r="F1538" s="150"/>
      <c r="G1538" s="149"/>
      <c r="H1538" s="182"/>
    </row>
    <row r="1539" spans="1:8" ht="19.899999999999999" customHeight="1">
      <c r="A1539" s="56" t="s">
        <v>2246</v>
      </c>
      <c r="B1539" s="51" t="s">
        <v>2247</v>
      </c>
      <c r="C1539" s="149" t="s">
        <v>1819</v>
      </c>
      <c r="D1539" s="149"/>
      <c r="E1539" s="150" t="s">
        <v>1968</v>
      </c>
      <c r="F1539" s="150"/>
      <c r="G1539" s="149"/>
      <c r="H1539" s="182"/>
    </row>
    <row r="1540" spans="1:8" ht="19.899999999999999" customHeight="1">
      <c r="A1540" s="56" t="s">
        <v>2248</v>
      </c>
      <c r="B1540" s="51" t="s">
        <v>2249</v>
      </c>
      <c r="C1540" s="149" t="s">
        <v>1819</v>
      </c>
      <c r="D1540" s="149"/>
      <c r="E1540" s="150" t="s">
        <v>1968</v>
      </c>
      <c r="F1540" s="150"/>
      <c r="G1540" s="149"/>
      <c r="H1540" s="182"/>
    </row>
    <row r="1541" spans="1:8" ht="19.899999999999999" customHeight="1">
      <c r="A1541" s="56" t="s">
        <v>2250</v>
      </c>
      <c r="B1541" s="51" t="s">
        <v>2251</v>
      </c>
      <c r="C1541" s="149" t="s">
        <v>1819</v>
      </c>
      <c r="D1541" s="149"/>
      <c r="E1541" s="150" t="s">
        <v>1968</v>
      </c>
      <c r="F1541" s="150"/>
      <c r="G1541" s="149"/>
      <c r="H1541" s="182"/>
    </row>
    <row r="1542" spans="1:8" ht="19.899999999999999" customHeight="1">
      <c r="A1542" s="56" t="s">
        <v>2252</v>
      </c>
      <c r="B1542" s="51" t="s">
        <v>2253</v>
      </c>
      <c r="C1542" s="149" t="s">
        <v>1819</v>
      </c>
      <c r="D1542" s="149"/>
      <c r="E1542" s="150" t="s">
        <v>1968</v>
      </c>
      <c r="F1542" s="150"/>
      <c r="G1542" s="149"/>
      <c r="H1542" s="182"/>
    </row>
    <row r="1543" spans="1:8" ht="19.899999999999999" customHeight="1">
      <c r="A1543" s="56" t="s">
        <v>2254</v>
      </c>
      <c r="B1543" s="51" t="s">
        <v>2255</v>
      </c>
      <c r="C1543" s="149" t="s">
        <v>1819</v>
      </c>
      <c r="D1543" s="149"/>
      <c r="E1543" s="150" t="s">
        <v>1968</v>
      </c>
      <c r="F1543" s="150"/>
      <c r="G1543" s="149"/>
      <c r="H1543" s="182"/>
    </row>
    <row r="1544" spans="1:8" ht="19.899999999999999" customHeight="1">
      <c r="A1544" s="56" t="s">
        <v>2256</v>
      </c>
      <c r="B1544" s="51" t="s">
        <v>2257</v>
      </c>
      <c r="C1544" s="149" t="s">
        <v>1819</v>
      </c>
      <c r="D1544" s="149"/>
      <c r="E1544" s="150" t="s">
        <v>1968</v>
      </c>
      <c r="F1544" s="150"/>
      <c r="G1544" s="149"/>
      <c r="H1544" s="182"/>
    </row>
    <row r="1545" spans="1:8" ht="19.899999999999999" customHeight="1">
      <c r="A1545" s="56" t="s">
        <v>2258</v>
      </c>
      <c r="B1545" s="51" t="s">
        <v>2259</v>
      </c>
      <c r="C1545" s="149" t="s">
        <v>1819</v>
      </c>
      <c r="D1545" s="149"/>
      <c r="E1545" s="150" t="s">
        <v>1968</v>
      </c>
      <c r="F1545" s="150"/>
      <c r="G1545" s="149"/>
      <c r="H1545" s="182"/>
    </row>
    <row r="1546" spans="1:8" ht="19.899999999999999" customHeight="1">
      <c r="A1546" s="56" t="s">
        <v>2260</v>
      </c>
      <c r="B1546" s="51" t="s">
        <v>2261</v>
      </c>
      <c r="C1546" s="149" t="s">
        <v>1819</v>
      </c>
      <c r="D1546" s="149"/>
      <c r="E1546" s="150" t="s">
        <v>1968</v>
      </c>
      <c r="F1546" s="150"/>
      <c r="G1546" s="149"/>
      <c r="H1546" s="182"/>
    </row>
    <row r="1547" spans="1:8" ht="19.899999999999999" customHeight="1">
      <c r="A1547" s="56" t="s">
        <v>2262</v>
      </c>
      <c r="B1547" s="51" t="s">
        <v>2263</v>
      </c>
      <c r="C1547" s="149" t="s">
        <v>1819</v>
      </c>
      <c r="D1547" s="149"/>
      <c r="E1547" s="150" t="s">
        <v>1968</v>
      </c>
      <c r="F1547" s="150"/>
      <c r="G1547" s="149"/>
      <c r="H1547" s="182"/>
    </row>
    <row r="1548" spans="1:8" ht="19.899999999999999" customHeight="1">
      <c r="A1548" s="56" t="s">
        <v>2264</v>
      </c>
      <c r="B1548" s="51" t="s">
        <v>2265</v>
      </c>
      <c r="C1548" s="149" t="s">
        <v>1819</v>
      </c>
      <c r="D1548" s="149"/>
      <c r="E1548" s="150" t="s">
        <v>1968</v>
      </c>
      <c r="F1548" s="150"/>
      <c r="G1548" s="149"/>
      <c r="H1548" s="182"/>
    </row>
    <row r="1549" spans="1:8" ht="19.899999999999999" customHeight="1">
      <c r="A1549" s="56" t="s">
        <v>2266</v>
      </c>
      <c r="B1549" s="51" t="s">
        <v>2267</v>
      </c>
      <c r="C1549" s="149" t="s">
        <v>1819</v>
      </c>
      <c r="D1549" s="149"/>
      <c r="E1549" s="150" t="s">
        <v>1968</v>
      </c>
      <c r="F1549" s="150"/>
      <c r="G1549" s="149"/>
      <c r="H1549" s="182"/>
    </row>
    <row r="1550" spans="1:8" ht="19.899999999999999" customHeight="1">
      <c r="A1550" s="56" t="s">
        <v>2268</v>
      </c>
      <c r="B1550" s="51" t="s">
        <v>2269</v>
      </c>
      <c r="C1550" s="149" t="s">
        <v>1819</v>
      </c>
      <c r="D1550" s="149"/>
      <c r="E1550" s="150" t="s">
        <v>1968</v>
      </c>
      <c r="F1550" s="150"/>
      <c r="G1550" s="149"/>
      <c r="H1550" s="182"/>
    </row>
    <row r="1551" spans="1:8" ht="19.899999999999999" customHeight="1">
      <c r="A1551" s="56" t="s">
        <v>2270</v>
      </c>
      <c r="B1551" s="51" t="s">
        <v>2271</v>
      </c>
      <c r="C1551" s="149" t="s">
        <v>1819</v>
      </c>
      <c r="D1551" s="149"/>
      <c r="E1551" s="150" t="s">
        <v>1968</v>
      </c>
      <c r="F1551" s="150"/>
      <c r="G1551" s="149"/>
      <c r="H1551" s="182"/>
    </row>
    <row r="1552" spans="1:8" ht="19.899999999999999" customHeight="1">
      <c r="A1552" s="56" t="s">
        <v>2272</v>
      </c>
      <c r="B1552" s="51" t="s">
        <v>2273</v>
      </c>
      <c r="C1552" s="149" t="s">
        <v>1819</v>
      </c>
      <c r="D1552" s="149"/>
      <c r="E1552" s="150" t="s">
        <v>1968</v>
      </c>
      <c r="F1552" s="150"/>
      <c r="G1552" s="149"/>
      <c r="H1552" s="182"/>
    </row>
    <row r="1553" spans="1:8" ht="19.899999999999999" customHeight="1">
      <c r="A1553" s="56" t="s">
        <v>2274</v>
      </c>
      <c r="B1553" s="51" t="s">
        <v>2275</v>
      </c>
      <c r="C1553" s="149" t="s">
        <v>1819</v>
      </c>
      <c r="D1553" s="149"/>
      <c r="E1553" s="150" t="s">
        <v>1968</v>
      </c>
      <c r="F1553" s="150"/>
      <c r="G1553" s="149"/>
      <c r="H1553" s="182"/>
    </row>
    <row r="1554" spans="1:8" ht="19.899999999999999" customHeight="1">
      <c r="A1554" s="56" t="s">
        <v>2276</v>
      </c>
      <c r="B1554" s="51" t="s">
        <v>2277</v>
      </c>
      <c r="C1554" s="149" t="s">
        <v>1819</v>
      </c>
      <c r="D1554" s="149"/>
      <c r="E1554" s="150" t="s">
        <v>1968</v>
      </c>
      <c r="F1554" s="150"/>
      <c r="G1554" s="149"/>
      <c r="H1554" s="182"/>
    </row>
    <row r="1555" spans="1:8" ht="19.899999999999999" customHeight="1">
      <c r="A1555" s="56" t="s">
        <v>2278</v>
      </c>
      <c r="B1555" s="51" t="s">
        <v>2279</v>
      </c>
      <c r="C1555" s="149" t="s">
        <v>1819</v>
      </c>
      <c r="D1555" s="149"/>
      <c r="E1555" s="150" t="s">
        <v>1968</v>
      </c>
      <c r="F1555" s="150"/>
      <c r="G1555" s="149"/>
      <c r="H1555" s="182"/>
    </row>
    <row r="1556" spans="1:8" ht="19.899999999999999" customHeight="1">
      <c r="A1556" s="56" t="s">
        <v>2280</v>
      </c>
      <c r="B1556" s="51" t="s">
        <v>2281</v>
      </c>
      <c r="C1556" s="149" t="s">
        <v>1819</v>
      </c>
      <c r="D1556" s="149"/>
      <c r="E1556" s="150" t="s">
        <v>1968</v>
      </c>
      <c r="F1556" s="150"/>
      <c r="G1556" s="149"/>
      <c r="H1556" s="182"/>
    </row>
    <row r="1557" spans="1:8" ht="19.899999999999999" customHeight="1">
      <c r="A1557" s="56" t="s">
        <v>2282</v>
      </c>
      <c r="B1557" s="51" t="s">
        <v>2283</v>
      </c>
      <c r="C1557" s="149" t="s">
        <v>1819</v>
      </c>
      <c r="D1557" s="149"/>
      <c r="E1557" s="150" t="s">
        <v>1968</v>
      </c>
      <c r="F1557" s="150"/>
      <c r="G1557" s="149"/>
      <c r="H1557" s="182"/>
    </row>
    <row r="1558" spans="1:8" ht="19.899999999999999" customHeight="1">
      <c r="A1558" s="56" t="s">
        <v>2284</v>
      </c>
      <c r="B1558" s="51" t="s">
        <v>2285</v>
      </c>
      <c r="C1558" s="149" t="s">
        <v>1819</v>
      </c>
      <c r="D1558" s="149"/>
      <c r="E1558" s="150" t="s">
        <v>1968</v>
      </c>
      <c r="F1558" s="150"/>
      <c r="G1558" s="149"/>
      <c r="H1558" s="182"/>
    </row>
    <row r="1559" spans="1:8" ht="19.899999999999999" customHeight="1">
      <c r="A1559" s="56" t="s">
        <v>2286</v>
      </c>
      <c r="B1559" s="51" t="s">
        <v>2287</v>
      </c>
      <c r="C1559" s="149" t="s">
        <v>1819</v>
      </c>
      <c r="D1559" s="149"/>
      <c r="E1559" s="150" t="s">
        <v>1968</v>
      </c>
      <c r="F1559" s="150"/>
      <c r="G1559" s="149"/>
      <c r="H1559" s="182"/>
    </row>
    <row r="1560" spans="1:8" ht="19.899999999999999" customHeight="1">
      <c r="A1560" s="56" t="s">
        <v>2288</v>
      </c>
      <c r="B1560" s="51" t="s">
        <v>2289</v>
      </c>
      <c r="C1560" s="149" t="s">
        <v>1819</v>
      </c>
      <c r="D1560" s="149"/>
      <c r="E1560" s="150" t="s">
        <v>1968</v>
      </c>
      <c r="F1560" s="150"/>
      <c r="G1560" s="149"/>
      <c r="H1560" s="182"/>
    </row>
    <row r="1561" spans="1:8" ht="19.899999999999999" customHeight="1">
      <c r="A1561" s="56" t="s">
        <v>2290</v>
      </c>
      <c r="B1561" s="51" t="s">
        <v>2291</v>
      </c>
      <c r="C1561" s="149" t="s">
        <v>1819</v>
      </c>
      <c r="D1561" s="149"/>
      <c r="E1561" s="150" t="s">
        <v>1968</v>
      </c>
      <c r="F1561" s="150"/>
      <c r="G1561" s="149"/>
      <c r="H1561" s="182"/>
    </row>
    <row r="1562" spans="1:8" ht="19.899999999999999" customHeight="1">
      <c r="A1562" s="56" t="s">
        <v>2292</v>
      </c>
      <c r="B1562" s="51" t="s">
        <v>2293</v>
      </c>
      <c r="C1562" s="149" t="s">
        <v>1819</v>
      </c>
      <c r="D1562" s="149"/>
      <c r="E1562" s="150" t="s">
        <v>1968</v>
      </c>
      <c r="F1562" s="150"/>
      <c r="G1562" s="149"/>
      <c r="H1562" s="182"/>
    </row>
    <row r="1563" spans="1:8" ht="19.899999999999999" customHeight="1">
      <c r="A1563" s="56" t="s">
        <v>2294</v>
      </c>
      <c r="B1563" s="51" t="s">
        <v>2295</v>
      </c>
      <c r="C1563" s="149" t="s">
        <v>1819</v>
      </c>
      <c r="D1563" s="149"/>
      <c r="E1563" s="150" t="s">
        <v>1968</v>
      </c>
      <c r="F1563" s="150"/>
      <c r="G1563" s="149"/>
      <c r="H1563" s="182"/>
    </row>
    <row r="1564" spans="1:8" ht="19.899999999999999" customHeight="1">
      <c r="A1564" s="56" t="s">
        <v>2296</v>
      </c>
      <c r="B1564" s="51" t="s">
        <v>2297</v>
      </c>
      <c r="C1564" s="149" t="s">
        <v>1819</v>
      </c>
      <c r="D1564" s="149"/>
      <c r="E1564" s="150" t="s">
        <v>1968</v>
      </c>
      <c r="F1564" s="150"/>
      <c r="G1564" s="149"/>
      <c r="H1564" s="182"/>
    </row>
    <row r="1565" spans="1:8" ht="19.899999999999999" customHeight="1">
      <c r="A1565" s="56" t="s">
        <v>2298</v>
      </c>
      <c r="B1565" s="51" t="s">
        <v>2299</v>
      </c>
      <c r="C1565" s="149" t="s">
        <v>1819</v>
      </c>
      <c r="D1565" s="149"/>
      <c r="E1565" s="150" t="s">
        <v>1968</v>
      </c>
      <c r="F1565" s="150"/>
      <c r="G1565" s="149"/>
      <c r="H1565" s="182"/>
    </row>
    <row r="1566" spans="1:8" ht="19.899999999999999" customHeight="1">
      <c r="A1566" s="56" t="s">
        <v>2300</v>
      </c>
      <c r="B1566" s="51" t="s">
        <v>2301</v>
      </c>
      <c r="C1566" s="149" t="s">
        <v>1819</v>
      </c>
      <c r="D1566" s="149"/>
      <c r="E1566" s="150" t="s">
        <v>1968</v>
      </c>
      <c r="F1566" s="150"/>
      <c r="G1566" s="149"/>
      <c r="H1566" s="182"/>
    </row>
    <row r="1567" spans="1:8" ht="19.899999999999999" customHeight="1">
      <c r="A1567" s="56" t="s">
        <v>2302</v>
      </c>
      <c r="B1567" s="51" t="s">
        <v>2303</v>
      </c>
      <c r="C1567" s="149" t="s">
        <v>1819</v>
      </c>
      <c r="D1567" s="149"/>
      <c r="E1567" s="150" t="s">
        <v>1968</v>
      </c>
      <c r="F1567" s="150"/>
      <c r="G1567" s="149"/>
      <c r="H1567" s="182"/>
    </row>
    <row r="1568" spans="1:8" ht="19.899999999999999" customHeight="1">
      <c r="A1568" s="56" t="s">
        <v>2304</v>
      </c>
      <c r="B1568" s="51" t="s">
        <v>2305</v>
      </c>
      <c r="C1568" s="149" t="s">
        <v>1819</v>
      </c>
      <c r="D1568" s="149"/>
      <c r="E1568" s="150" t="s">
        <v>1968</v>
      </c>
      <c r="F1568" s="150"/>
      <c r="G1568" s="149"/>
      <c r="H1568" s="182"/>
    </row>
    <row r="1569" spans="1:8" ht="19.899999999999999" customHeight="1">
      <c r="A1569" s="56" t="s">
        <v>2306</v>
      </c>
      <c r="B1569" s="51" t="s">
        <v>2307</v>
      </c>
      <c r="C1569" s="149" t="s">
        <v>1819</v>
      </c>
      <c r="D1569" s="149"/>
      <c r="E1569" s="150" t="s">
        <v>1968</v>
      </c>
      <c r="F1569" s="150"/>
      <c r="G1569" s="149"/>
      <c r="H1569" s="182"/>
    </row>
    <row r="1570" spans="1:8" ht="19.899999999999999" customHeight="1">
      <c r="A1570" s="56" t="s">
        <v>2308</v>
      </c>
      <c r="B1570" s="51" t="s">
        <v>2309</v>
      </c>
      <c r="C1570" s="149" t="s">
        <v>1819</v>
      </c>
      <c r="D1570" s="149"/>
      <c r="E1570" s="150" t="s">
        <v>1968</v>
      </c>
      <c r="F1570" s="150"/>
      <c r="G1570" s="149"/>
      <c r="H1570" s="182"/>
    </row>
    <row r="1571" spans="1:8" ht="19.899999999999999" customHeight="1">
      <c r="A1571" s="56" t="s">
        <v>2310</v>
      </c>
      <c r="B1571" s="51" t="s">
        <v>2311</v>
      </c>
      <c r="C1571" s="149" t="s">
        <v>1819</v>
      </c>
      <c r="D1571" s="149"/>
      <c r="E1571" s="150" t="s">
        <v>1968</v>
      </c>
      <c r="F1571" s="150"/>
      <c r="G1571" s="149"/>
      <c r="H1571" s="182"/>
    </row>
    <row r="1572" spans="1:8" ht="19.899999999999999" customHeight="1">
      <c r="A1572" s="56" t="s">
        <v>2312</v>
      </c>
      <c r="B1572" s="51" t="s">
        <v>2313</v>
      </c>
      <c r="C1572" s="149" t="s">
        <v>1819</v>
      </c>
      <c r="D1572" s="149"/>
      <c r="E1572" s="150" t="s">
        <v>1968</v>
      </c>
      <c r="F1572" s="150"/>
      <c r="G1572" s="149"/>
      <c r="H1572" s="182"/>
    </row>
    <row r="1573" spans="1:8" ht="19.899999999999999" customHeight="1">
      <c r="A1573" s="56" t="s">
        <v>2314</v>
      </c>
      <c r="B1573" s="51" t="s">
        <v>2315</v>
      </c>
      <c r="C1573" s="149" t="s">
        <v>1819</v>
      </c>
      <c r="D1573" s="149"/>
      <c r="E1573" s="150" t="s">
        <v>1968</v>
      </c>
      <c r="F1573" s="150"/>
      <c r="G1573" s="149"/>
      <c r="H1573" s="182"/>
    </row>
    <row r="1574" spans="1:8" ht="19.899999999999999" customHeight="1">
      <c r="A1574" s="56" t="s">
        <v>2316</v>
      </c>
      <c r="B1574" s="51" t="s">
        <v>2317</v>
      </c>
      <c r="C1574" s="149" t="s">
        <v>1819</v>
      </c>
      <c r="D1574" s="149"/>
      <c r="E1574" s="150" t="s">
        <v>1968</v>
      </c>
      <c r="F1574" s="150"/>
      <c r="G1574" s="149"/>
      <c r="H1574" s="182"/>
    </row>
    <row r="1575" spans="1:8" ht="19.899999999999999" customHeight="1">
      <c r="A1575" s="56" t="s">
        <v>2318</v>
      </c>
      <c r="B1575" s="51" t="s">
        <v>2319</v>
      </c>
      <c r="C1575" s="149" t="s">
        <v>1819</v>
      </c>
      <c r="D1575" s="149"/>
      <c r="E1575" s="150" t="s">
        <v>1968</v>
      </c>
      <c r="F1575" s="150"/>
      <c r="G1575" s="149"/>
      <c r="H1575" s="182"/>
    </row>
    <row r="1576" spans="1:8" ht="19.899999999999999" customHeight="1">
      <c r="A1576" s="56" t="s">
        <v>2320</v>
      </c>
      <c r="B1576" s="51" t="s">
        <v>2321</v>
      </c>
      <c r="C1576" s="149" t="s">
        <v>1819</v>
      </c>
      <c r="D1576" s="149"/>
      <c r="E1576" s="150" t="s">
        <v>1968</v>
      </c>
      <c r="F1576" s="150"/>
      <c r="G1576" s="149"/>
      <c r="H1576" s="182"/>
    </row>
    <row r="1577" spans="1:8" ht="19.899999999999999" customHeight="1">
      <c r="A1577" s="56" t="s">
        <v>2322</v>
      </c>
      <c r="B1577" s="51" t="s">
        <v>2323</v>
      </c>
      <c r="C1577" s="149" t="s">
        <v>1819</v>
      </c>
      <c r="D1577" s="149"/>
      <c r="E1577" s="150" t="s">
        <v>1968</v>
      </c>
      <c r="F1577" s="150"/>
      <c r="G1577" s="149"/>
      <c r="H1577" s="182"/>
    </row>
    <row r="1578" spans="1:8" ht="19.899999999999999" customHeight="1">
      <c r="A1578" s="56" t="s">
        <v>2324</v>
      </c>
      <c r="B1578" s="51" t="s">
        <v>2325</v>
      </c>
      <c r="C1578" s="149" t="s">
        <v>1819</v>
      </c>
      <c r="D1578" s="149"/>
      <c r="E1578" s="150" t="s">
        <v>1968</v>
      </c>
      <c r="F1578" s="150"/>
      <c r="G1578" s="149"/>
      <c r="H1578" s="182"/>
    </row>
    <row r="1579" spans="1:8" ht="19.899999999999999" customHeight="1">
      <c r="A1579" s="56" t="s">
        <v>2326</v>
      </c>
      <c r="B1579" s="51" t="s">
        <v>2327</v>
      </c>
      <c r="C1579" s="149" t="s">
        <v>1819</v>
      </c>
      <c r="D1579" s="149"/>
      <c r="E1579" s="150" t="s">
        <v>1968</v>
      </c>
      <c r="F1579" s="150"/>
      <c r="G1579" s="149"/>
      <c r="H1579" s="182"/>
    </row>
    <row r="1580" spans="1:8" ht="19.899999999999999" customHeight="1">
      <c r="A1580" s="56" t="s">
        <v>2328</v>
      </c>
      <c r="B1580" s="51" t="s">
        <v>2329</v>
      </c>
      <c r="C1580" s="149" t="s">
        <v>1819</v>
      </c>
      <c r="D1580" s="149"/>
      <c r="E1580" s="150" t="s">
        <v>1968</v>
      </c>
      <c r="F1580" s="150"/>
      <c r="G1580" s="149"/>
      <c r="H1580" s="182"/>
    </row>
    <row r="1581" spans="1:8" ht="19.899999999999999" customHeight="1">
      <c r="A1581" s="56" t="s">
        <v>2330</v>
      </c>
      <c r="B1581" s="51" t="s">
        <v>2331</v>
      </c>
      <c r="C1581" s="149" t="s">
        <v>1819</v>
      </c>
      <c r="D1581" s="149"/>
      <c r="E1581" s="150" t="s">
        <v>1968</v>
      </c>
      <c r="F1581" s="150"/>
      <c r="G1581" s="149"/>
      <c r="H1581" s="182"/>
    </row>
    <row r="1582" spans="1:8" ht="19.899999999999999" customHeight="1">
      <c r="A1582" s="56" t="s">
        <v>2332</v>
      </c>
      <c r="B1582" s="51" t="s">
        <v>2333</v>
      </c>
      <c r="C1582" s="149" t="s">
        <v>1819</v>
      </c>
      <c r="D1582" s="149"/>
      <c r="E1582" s="150" t="s">
        <v>1968</v>
      </c>
      <c r="F1582" s="150"/>
      <c r="G1582" s="149"/>
      <c r="H1582" s="182"/>
    </row>
    <row r="1583" spans="1:8" ht="19.899999999999999" customHeight="1">
      <c r="A1583" s="56" t="s">
        <v>2334</v>
      </c>
      <c r="B1583" s="51" t="s">
        <v>2335</v>
      </c>
      <c r="C1583" s="149" t="s">
        <v>1819</v>
      </c>
      <c r="D1583" s="149"/>
      <c r="E1583" s="150" t="s">
        <v>1968</v>
      </c>
      <c r="F1583" s="150"/>
      <c r="G1583" s="149"/>
      <c r="H1583" s="182"/>
    </row>
    <row r="1584" spans="1:8" ht="19.899999999999999" customHeight="1">
      <c r="A1584" s="56" t="s">
        <v>2336</v>
      </c>
      <c r="B1584" s="51" t="s">
        <v>2337</v>
      </c>
      <c r="C1584" s="149" t="s">
        <v>1819</v>
      </c>
      <c r="D1584" s="149"/>
      <c r="E1584" s="150" t="s">
        <v>1968</v>
      </c>
      <c r="F1584" s="150"/>
      <c r="G1584" s="149"/>
      <c r="H1584" s="182"/>
    </row>
    <row r="1585" spans="1:8" ht="19.899999999999999" customHeight="1">
      <c r="A1585" s="56" t="s">
        <v>2338</v>
      </c>
      <c r="B1585" s="51" t="s">
        <v>2339</v>
      </c>
      <c r="C1585" s="149" t="s">
        <v>1819</v>
      </c>
      <c r="D1585" s="149"/>
      <c r="E1585" s="150" t="s">
        <v>1968</v>
      </c>
      <c r="F1585" s="150"/>
      <c r="G1585" s="149"/>
      <c r="H1585" s="182"/>
    </row>
    <row r="1586" spans="1:8" ht="19.899999999999999" customHeight="1">
      <c r="A1586" s="56" t="s">
        <v>2340</v>
      </c>
      <c r="B1586" s="51" t="s">
        <v>2341</v>
      </c>
      <c r="C1586" s="149" t="s">
        <v>1819</v>
      </c>
      <c r="D1586" s="149"/>
      <c r="E1586" s="150" t="s">
        <v>1968</v>
      </c>
      <c r="F1586" s="150"/>
      <c r="G1586" s="149"/>
      <c r="H1586" s="182"/>
    </row>
    <row r="1587" spans="1:8" ht="19.899999999999999" customHeight="1">
      <c r="A1587" s="56" t="s">
        <v>2342</v>
      </c>
      <c r="B1587" s="51" t="s">
        <v>2343</v>
      </c>
      <c r="C1587" s="149" t="s">
        <v>1819</v>
      </c>
      <c r="D1587" s="149"/>
      <c r="E1587" s="150" t="s">
        <v>1968</v>
      </c>
      <c r="F1587" s="150"/>
      <c r="G1587" s="149"/>
      <c r="H1587" s="182"/>
    </row>
    <row r="1588" spans="1:8" ht="19.899999999999999" customHeight="1">
      <c r="A1588" s="56" t="s">
        <v>2344</v>
      </c>
      <c r="B1588" s="51" t="s">
        <v>2345</v>
      </c>
      <c r="C1588" s="149" t="s">
        <v>1819</v>
      </c>
      <c r="D1588" s="149"/>
      <c r="E1588" s="150" t="s">
        <v>1968</v>
      </c>
      <c r="F1588" s="150"/>
      <c r="G1588" s="149"/>
      <c r="H1588" s="182"/>
    </row>
    <row r="1589" spans="1:8" ht="19.899999999999999" customHeight="1">
      <c r="A1589" s="56" t="s">
        <v>2346</v>
      </c>
      <c r="B1589" s="51" t="s">
        <v>2347</v>
      </c>
      <c r="C1589" s="149" t="s">
        <v>1819</v>
      </c>
      <c r="D1589" s="149"/>
      <c r="E1589" s="150" t="s">
        <v>1968</v>
      </c>
      <c r="F1589" s="150"/>
      <c r="G1589" s="149"/>
      <c r="H1589" s="182"/>
    </row>
    <row r="1590" spans="1:8" ht="19.899999999999999" customHeight="1">
      <c r="A1590" s="56" t="s">
        <v>2348</v>
      </c>
      <c r="B1590" s="51" t="s">
        <v>2349</v>
      </c>
      <c r="C1590" s="149" t="s">
        <v>1819</v>
      </c>
      <c r="D1590" s="149"/>
      <c r="E1590" s="150" t="s">
        <v>1968</v>
      </c>
      <c r="F1590" s="150"/>
      <c r="G1590" s="149"/>
      <c r="H1590" s="182"/>
    </row>
    <row r="1591" spans="1:8" ht="19.899999999999999" customHeight="1">
      <c r="A1591" s="56" t="s">
        <v>2350</v>
      </c>
      <c r="B1591" s="51" t="s">
        <v>2351</v>
      </c>
      <c r="C1591" s="149" t="s">
        <v>1819</v>
      </c>
      <c r="D1591" s="149"/>
      <c r="E1591" s="150" t="s">
        <v>1968</v>
      </c>
      <c r="F1591" s="150"/>
      <c r="G1591" s="149"/>
      <c r="H1591" s="182"/>
    </row>
    <row r="1592" spans="1:8" ht="19.899999999999999" customHeight="1">
      <c r="A1592" s="56" t="s">
        <v>2352</v>
      </c>
      <c r="B1592" s="51" t="s">
        <v>2353</v>
      </c>
      <c r="C1592" s="149" t="s">
        <v>1819</v>
      </c>
      <c r="D1592" s="149"/>
      <c r="E1592" s="150" t="s">
        <v>1968</v>
      </c>
      <c r="F1592" s="150"/>
      <c r="G1592" s="149"/>
      <c r="H1592" s="182"/>
    </row>
    <row r="1593" spans="1:8" ht="19.899999999999999" customHeight="1">
      <c r="A1593" s="56" t="s">
        <v>2354</v>
      </c>
      <c r="B1593" s="51" t="s">
        <v>2355</v>
      </c>
      <c r="C1593" s="149" t="s">
        <v>1819</v>
      </c>
      <c r="D1593" s="149"/>
      <c r="E1593" s="150" t="s">
        <v>1968</v>
      </c>
      <c r="F1593" s="150"/>
      <c r="G1593" s="149"/>
      <c r="H1593" s="182"/>
    </row>
    <row r="1594" spans="1:8" ht="19.899999999999999" customHeight="1">
      <c r="A1594" s="56" t="s">
        <v>2356</v>
      </c>
      <c r="B1594" s="51" t="s">
        <v>2357</v>
      </c>
      <c r="C1594" s="149" t="s">
        <v>1819</v>
      </c>
      <c r="D1594" s="149"/>
      <c r="E1594" s="150" t="s">
        <v>1968</v>
      </c>
      <c r="F1594" s="150"/>
      <c r="G1594" s="149"/>
      <c r="H1594" s="182"/>
    </row>
    <row r="1595" spans="1:8" ht="19.899999999999999" customHeight="1">
      <c r="A1595" s="56" t="s">
        <v>2358</v>
      </c>
      <c r="B1595" s="51" t="s">
        <v>2359</v>
      </c>
      <c r="C1595" s="149" t="s">
        <v>1819</v>
      </c>
      <c r="D1595" s="149"/>
      <c r="E1595" s="150" t="s">
        <v>1968</v>
      </c>
      <c r="F1595" s="150"/>
      <c r="G1595" s="149"/>
      <c r="H1595" s="182"/>
    </row>
    <row r="1596" spans="1:8" ht="19.899999999999999" customHeight="1">
      <c r="A1596" s="56" t="s">
        <v>2360</v>
      </c>
      <c r="B1596" s="51" t="s">
        <v>2361</v>
      </c>
      <c r="C1596" s="149" t="s">
        <v>1819</v>
      </c>
      <c r="D1596" s="149"/>
      <c r="E1596" s="150" t="s">
        <v>1968</v>
      </c>
      <c r="F1596" s="150"/>
      <c r="G1596" s="149"/>
      <c r="H1596" s="182"/>
    </row>
    <row r="1597" spans="1:8" ht="19.899999999999999" customHeight="1">
      <c r="A1597" s="56" t="s">
        <v>2362</v>
      </c>
      <c r="B1597" s="51" t="s">
        <v>2363</v>
      </c>
      <c r="C1597" s="149" t="s">
        <v>1819</v>
      </c>
      <c r="D1597" s="149"/>
      <c r="E1597" s="150" t="s">
        <v>1968</v>
      </c>
      <c r="F1597" s="150"/>
      <c r="G1597" s="149"/>
      <c r="H1597" s="182"/>
    </row>
    <row r="1598" spans="1:8" ht="19.899999999999999" customHeight="1">
      <c r="A1598" s="56" t="s">
        <v>2364</v>
      </c>
      <c r="B1598" s="51" t="s">
        <v>2365</v>
      </c>
      <c r="C1598" s="149" t="s">
        <v>1819</v>
      </c>
      <c r="D1598" s="149"/>
      <c r="E1598" s="150" t="s">
        <v>1968</v>
      </c>
      <c r="F1598" s="150"/>
      <c r="G1598" s="149"/>
      <c r="H1598" s="182"/>
    </row>
    <row r="1599" spans="1:8" ht="19.899999999999999" customHeight="1">
      <c r="A1599" s="56" t="s">
        <v>2366</v>
      </c>
      <c r="B1599" s="51" t="s">
        <v>2367</v>
      </c>
      <c r="C1599" s="149" t="s">
        <v>1819</v>
      </c>
      <c r="D1599" s="149"/>
      <c r="E1599" s="150" t="s">
        <v>1968</v>
      </c>
      <c r="F1599" s="150"/>
      <c r="G1599" s="149"/>
      <c r="H1599" s="182"/>
    </row>
    <row r="1600" spans="1:8" ht="19.899999999999999" customHeight="1">
      <c r="A1600" s="56" t="s">
        <v>2368</v>
      </c>
      <c r="B1600" s="51" t="s">
        <v>2369</v>
      </c>
      <c r="C1600" s="149" t="s">
        <v>1819</v>
      </c>
      <c r="D1600" s="149"/>
      <c r="E1600" s="150" t="s">
        <v>1968</v>
      </c>
      <c r="F1600" s="150"/>
      <c r="G1600" s="149"/>
      <c r="H1600" s="182"/>
    </row>
    <row r="1601" spans="1:8" ht="19.899999999999999" customHeight="1">
      <c r="A1601" s="56" t="s">
        <v>2370</v>
      </c>
      <c r="B1601" s="51" t="s">
        <v>2371</v>
      </c>
      <c r="C1601" s="149" t="s">
        <v>1819</v>
      </c>
      <c r="D1601" s="149"/>
      <c r="E1601" s="150" t="s">
        <v>1968</v>
      </c>
      <c r="F1601" s="150"/>
      <c r="G1601" s="149"/>
      <c r="H1601" s="182"/>
    </row>
    <row r="1602" spans="1:8" ht="19.899999999999999" customHeight="1">
      <c r="A1602" s="56" t="s">
        <v>2372</v>
      </c>
      <c r="B1602" s="51" t="s">
        <v>2373</v>
      </c>
      <c r="C1602" s="149" t="s">
        <v>1819</v>
      </c>
      <c r="D1602" s="149"/>
      <c r="E1602" s="150" t="s">
        <v>1968</v>
      </c>
      <c r="F1602" s="150"/>
      <c r="G1602" s="149"/>
      <c r="H1602" s="182"/>
    </row>
    <row r="1603" spans="1:8" ht="19.899999999999999" customHeight="1">
      <c r="A1603" s="56" t="s">
        <v>2374</v>
      </c>
      <c r="B1603" s="51" t="s">
        <v>2375</v>
      </c>
      <c r="C1603" s="149" t="s">
        <v>1819</v>
      </c>
      <c r="D1603" s="149"/>
      <c r="E1603" s="150" t="s">
        <v>1968</v>
      </c>
      <c r="F1603" s="150"/>
      <c r="G1603" s="149"/>
      <c r="H1603" s="182"/>
    </row>
    <row r="1604" spans="1:8" ht="19.899999999999999" customHeight="1">
      <c r="A1604" s="56" t="s">
        <v>2376</v>
      </c>
      <c r="B1604" s="51" t="s">
        <v>2377</v>
      </c>
      <c r="C1604" s="149" t="s">
        <v>1819</v>
      </c>
      <c r="D1604" s="149"/>
      <c r="E1604" s="150" t="s">
        <v>1968</v>
      </c>
      <c r="F1604" s="150"/>
      <c r="G1604" s="149"/>
      <c r="H1604" s="182"/>
    </row>
    <row r="1605" spans="1:8" ht="19.899999999999999" customHeight="1">
      <c r="A1605" s="56" t="s">
        <v>2378</v>
      </c>
      <c r="B1605" s="51" t="s">
        <v>2379</v>
      </c>
      <c r="C1605" s="149" t="s">
        <v>1819</v>
      </c>
      <c r="D1605" s="149"/>
      <c r="E1605" s="150" t="s">
        <v>1968</v>
      </c>
      <c r="F1605" s="150"/>
      <c r="G1605" s="149"/>
      <c r="H1605" s="182"/>
    </row>
    <row r="1606" spans="1:8" ht="19.899999999999999" customHeight="1">
      <c r="A1606" s="56" t="s">
        <v>2380</v>
      </c>
      <c r="B1606" s="51" t="s">
        <v>2381</v>
      </c>
      <c r="C1606" s="149" t="s">
        <v>1819</v>
      </c>
      <c r="D1606" s="149"/>
      <c r="E1606" s="150" t="s">
        <v>1968</v>
      </c>
      <c r="F1606" s="150"/>
      <c r="G1606" s="149"/>
      <c r="H1606" s="182"/>
    </row>
    <row r="1607" spans="1:8" ht="19.899999999999999" customHeight="1">
      <c r="A1607" s="56" t="s">
        <v>2382</v>
      </c>
      <c r="B1607" s="51" t="s">
        <v>2383</v>
      </c>
      <c r="C1607" s="149" t="s">
        <v>1819</v>
      </c>
      <c r="D1607" s="149"/>
      <c r="E1607" s="150" t="s">
        <v>1968</v>
      </c>
      <c r="F1607" s="150"/>
      <c r="G1607" s="149"/>
      <c r="H1607" s="182"/>
    </row>
    <row r="1608" spans="1:8" ht="19.899999999999999" customHeight="1">
      <c r="A1608" s="56" t="s">
        <v>2384</v>
      </c>
      <c r="B1608" s="51" t="s">
        <v>2385</v>
      </c>
      <c r="C1608" s="149" t="s">
        <v>1819</v>
      </c>
      <c r="D1608" s="149"/>
      <c r="E1608" s="150" t="s">
        <v>1968</v>
      </c>
      <c r="F1608" s="150"/>
      <c r="G1608" s="149"/>
      <c r="H1608" s="182"/>
    </row>
    <row r="1609" spans="1:8" ht="19.899999999999999" customHeight="1">
      <c r="A1609" s="56" t="s">
        <v>2386</v>
      </c>
      <c r="B1609" s="51" t="s">
        <v>2387</v>
      </c>
      <c r="C1609" s="149" t="s">
        <v>1819</v>
      </c>
      <c r="D1609" s="149"/>
      <c r="E1609" s="150" t="s">
        <v>1968</v>
      </c>
      <c r="F1609" s="150"/>
      <c r="G1609" s="149"/>
      <c r="H1609" s="182"/>
    </row>
    <row r="1610" spans="1:8" ht="19.899999999999999" customHeight="1">
      <c r="A1610" s="56" t="s">
        <v>2388</v>
      </c>
      <c r="B1610" s="51" t="s">
        <v>2389</v>
      </c>
      <c r="C1610" s="149" t="s">
        <v>1819</v>
      </c>
      <c r="D1610" s="149"/>
      <c r="E1610" s="150" t="s">
        <v>1968</v>
      </c>
      <c r="F1610" s="150"/>
      <c r="G1610" s="149"/>
      <c r="H1610" s="182"/>
    </row>
    <row r="1611" spans="1:8" ht="19.899999999999999" customHeight="1">
      <c r="A1611" s="56" t="s">
        <v>2390</v>
      </c>
      <c r="B1611" s="51" t="s">
        <v>2391</v>
      </c>
      <c r="C1611" s="149" t="s">
        <v>1819</v>
      </c>
      <c r="D1611" s="149"/>
      <c r="E1611" s="150" t="s">
        <v>1968</v>
      </c>
      <c r="F1611" s="150"/>
      <c r="G1611" s="149"/>
      <c r="H1611" s="182"/>
    </row>
    <row r="1612" spans="1:8" ht="19.899999999999999" customHeight="1">
      <c r="A1612" s="124" t="s">
        <v>3</v>
      </c>
      <c r="B1612" s="154" t="s">
        <v>2392</v>
      </c>
      <c r="C1612" s="154"/>
      <c r="D1612" s="154"/>
      <c r="E1612" s="41" t="s">
        <v>5</v>
      </c>
      <c r="F1612" s="45">
        <v>192040</v>
      </c>
      <c r="G1612" s="154" t="s">
        <v>1</v>
      </c>
      <c r="H1612" s="256" t="s">
        <v>2393</v>
      </c>
    </row>
    <row r="1613" spans="1:8" ht="19.899999999999999" customHeight="1">
      <c r="A1613" s="123" t="s">
        <v>6</v>
      </c>
      <c r="B1613" s="154" t="s">
        <v>691</v>
      </c>
      <c r="C1613" s="154"/>
      <c r="D1613" s="154"/>
      <c r="E1613" s="154" t="s">
        <v>8</v>
      </c>
      <c r="F1613" s="154"/>
      <c r="G1613" s="154"/>
      <c r="H1613" s="256"/>
    </row>
    <row r="1614" spans="1:8" ht="19.899999999999999" customHeight="1">
      <c r="A1614" s="252" t="s">
        <v>9</v>
      </c>
      <c r="B1614" s="190" t="s">
        <v>10</v>
      </c>
      <c r="C1614" s="154" t="s">
        <v>11</v>
      </c>
      <c r="D1614" s="154"/>
      <c r="E1614" s="190" t="s">
        <v>12</v>
      </c>
      <c r="F1614" s="190"/>
      <c r="G1614" s="154"/>
      <c r="H1614" s="256"/>
    </row>
    <row r="1615" spans="1:8" ht="19.899999999999999" customHeight="1">
      <c r="A1615" s="252"/>
      <c r="B1615" s="190"/>
      <c r="C1615" s="154"/>
      <c r="D1615" s="154"/>
      <c r="E1615" s="190"/>
      <c r="F1615" s="190"/>
      <c r="G1615" s="154"/>
      <c r="H1615" s="256"/>
    </row>
    <row r="1616" spans="1:8" ht="19.899999999999999" customHeight="1">
      <c r="A1616" s="56" t="s">
        <v>2394</v>
      </c>
      <c r="B1616" s="51" t="s">
        <v>2395</v>
      </c>
      <c r="C1616" s="149" t="s">
        <v>15</v>
      </c>
      <c r="D1616" s="149"/>
      <c r="E1616" s="149" t="s">
        <v>694</v>
      </c>
      <c r="F1616" s="149"/>
      <c r="G1616" s="151">
        <f>COUNTA(A1616:A1617)</f>
        <v>2</v>
      </c>
      <c r="H1616" s="182"/>
    </row>
    <row r="1617" spans="1:8" ht="19.899999999999999" customHeight="1">
      <c r="A1617" s="56" t="s">
        <v>2396</v>
      </c>
      <c r="B1617" s="148" t="s">
        <v>2397</v>
      </c>
      <c r="C1617" s="149" t="s">
        <v>1288</v>
      </c>
      <c r="D1617" s="149"/>
      <c r="E1617" s="149" t="s">
        <v>2398</v>
      </c>
      <c r="F1617" s="149"/>
      <c r="G1617" s="151"/>
      <c r="H1617" s="182"/>
    </row>
    <row r="1618" spans="1:8" ht="19.899999999999999" customHeight="1">
      <c r="A1618" s="255" t="s">
        <v>2399</v>
      </c>
      <c r="B1618" s="255"/>
      <c r="C1618" s="255"/>
      <c r="D1618" s="255"/>
      <c r="E1618" s="255"/>
      <c r="F1618" s="255"/>
      <c r="G1618" s="145">
        <f>G1616+G1401+G1372+G1270+G1232+G1396</f>
        <v>366</v>
      </c>
      <c r="H1618" s="125"/>
    </row>
    <row r="1619" spans="1:8" ht="19.899999999999999" customHeight="1">
      <c r="A1619" s="255" t="s">
        <v>2400</v>
      </c>
      <c r="B1619" s="255"/>
      <c r="C1619" s="255"/>
      <c r="D1619" s="255"/>
      <c r="E1619" s="255"/>
      <c r="F1619" s="255"/>
      <c r="G1619" s="145">
        <f>G18+G108+G393+G473+G502+G565+G660+G879+G956+G1023+G1226+G1618</f>
        <v>1428</v>
      </c>
      <c r="H1619" s="125"/>
    </row>
  </sheetData>
  <mergeCells count="3323">
    <mergeCell ref="A1618:F1618"/>
    <mergeCell ref="A1619:F1619"/>
    <mergeCell ref="C1616:D1616"/>
    <mergeCell ref="E1616:F1616"/>
    <mergeCell ref="G1616:G1617"/>
    <mergeCell ref="H1616:H1617"/>
    <mergeCell ref="C1617:D1617"/>
    <mergeCell ref="E1617:F1617"/>
    <mergeCell ref="C1608:D1608"/>
    <mergeCell ref="E1608:F1608"/>
    <mergeCell ref="C1609:D1609"/>
    <mergeCell ref="E1609:F1609"/>
    <mergeCell ref="C1610:D1610"/>
    <mergeCell ref="E1610:F1610"/>
    <mergeCell ref="C1611:D1611"/>
    <mergeCell ref="E1611:F1611"/>
    <mergeCell ref="B1612:D1612"/>
    <mergeCell ref="G1612:G1615"/>
    <mergeCell ref="H1612:H1615"/>
    <mergeCell ref="B1613:D1613"/>
    <mergeCell ref="E1613:F1613"/>
    <mergeCell ref="A1614:A1615"/>
    <mergeCell ref="B1614:B1615"/>
    <mergeCell ref="C1614:D1615"/>
    <mergeCell ref="E1614:F1615"/>
    <mergeCell ref="C1599:D1599"/>
    <mergeCell ref="E1599:F1599"/>
    <mergeCell ref="C1600:D1600"/>
    <mergeCell ref="E1600:F1600"/>
    <mergeCell ref="C1601:D1601"/>
    <mergeCell ref="E1601:F1601"/>
    <mergeCell ref="C1602:D1602"/>
    <mergeCell ref="E1602:F1602"/>
    <mergeCell ref="C1603:D1603"/>
    <mergeCell ref="E1603:F1603"/>
    <mergeCell ref="C1604:D1604"/>
    <mergeCell ref="E1604:F1604"/>
    <mergeCell ref="C1605:D1605"/>
    <mergeCell ref="E1605:F1605"/>
    <mergeCell ref="C1606:D1606"/>
    <mergeCell ref="E1606:F1606"/>
    <mergeCell ref="C1607:D1607"/>
    <mergeCell ref="E1607:F1607"/>
    <mergeCell ref="C1590:D1590"/>
    <mergeCell ref="E1590:F1590"/>
    <mergeCell ref="C1591:D1591"/>
    <mergeCell ref="E1591:F1591"/>
    <mergeCell ref="C1592:D1592"/>
    <mergeCell ref="E1592:F1592"/>
    <mergeCell ref="C1593:D1593"/>
    <mergeCell ref="E1593:F1593"/>
    <mergeCell ref="C1594:D1594"/>
    <mergeCell ref="E1594:F1594"/>
    <mergeCell ref="C1595:D1595"/>
    <mergeCell ref="E1595:F1595"/>
    <mergeCell ref="C1596:D1596"/>
    <mergeCell ref="E1596:F1596"/>
    <mergeCell ref="C1597:D1597"/>
    <mergeCell ref="E1597:F1597"/>
    <mergeCell ref="C1598:D1598"/>
    <mergeCell ref="E1598:F1598"/>
    <mergeCell ref="C1581:D1581"/>
    <mergeCell ref="E1581:F1581"/>
    <mergeCell ref="C1582:D1582"/>
    <mergeCell ref="E1582:F1582"/>
    <mergeCell ref="C1583:D1583"/>
    <mergeCell ref="E1583:F1583"/>
    <mergeCell ref="C1584:D1584"/>
    <mergeCell ref="E1584:F1584"/>
    <mergeCell ref="C1585:D1585"/>
    <mergeCell ref="E1585:F1585"/>
    <mergeCell ref="C1586:D1586"/>
    <mergeCell ref="E1586:F1586"/>
    <mergeCell ref="C1587:D1587"/>
    <mergeCell ref="E1587:F1587"/>
    <mergeCell ref="C1588:D1588"/>
    <mergeCell ref="E1588:F1588"/>
    <mergeCell ref="C1589:D1589"/>
    <mergeCell ref="E1589:F1589"/>
    <mergeCell ref="C1572:D1572"/>
    <mergeCell ref="E1572:F1572"/>
    <mergeCell ref="C1573:D1573"/>
    <mergeCell ref="E1573:F1573"/>
    <mergeCell ref="C1574:D1574"/>
    <mergeCell ref="E1574:F1574"/>
    <mergeCell ref="C1575:D1575"/>
    <mergeCell ref="E1575:F1575"/>
    <mergeCell ref="C1576:D1576"/>
    <mergeCell ref="E1576:F1576"/>
    <mergeCell ref="C1577:D1577"/>
    <mergeCell ref="E1577:F1577"/>
    <mergeCell ref="C1578:D1578"/>
    <mergeCell ref="E1578:F1578"/>
    <mergeCell ref="C1579:D1579"/>
    <mergeCell ref="E1579:F1579"/>
    <mergeCell ref="C1580:D1580"/>
    <mergeCell ref="E1580:F1580"/>
    <mergeCell ref="C1563:D1563"/>
    <mergeCell ref="E1563:F1563"/>
    <mergeCell ref="C1564:D1564"/>
    <mergeCell ref="E1564:F1564"/>
    <mergeCell ref="C1565:D1565"/>
    <mergeCell ref="E1565:F1565"/>
    <mergeCell ref="C1566:D1566"/>
    <mergeCell ref="E1566:F1566"/>
    <mergeCell ref="C1567:D1567"/>
    <mergeCell ref="E1567:F1567"/>
    <mergeCell ref="C1568:D1568"/>
    <mergeCell ref="E1568:F1568"/>
    <mergeCell ref="C1569:D1569"/>
    <mergeCell ref="E1569:F1569"/>
    <mergeCell ref="C1570:D1570"/>
    <mergeCell ref="E1570:F1570"/>
    <mergeCell ref="C1571:D1571"/>
    <mergeCell ref="E1571:F1571"/>
    <mergeCell ref="C1554:D1554"/>
    <mergeCell ref="E1554:F1554"/>
    <mergeCell ref="C1555:D1555"/>
    <mergeCell ref="E1555:F1555"/>
    <mergeCell ref="C1556:D1556"/>
    <mergeCell ref="E1556:F1556"/>
    <mergeCell ref="C1557:D1557"/>
    <mergeCell ref="E1557:F1557"/>
    <mergeCell ref="C1558:D1558"/>
    <mergeCell ref="E1558:F1558"/>
    <mergeCell ref="C1559:D1559"/>
    <mergeCell ref="E1559:F1559"/>
    <mergeCell ref="C1560:D1560"/>
    <mergeCell ref="E1560:F1560"/>
    <mergeCell ref="C1561:D1561"/>
    <mergeCell ref="E1561:F1561"/>
    <mergeCell ref="C1562:D1562"/>
    <mergeCell ref="E1562:F1562"/>
    <mergeCell ref="C1545:D1545"/>
    <mergeCell ref="E1545:F1545"/>
    <mergeCell ref="C1546:D1546"/>
    <mergeCell ref="E1546:F1546"/>
    <mergeCell ref="C1547:D1547"/>
    <mergeCell ref="E1547:F1547"/>
    <mergeCell ref="C1548:D1548"/>
    <mergeCell ref="E1548:F1548"/>
    <mergeCell ref="C1549:D1549"/>
    <mergeCell ref="E1549:F1549"/>
    <mergeCell ref="C1550:D1550"/>
    <mergeCell ref="E1550:F1550"/>
    <mergeCell ref="C1551:D1551"/>
    <mergeCell ref="E1551:F1551"/>
    <mergeCell ref="C1552:D1552"/>
    <mergeCell ref="E1552:F1552"/>
    <mergeCell ref="C1553:D1553"/>
    <mergeCell ref="E1553:F1553"/>
    <mergeCell ref="C1536:D1536"/>
    <mergeCell ref="E1536:F1536"/>
    <mergeCell ref="C1537:D1537"/>
    <mergeCell ref="E1537:F1537"/>
    <mergeCell ref="C1538:D1538"/>
    <mergeCell ref="E1538:F1538"/>
    <mergeCell ref="C1539:D1539"/>
    <mergeCell ref="E1539:F1539"/>
    <mergeCell ref="C1540:D1540"/>
    <mergeCell ref="E1540:F1540"/>
    <mergeCell ref="C1541:D1541"/>
    <mergeCell ref="E1541:F1541"/>
    <mergeCell ref="C1542:D1542"/>
    <mergeCell ref="E1542:F1542"/>
    <mergeCell ref="C1543:D1543"/>
    <mergeCell ref="E1543:F1543"/>
    <mergeCell ref="C1544:D1544"/>
    <mergeCell ref="E1544:F1544"/>
    <mergeCell ref="C1527:D1527"/>
    <mergeCell ref="E1527:F1527"/>
    <mergeCell ref="C1528:D1528"/>
    <mergeCell ref="E1528:F1528"/>
    <mergeCell ref="C1529:D1529"/>
    <mergeCell ref="E1529:F1529"/>
    <mergeCell ref="C1530:D1530"/>
    <mergeCell ref="E1530:F1530"/>
    <mergeCell ref="C1531:D1531"/>
    <mergeCell ref="E1531:F1531"/>
    <mergeCell ref="C1532:D1532"/>
    <mergeCell ref="E1532:F1532"/>
    <mergeCell ref="C1533:D1533"/>
    <mergeCell ref="E1533:F1533"/>
    <mergeCell ref="C1534:D1534"/>
    <mergeCell ref="E1534:F1534"/>
    <mergeCell ref="C1535:D1535"/>
    <mergeCell ref="E1535:F1535"/>
    <mergeCell ref="B1397:D1397"/>
    <mergeCell ref="G1397:G1400"/>
    <mergeCell ref="H1397:H1400"/>
    <mergeCell ref="B1398:D1398"/>
    <mergeCell ref="A1399:A1400"/>
    <mergeCell ref="B1399:B1400"/>
    <mergeCell ref="C1399:D1400"/>
    <mergeCell ref="E1399:F1400"/>
    <mergeCell ref="G1401:G1611"/>
    <mergeCell ref="H1401:H1611"/>
    <mergeCell ref="C1489:D1489"/>
    <mergeCell ref="E1489:F1489"/>
    <mergeCell ref="C1490:D1490"/>
    <mergeCell ref="C1491:D1491"/>
    <mergeCell ref="E1491:F1491"/>
    <mergeCell ref="C1492:D1492"/>
    <mergeCell ref="E1492:F1492"/>
    <mergeCell ref="C1495:D1495"/>
    <mergeCell ref="E1495:F1495"/>
    <mergeCell ref="C1496:D1496"/>
    <mergeCell ref="C1497:D1497"/>
    <mergeCell ref="E1497:F1497"/>
    <mergeCell ref="C1498:D1498"/>
    <mergeCell ref="E1498:F1498"/>
    <mergeCell ref="C1523:D1523"/>
    <mergeCell ref="E1523:F1523"/>
    <mergeCell ref="C1524:D1524"/>
    <mergeCell ref="E1524:F1524"/>
    <mergeCell ref="C1525:D1525"/>
    <mergeCell ref="E1525:F1525"/>
    <mergeCell ref="C1526:D1526"/>
    <mergeCell ref="E1526:F1526"/>
    <mergeCell ref="G1368:G1371"/>
    <mergeCell ref="H1368:H1371"/>
    <mergeCell ref="B1369:D1369"/>
    <mergeCell ref="A1370:A1371"/>
    <mergeCell ref="B1370:B1371"/>
    <mergeCell ref="C1370:D1371"/>
    <mergeCell ref="E1370:F1371"/>
    <mergeCell ref="G1372:G1391"/>
    <mergeCell ref="H1372:H1391"/>
    <mergeCell ref="B1392:D1392"/>
    <mergeCell ref="G1392:G1395"/>
    <mergeCell ref="H1392:H1395"/>
    <mergeCell ref="B1393:D1393"/>
    <mergeCell ref="A1394:A1395"/>
    <mergeCell ref="B1394:B1395"/>
    <mergeCell ref="C1394:D1395"/>
    <mergeCell ref="E1394:F1395"/>
    <mergeCell ref="E1378:F1378"/>
    <mergeCell ref="C1379:D1379"/>
    <mergeCell ref="E1379:F1379"/>
    <mergeCell ref="C1380:D1380"/>
    <mergeCell ref="E1380:F1380"/>
    <mergeCell ref="C1250:D1250"/>
    <mergeCell ref="E1250:F1250"/>
    <mergeCell ref="B1266:D1266"/>
    <mergeCell ref="G1266:G1269"/>
    <mergeCell ref="H1266:H1269"/>
    <mergeCell ref="B1267:D1267"/>
    <mergeCell ref="A1268:A1269"/>
    <mergeCell ref="B1268:B1269"/>
    <mergeCell ref="C1268:D1269"/>
    <mergeCell ref="E1268:F1269"/>
    <mergeCell ref="C1270:D1270"/>
    <mergeCell ref="G1270:G1367"/>
    <mergeCell ref="H1270:H1367"/>
    <mergeCell ref="C1271:D1271"/>
    <mergeCell ref="E1271:F1271"/>
    <mergeCell ref="C1272:D1272"/>
    <mergeCell ref="E1272:F1272"/>
    <mergeCell ref="C1274:D1274"/>
    <mergeCell ref="E1274:F1274"/>
    <mergeCell ref="C1275:D1275"/>
    <mergeCell ref="C1276:D1276"/>
    <mergeCell ref="E1276:F1276"/>
    <mergeCell ref="C1277:D1277"/>
    <mergeCell ref="E1277:F1277"/>
    <mergeCell ref="C1363:D1363"/>
    <mergeCell ref="E1357:F1357"/>
    <mergeCell ref="C1358:D1358"/>
    <mergeCell ref="E1358:F1358"/>
    <mergeCell ref="C1359:D1359"/>
    <mergeCell ref="E1359:F1359"/>
    <mergeCell ref="C1360:D1360"/>
    <mergeCell ref="E1360:F1360"/>
    <mergeCell ref="G1168:G1170"/>
    <mergeCell ref="H1168:H1170"/>
    <mergeCell ref="B1171:D1171"/>
    <mergeCell ref="G1171:G1174"/>
    <mergeCell ref="H1171:H1174"/>
    <mergeCell ref="B1172:D1172"/>
    <mergeCell ref="A1173:A1174"/>
    <mergeCell ref="B1173:B1174"/>
    <mergeCell ref="C1173:D1174"/>
    <mergeCell ref="E1173:F1174"/>
    <mergeCell ref="G1175:G1225"/>
    <mergeCell ref="A1226:F1226"/>
    <mergeCell ref="A1227:F1227"/>
    <mergeCell ref="G1227:G1231"/>
    <mergeCell ref="H1227:H1231"/>
    <mergeCell ref="B1228:D1228"/>
    <mergeCell ref="B1229:D1229"/>
    <mergeCell ref="A1230:A1231"/>
    <mergeCell ref="B1230:B1231"/>
    <mergeCell ref="C1230:D1231"/>
    <mergeCell ref="E1230:F1231"/>
    <mergeCell ref="E1172:F1172"/>
    <mergeCell ref="C1175:D1175"/>
    <mergeCell ref="E1175:F1175"/>
    <mergeCell ref="C1182:D1182"/>
    <mergeCell ref="E1182:F1182"/>
    <mergeCell ref="C1183:D1183"/>
    <mergeCell ref="C1184:D1184"/>
    <mergeCell ref="E1184:F1184"/>
    <mergeCell ref="C1185:D1185"/>
    <mergeCell ref="E1222:F1222"/>
    <mergeCell ref="C1223:D1223"/>
    <mergeCell ref="G1147:G1151"/>
    <mergeCell ref="G1156:G1163"/>
    <mergeCell ref="H1156:H1163"/>
    <mergeCell ref="B1164:D1164"/>
    <mergeCell ref="G1164:G1167"/>
    <mergeCell ref="H1164:H1167"/>
    <mergeCell ref="B1165:D1165"/>
    <mergeCell ref="A1166:A1167"/>
    <mergeCell ref="B1166:B1167"/>
    <mergeCell ref="C1166:D1167"/>
    <mergeCell ref="E1166:F1167"/>
    <mergeCell ref="B1152:D1152"/>
    <mergeCell ref="G1152:G1155"/>
    <mergeCell ref="H1152:H1155"/>
    <mergeCell ref="B1153:D1153"/>
    <mergeCell ref="A1154:A1155"/>
    <mergeCell ref="B1154:B1155"/>
    <mergeCell ref="C1154:D1155"/>
    <mergeCell ref="E1154:F1155"/>
    <mergeCell ref="E1165:F1165"/>
    <mergeCell ref="B1133:D1133"/>
    <mergeCell ref="G1133:G1136"/>
    <mergeCell ref="H1133:H1136"/>
    <mergeCell ref="B1134:D1134"/>
    <mergeCell ref="A1135:A1136"/>
    <mergeCell ref="B1135:B1136"/>
    <mergeCell ref="C1135:D1136"/>
    <mergeCell ref="E1135:F1136"/>
    <mergeCell ref="G1137:G1142"/>
    <mergeCell ref="B1143:D1143"/>
    <mergeCell ref="G1143:G1146"/>
    <mergeCell ref="H1143:H1146"/>
    <mergeCell ref="B1144:D1144"/>
    <mergeCell ref="A1145:A1146"/>
    <mergeCell ref="B1145:B1146"/>
    <mergeCell ref="C1145:D1146"/>
    <mergeCell ref="E1145:F1146"/>
    <mergeCell ref="G1064:G1067"/>
    <mergeCell ref="H1064:H1067"/>
    <mergeCell ref="B1065:D1065"/>
    <mergeCell ref="A1066:A1067"/>
    <mergeCell ref="B1066:B1067"/>
    <mergeCell ref="C1066:D1067"/>
    <mergeCell ref="E1066:F1067"/>
    <mergeCell ref="G1068:G1132"/>
    <mergeCell ref="C1113:D1113"/>
    <mergeCell ref="E1113:F1113"/>
    <mergeCell ref="C1114:D1114"/>
    <mergeCell ref="E1114:F1114"/>
    <mergeCell ref="C1115:D1115"/>
    <mergeCell ref="C1116:D1116"/>
    <mergeCell ref="E1116:F1116"/>
    <mergeCell ref="C1117:D1117"/>
    <mergeCell ref="E1117:F1117"/>
    <mergeCell ref="C1084:D1084"/>
    <mergeCell ref="E1084:F1084"/>
    <mergeCell ref="C1085:D1085"/>
    <mergeCell ref="C1086:D1086"/>
    <mergeCell ref="E1086:F1086"/>
    <mergeCell ref="C1087:D1087"/>
    <mergeCell ref="E1087:F1087"/>
    <mergeCell ref="C1080:D1080"/>
    <mergeCell ref="E1096:F1096"/>
    <mergeCell ref="E1069:F1069"/>
    <mergeCell ref="E1108:F1108"/>
    <mergeCell ref="C1111:D1111"/>
    <mergeCell ref="C1108:D1108"/>
    <mergeCell ref="C1109:D1109"/>
    <mergeCell ref="G1008:G1022"/>
    <mergeCell ref="A1023:F1023"/>
    <mergeCell ref="A1024:F1024"/>
    <mergeCell ref="G1024:G1028"/>
    <mergeCell ref="H1024:H1028"/>
    <mergeCell ref="B1025:D1025"/>
    <mergeCell ref="B1026:D1026"/>
    <mergeCell ref="A1027:A1028"/>
    <mergeCell ref="B1027:B1028"/>
    <mergeCell ref="C1027:D1028"/>
    <mergeCell ref="E1027:F1028"/>
    <mergeCell ref="C1029:D1029"/>
    <mergeCell ref="E1029:F1029"/>
    <mergeCell ref="G1029:G1063"/>
    <mergeCell ref="C1030:D1030"/>
    <mergeCell ref="E1030:F1030"/>
    <mergeCell ref="C1037:D1037"/>
    <mergeCell ref="E1037:F1037"/>
    <mergeCell ref="C1038:D1038"/>
    <mergeCell ref="C1039:D1039"/>
    <mergeCell ref="E1039:F1039"/>
    <mergeCell ref="C1040:D1040"/>
    <mergeCell ref="E1040:F1040"/>
    <mergeCell ref="C1049:D1049"/>
    <mergeCell ref="E1049:F1049"/>
    <mergeCell ref="C1050:D1050"/>
    <mergeCell ref="C1051:D1051"/>
    <mergeCell ref="E1051:F1051"/>
    <mergeCell ref="C1052:D1052"/>
    <mergeCell ref="E1052:F1052"/>
    <mergeCell ref="C1056:D1056"/>
    <mergeCell ref="E1056:F1056"/>
    <mergeCell ref="G962:G984"/>
    <mergeCell ref="B985:D985"/>
    <mergeCell ref="G985:G988"/>
    <mergeCell ref="H985:H988"/>
    <mergeCell ref="B986:D986"/>
    <mergeCell ref="A987:A988"/>
    <mergeCell ref="B987:B988"/>
    <mergeCell ref="C987:D988"/>
    <mergeCell ref="E987:F988"/>
    <mergeCell ref="G989:G1003"/>
    <mergeCell ref="B1004:D1004"/>
    <mergeCell ref="G1004:G1007"/>
    <mergeCell ref="H1004:H1007"/>
    <mergeCell ref="B1005:D1005"/>
    <mergeCell ref="A1006:A1007"/>
    <mergeCell ref="B1006:B1007"/>
    <mergeCell ref="C1006:D1007"/>
    <mergeCell ref="E1006:F1007"/>
    <mergeCell ref="C971:D971"/>
    <mergeCell ref="C972:D972"/>
    <mergeCell ref="E972:F972"/>
    <mergeCell ref="C973:D973"/>
    <mergeCell ref="E973:F973"/>
    <mergeCell ref="C994:D994"/>
    <mergeCell ref="E994:F994"/>
    <mergeCell ref="C995:D995"/>
    <mergeCell ref="C996:D996"/>
    <mergeCell ref="C983:D983"/>
    <mergeCell ref="E979:F979"/>
    <mergeCell ref="C965:D965"/>
    <mergeCell ref="E965:F965"/>
    <mergeCell ref="E963:F963"/>
    <mergeCell ref="G931:G934"/>
    <mergeCell ref="H931:H934"/>
    <mergeCell ref="B932:D932"/>
    <mergeCell ref="A933:A934"/>
    <mergeCell ref="B933:B934"/>
    <mergeCell ref="C933:D934"/>
    <mergeCell ref="E933:F934"/>
    <mergeCell ref="G935:G950"/>
    <mergeCell ref="H935:H950"/>
    <mergeCell ref="A956:F956"/>
    <mergeCell ref="A957:F957"/>
    <mergeCell ref="G957:G961"/>
    <mergeCell ref="B958:D958"/>
    <mergeCell ref="H958:H961"/>
    <mergeCell ref="B959:D959"/>
    <mergeCell ref="A960:A961"/>
    <mergeCell ref="B960:B961"/>
    <mergeCell ref="C960:D961"/>
    <mergeCell ref="E960:F961"/>
    <mergeCell ref="G951:G954"/>
    <mergeCell ref="H951:H954"/>
    <mergeCell ref="A953:A954"/>
    <mergeCell ref="E940:F940"/>
    <mergeCell ref="E938:F938"/>
    <mergeCell ref="C937:D937"/>
    <mergeCell ref="C935:D935"/>
    <mergeCell ref="E935:F935"/>
    <mergeCell ref="C936:D936"/>
    <mergeCell ref="E936:F936"/>
    <mergeCell ref="E952:F952"/>
    <mergeCell ref="E955:F955"/>
    <mergeCell ref="G908:G911"/>
    <mergeCell ref="H908:H911"/>
    <mergeCell ref="B909:D909"/>
    <mergeCell ref="A910:A911"/>
    <mergeCell ref="B910:B911"/>
    <mergeCell ref="C910:D911"/>
    <mergeCell ref="E910:F911"/>
    <mergeCell ref="C912:D912"/>
    <mergeCell ref="E912:F912"/>
    <mergeCell ref="G912:G930"/>
    <mergeCell ref="H912:H930"/>
    <mergeCell ref="C913:D913"/>
    <mergeCell ref="C914:D914"/>
    <mergeCell ref="E914:F914"/>
    <mergeCell ref="C915:D915"/>
    <mergeCell ref="E915:F915"/>
    <mergeCell ref="C929:D929"/>
    <mergeCell ref="E929:F929"/>
    <mergeCell ref="C930:D930"/>
    <mergeCell ref="E930:F930"/>
    <mergeCell ref="C916:D916"/>
    <mergeCell ref="E916:F916"/>
    <mergeCell ref="C917:D917"/>
    <mergeCell ref="E917:F917"/>
    <mergeCell ref="C918:D918"/>
    <mergeCell ref="C927:D927"/>
    <mergeCell ref="E927:F927"/>
    <mergeCell ref="E921:F921"/>
    <mergeCell ref="E919:F919"/>
    <mergeCell ref="E920:F920"/>
    <mergeCell ref="E924:F924"/>
    <mergeCell ref="G880:G884"/>
    <mergeCell ref="H880:H883"/>
    <mergeCell ref="B881:D881"/>
    <mergeCell ref="B882:D882"/>
    <mergeCell ref="A883:A884"/>
    <mergeCell ref="B883:B884"/>
    <mergeCell ref="C883:D884"/>
    <mergeCell ref="E883:F884"/>
    <mergeCell ref="G885:G907"/>
    <mergeCell ref="H886:H907"/>
    <mergeCell ref="C892:D892"/>
    <mergeCell ref="E892:F892"/>
    <mergeCell ref="C893:D893"/>
    <mergeCell ref="C894:D894"/>
    <mergeCell ref="E894:F894"/>
    <mergeCell ref="C895:D895"/>
    <mergeCell ref="E895:F895"/>
    <mergeCell ref="C904:D904"/>
    <mergeCell ref="E904:F904"/>
    <mergeCell ref="C905:D905"/>
    <mergeCell ref="C906:D906"/>
    <mergeCell ref="E906:F906"/>
    <mergeCell ref="C907:D907"/>
    <mergeCell ref="E907:F907"/>
    <mergeCell ref="E905:F905"/>
    <mergeCell ref="C900:D900"/>
    <mergeCell ref="E900:F900"/>
    <mergeCell ref="C901:D901"/>
    <mergeCell ref="E901:F901"/>
    <mergeCell ref="C902:D902"/>
    <mergeCell ref="E902:F902"/>
    <mergeCell ref="C867:D867"/>
    <mergeCell ref="E867:F867"/>
    <mergeCell ref="C868:D868"/>
    <mergeCell ref="E868:F868"/>
    <mergeCell ref="A879:F879"/>
    <mergeCell ref="C861:D861"/>
    <mergeCell ref="E861:F861"/>
    <mergeCell ref="C862:D862"/>
    <mergeCell ref="E862:F862"/>
    <mergeCell ref="E866:F866"/>
    <mergeCell ref="E858:F858"/>
    <mergeCell ref="E854:F854"/>
    <mergeCell ref="C851:D851"/>
    <mergeCell ref="E851:F851"/>
    <mergeCell ref="C852:D852"/>
    <mergeCell ref="E852:F852"/>
    <mergeCell ref="C853:D853"/>
    <mergeCell ref="E853:F853"/>
    <mergeCell ref="C855:D855"/>
    <mergeCell ref="E855:F855"/>
    <mergeCell ref="B779:D779"/>
    <mergeCell ref="G779:G782"/>
    <mergeCell ref="H779:H782"/>
    <mergeCell ref="B780:D780"/>
    <mergeCell ref="A781:A782"/>
    <mergeCell ref="B781:B782"/>
    <mergeCell ref="C781:D782"/>
    <mergeCell ref="E781:F782"/>
    <mergeCell ref="C783:D783"/>
    <mergeCell ref="E783:F783"/>
    <mergeCell ref="G783:G824"/>
    <mergeCell ref="C784:D784"/>
    <mergeCell ref="E784:F784"/>
    <mergeCell ref="B825:D825"/>
    <mergeCell ref="G825:G828"/>
    <mergeCell ref="H825:H828"/>
    <mergeCell ref="A827:A828"/>
    <mergeCell ref="B827:B828"/>
    <mergeCell ref="C827:D828"/>
    <mergeCell ref="E827:F828"/>
    <mergeCell ref="C785:D785"/>
    <mergeCell ref="E785:F785"/>
    <mergeCell ref="C786:D786"/>
    <mergeCell ref="E786:F786"/>
    <mergeCell ref="C787:D787"/>
    <mergeCell ref="E787:F787"/>
    <mergeCell ref="C788:D788"/>
    <mergeCell ref="E788:F788"/>
    <mergeCell ref="C792:D792"/>
    <mergeCell ref="C819:D819"/>
    <mergeCell ref="E819:F819"/>
    <mergeCell ref="C820:D820"/>
    <mergeCell ref="G732:G735"/>
    <mergeCell ref="H732:H735"/>
    <mergeCell ref="B733:D733"/>
    <mergeCell ref="A734:A735"/>
    <mergeCell ref="B734:B735"/>
    <mergeCell ref="C734:D735"/>
    <mergeCell ref="E734:F735"/>
    <mergeCell ref="G736:G778"/>
    <mergeCell ref="C755:D755"/>
    <mergeCell ref="E755:F755"/>
    <mergeCell ref="C756:D756"/>
    <mergeCell ref="E756:F756"/>
    <mergeCell ref="C757:D757"/>
    <mergeCell ref="C758:D758"/>
    <mergeCell ref="E758:F758"/>
    <mergeCell ref="C759:D759"/>
    <mergeCell ref="E759:F759"/>
    <mergeCell ref="C768:D768"/>
    <mergeCell ref="E768:F768"/>
    <mergeCell ref="C769:D769"/>
    <mergeCell ref="E769:F769"/>
    <mergeCell ref="C770:D770"/>
    <mergeCell ref="E770:F770"/>
    <mergeCell ref="C771:D771"/>
    <mergeCell ref="E771:F771"/>
    <mergeCell ref="C776:D776"/>
    <mergeCell ref="E776:F776"/>
    <mergeCell ref="C777:D777"/>
    <mergeCell ref="E777:F777"/>
    <mergeCell ref="C778:D778"/>
    <mergeCell ref="E778:F778"/>
    <mergeCell ref="C767:D767"/>
    <mergeCell ref="A712:A713"/>
    <mergeCell ref="B712:B713"/>
    <mergeCell ref="C712:D713"/>
    <mergeCell ref="E712:F713"/>
    <mergeCell ref="G714:G717"/>
    <mergeCell ref="B718:D718"/>
    <mergeCell ref="G718:G720"/>
    <mergeCell ref="H718:H720"/>
    <mergeCell ref="B719:D719"/>
    <mergeCell ref="G721:G731"/>
    <mergeCell ref="C722:D722"/>
    <mergeCell ref="E722:F722"/>
    <mergeCell ref="C723:D723"/>
    <mergeCell ref="E723:F723"/>
    <mergeCell ref="C724:D724"/>
    <mergeCell ref="E724:F724"/>
    <mergeCell ref="C725:D725"/>
    <mergeCell ref="E725:F725"/>
    <mergeCell ref="C678:D678"/>
    <mergeCell ref="E678:F678"/>
    <mergeCell ref="B704:D704"/>
    <mergeCell ref="G704:G707"/>
    <mergeCell ref="H704:H707"/>
    <mergeCell ref="B705:D705"/>
    <mergeCell ref="B706:B707"/>
    <mergeCell ref="C706:D707"/>
    <mergeCell ref="E706:F707"/>
    <mergeCell ref="C679:D679"/>
    <mergeCell ref="E679:F679"/>
    <mergeCell ref="C670:D670"/>
    <mergeCell ref="G708:G709"/>
    <mergeCell ref="B710:D710"/>
    <mergeCell ref="G710:G713"/>
    <mergeCell ref="H710:H713"/>
    <mergeCell ref="B711:D711"/>
    <mergeCell ref="B632:D632"/>
    <mergeCell ref="E639:F639"/>
    <mergeCell ref="E637:F637"/>
    <mergeCell ref="E646:F646"/>
    <mergeCell ref="C647:D647"/>
    <mergeCell ref="C637:D637"/>
    <mergeCell ref="E667:F667"/>
    <mergeCell ref="C668:D668"/>
    <mergeCell ref="E668:F668"/>
    <mergeCell ref="C669:D669"/>
    <mergeCell ref="E669:F669"/>
    <mergeCell ref="C675:D675"/>
    <mergeCell ref="E675:F675"/>
    <mergeCell ref="C676:D676"/>
    <mergeCell ref="E676:F676"/>
    <mergeCell ref="C677:D677"/>
    <mergeCell ref="E677:F677"/>
    <mergeCell ref="E634:F635"/>
    <mergeCell ref="G636:G637"/>
    <mergeCell ref="B638:D638"/>
    <mergeCell ref="G638:G641"/>
    <mergeCell ref="H638:H641"/>
    <mergeCell ref="B639:D639"/>
    <mergeCell ref="A640:A641"/>
    <mergeCell ref="B640:B641"/>
    <mergeCell ref="C640:D641"/>
    <mergeCell ref="E640:F641"/>
    <mergeCell ref="G642:G659"/>
    <mergeCell ref="E653:F653"/>
    <mergeCell ref="C643:D643"/>
    <mergeCell ref="E643:F643"/>
    <mergeCell ref="E645:F645"/>
    <mergeCell ref="C648:D648"/>
    <mergeCell ref="E648:F648"/>
    <mergeCell ref="C650:D650"/>
    <mergeCell ref="E650:F650"/>
    <mergeCell ref="C645:D645"/>
    <mergeCell ref="G613:G616"/>
    <mergeCell ref="H613:H616"/>
    <mergeCell ref="B614:D614"/>
    <mergeCell ref="A615:A616"/>
    <mergeCell ref="B615:B616"/>
    <mergeCell ref="C615:D616"/>
    <mergeCell ref="E615:F616"/>
    <mergeCell ref="G617:G631"/>
    <mergeCell ref="C618:D618"/>
    <mergeCell ref="E618:F618"/>
    <mergeCell ref="C619:D619"/>
    <mergeCell ref="E619:F619"/>
    <mergeCell ref="C620:D620"/>
    <mergeCell ref="E620:F620"/>
    <mergeCell ref="C621:D621"/>
    <mergeCell ref="E621:F621"/>
    <mergeCell ref="C622:D622"/>
    <mergeCell ref="E622:F622"/>
    <mergeCell ref="E617:F617"/>
    <mergeCell ref="C630:D630"/>
    <mergeCell ref="C617:D617"/>
    <mergeCell ref="B613:D613"/>
    <mergeCell ref="C628:D628"/>
    <mergeCell ref="E614:F614"/>
    <mergeCell ref="G589:G592"/>
    <mergeCell ref="H589:H592"/>
    <mergeCell ref="B590:D590"/>
    <mergeCell ref="A591:A592"/>
    <mergeCell ref="B591:B592"/>
    <mergeCell ref="C591:D592"/>
    <mergeCell ref="E591:F592"/>
    <mergeCell ref="C593:D593"/>
    <mergeCell ref="G593:G612"/>
    <mergeCell ref="C594:D594"/>
    <mergeCell ref="E594:F594"/>
    <mergeCell ref="C595:D595"/>
    <mergeCell ref="E595:F595"/>
    <mergeCell ref="C597:D597"/>
    <mergeCell ref="E597:F597"/>
    <mergeCell ref="C598:D598"/>
    <mergeCell ref="C599:D599"/>
    <mergeCell ref="E599:F599"/>
    <mergeCell ref="C600:D600"/>
    <mergeCell ref="E600:F600"/>
    <mergeCell ref="C602:D602"/>
    <mergeCell ref="E602:F602"/>
    <mergeCell ref="C603:D603"/>
    <mergeCell ref="E603:F603"/>
    <mergeCell ref="C604:D604"/>
    <mergeCell ref="E604:F604"/>
    <mergeCell ref="C605:D605"/>
    <mergeCell ref="C606:D606"/>
    <mergeCell ref="E606:F606"/>
    <mergeCell ref="C607:D607"/>
    <mergeCell ref="E607:F607"/>
    <mergeCell ref="A565:F565"/>
    <mergeCell ref="A566:F566"/>
    <mergeCell ref="G566:G570"/>
    <mergeCell ref="B567:D567"/>
    <mergeCell ref="H567:H570"/>
    <mergeCell ref="B568:D568"/>
    <mergeCell ref="A569:A570"/>
    <mergeCell ref="B569:B570"/>
    <mergeCell ref="C569:D570"/>
    <mergeCell ref="E569:F570"/>
    <mergeCell ref="G571:G588"/>
    <mergeCell ref="C573:D573"/>
    <mergeCell ref="E573:F573"/>
    <mergeCell ref="C574:D574"/>
    <mergeCell ref="C575:D575"/>
    <mergeCell ref="E575:F575"/>
    <mergeCell ref="C576:D576"/>
    <mergeCell ref="E576:F576"/>
    <mergeCell ref="E574:F574"/>
    <mergeCell ref="E568:F568"/>
    <mergeCell ref="C571:D571"/>
    <mergeCell ref="E571:F571"/>
    <mergeCell ref="C572:D572"/>
    <mergeCell ref="E572:F572"/>
    <mergeCell ref="C551:D551"/>
    <mergeCell ref="E551:F551"/>
    <mergeCell ref="G551:G564"/>
    <mergeCell ref="C552:D552"/>
    <mergeCell ref="C553:D553"/>
    <mergeCell ref="E553:F553"/>
    <mergeCell ref="C554:D554"/>
    <mergeCell ref="E554:F554"/>
    <mergeCell ref="C556:D556"/>
    <mergeCell ref="C557:D557"/>
    <mergeCell ref="E557:F557"/>
    <mergeCell ref="C558:D558"/>
    <mergeCell ref="E558:F558"/>
    <mergeCell ref="E559:F559"/>
    <mergeCell ref="C563:D563"/>
    <mergeCell ref="E563:F563"/>
    <mergeCell ref="C564:D564"/>
    <mergeCell ref="E564:F564"/>
    <mergeCell ref="E556:F556"/>
    <mergeCell ref="C560:D560"/>
    <mergeCell ref="E560:F560"/>
    <mergeCell ref="C562:D562"/>
    <mergeCell ref="C559:D559"/>
    <mergeCell ref="B541:D541"/>
    <mergeCell ref="G541:G544"/>
    <mergeCell ref="H541:H544"/>
    <mergeCell ref="B542:D542"/>
    <mergeCell ref="A543:A544"/>
    <mergeCell ref="B543:B544"/>
    <mergeCell ref="C543:D544"/>
    <mergeCell ref="E543:F544"/>
    <mergeCell ref="C537:D537"/>
    <mergeCell ref="E537:F537"/>
    <mergeCell ref="C538:D538"/>
    <mergeCell ref="E538:F538"/>
    <mergeCell ref="C539:D539"/>
    <mergeCell ref="C540:D540"/>
    <mergeCell ref="E540:F540"/>
    <mergeCell ref="G545:G546"/>
    <mergeCell ref="B547:D547"/>
    <mergeCell ref="G547:G550"/>
    <mergeCell ref="H547:H550"/>
    <mergeCell ref="B548:D548"/>
    <mergeCell ref="A549:A550"/>
    <mergeCell ref="B549:B550"/>
    <mergeCell ref="C549:D550"/>
    <mergeCell ref="E549:F550"/>
    <mergeCell ref="C516:D516"/>
    <mergeCell ref="E516:F516"/>
    <mergeCell ref="C517:D517"/>
    <mergeCell ref="E517:F517"/>
    <mergeCell ref="B521:D521"/>
    <mergeCell ref="G521:G524"/>
    <mergeCell ref="H521:H524"/>
    <mergeCell ref="E522:F522"/>
    <mergeCell ref="A523:A524"/>
    <mergeCell ref="B523:B524"/>
    <mergeCell ref="C523:D524"/>
    <mergeCell ref="E523:F524"/>
    <mergeCell ref="C525:D525"/>
    <mergeCell ref="E525:F525"/>
    <mergeCell ref="G525:G540"/>
    <mergeCell ref="C531:D531"/>
    <mergeCell ref="E531:F531"/>
    <mergeCell ref="C532:D532"/>
    <mergeCell ref="E532:F532"/>
    <mergeCell ref="C533:D533"/>
    <mergeCell ref="C534:D534"/>
    <mergeCell ref="E534:F534"/>
    <mergeCell ref="C535:D535"/>
    <mergeCell ref="E535:F535"/>
    <mergeCell ref="G479:G483"/>
    <mergeCell ref="G488:G491"/>
    <mergeCell ref="C490:D490"/>
    <mergeCell ref="E490:F490"/>
    <mergeCell ref="C491:D491"/>
    <mergeCell ref="B492:D492"/>
    <mergeCell ref="G492:G495"/>
    <mergeCell ref="H492:H495"/>
    <mergeCell ref="B493:D493"/>
    <mergeCell ref="E493:F493"/>
    <mergeCell ref="A494:A495"/>
    <mergeCell ref="B494:B495"/>
    <mergeCell ref="C494:D495"/>
    <mergeCell ref="E494:F495"/>
    <mergeCell ref="G496:G501"/>
    <mergeCell ref="A502:F502"/>
    <mergeCell ref="A503:F503"/>
    <mergeCell ref="G503:G507"/>
    <mergeCell ref="B504:D504"/>
    <mergeCell ref="H504:H507"/>
    <mergeCell ref="B505:D505"/>
    <mergeCell ref="A506:A507"/>
    <mergeCell ref="B506:B507"/>
    <mergeCell ref="C506:D507"/>
    <mergeCell ref="E506:F507"/>
    <mergeCell ref="E496:F496"/>
    <mergeCell ref="C497:D497"/>
    <mergeCell ref="H484:H487"/>
    <mergeCell ref="B485:D485"/>
    <mergeCell ref="E485:F485"/>
    <mergeCell ref="A486:A487"/>
    <mergeCell ref="B486:B487"/>
    <mergeCell ref="E448:F448"/>
    <mergeCell ref="C462:D462"/>
    <mergeCell ref="E462:F462"/>
    <mergeCell ref="C463:D463"/>
    <mergeCell ref="C464:D464"/>
    <mergeCell ref="E464:F464"/>
    <mergeCell ref="C465:D465"/>
    <mergeCell ref="E465:F465"/>
    <mergeCell ref="A473:F473"/>
    <mergeCell ref="A474:F474"/>
    <mergeCell ref="B475:D475"/>
    <mergeCell ref="G475:G478"/>
    <mergeCell ref="H475:H478"/>
    <mergeCell ref="B476:D476"/>
    <mergeCell ref="A477:A478"/>
    <mergeCell ref="B477:B478"/>
    <mergeCell ref="C477:D478"/>
    <mergeCell ref="E477:F478"/>
    <mergeCell ref="E463:F463"/>
    <mergeCell ref="C461:D461"/>
    <mergeCell ref="E461:F461"/>
    <mergeCell ref="H414:H417"/>
    <mergeCell ref="B415:D415"/>
    <mergeCell ref="A416:A417"/>
    <mergeCell ref="B416:B417"/>
    <mergeCell ref="C416:D417"/>
    <mergeCell ref="E416:F417"/>
    <mergeCell ref="G418:G426"/>
    <mergeCell ref="H418:H426"/>
    <mergeCell ref="B427:D427"/>
    <mergeCell ref="G427:G430"/>
    <mergeCell ref="H427:H430"/>
    <mergeCell ref="B428:D428"/>
    <mergeCell ref="A429:A430"/>
    <mergeCell ref="B429:B430"/>
    <mergeCell ref="C429:D430"/>
    <mergeCell ref="E429:F430"/>
    <mergeCell ref="B432:D432"/>
    <mergeCell ref="G432:G435"/>
    <mergeCell ref="H432:H435"/>
    <mergeCell ref="B433:D433"/>
    <mergeCell ref="A434:A435"/>
    <mergeCell ref="B434:B435"/>
    <mergeCell ref="C434:D435"/>
    <mergeCell ref="E434:F435"/>
    <mergeCell ref="E433:F433"/>
    <mergeCell ref="C426:D426"/>
    <mergeCell ref="B414:D414"/>
    <mergeCell ref="G414:G417"/>
    <mergeCell ref="H395:H398"/>
    <mergeCell ref="B396:D396"/>
    <mergeCell ref="A397:A398"/>
    <mergeCell ref="B397:B398"/>
    <mergeCell ref="C397:D398"/>
    <mergeCell ref="E397:F398"/>
    <mergeCell ref="G399:G413"/>
    <mergeCell ref="C401:D401"/>
    <mergeCell ref="E401:F401"/>
    <mergeCell ref="C402:D402"/>
    <mergeCell ref="C403:D403"/>
    <mergeCell ref="E403:F403"/>
    <mergeCell ref="C404:D404"/>
    <mergeCell ref="E404:F404"/>
    <mergeCell ref="C406:D406"/>
    <mergeCell ref="E406:F406"/>
    <mergeCell ref="C407:D407"/>
    <mergeCell ref="C408:D408"/>
    <mergeCell ref="E408:F408"/>
    <mergeCell ref="C409:D409"/>
    <mergeCell ref="E409:F409"/>
    <mergeCell ref="C399:D399"/>
    <mergeCell ref="E399:F399"/>
    <mergeCell ref="C400:D400"/>
    <mergeCell ref="E407:F407"/>
    <mergeCell ref="C405:D405"/>
    <mergeCell ref="E412:F412"/>
    <mergeCell ref="C413:D413"/>
    <mergeCell ref="E413:F413"/>
    <mergeCell ref="C411:D411"/>
    <mergeCell ref="A394:F394"/>
    <mergeCell ref="G394:G398"/>
    <mergeCell ref="B395:D395"/>
    <mergeCell ref="C391:D391"/>
    <mergeCell ref="C392:D392"/>
    <mergeCell ref="E391:F391"/>
    <mergeCell ref="E383:F383"/>
    <mergeCell ref="C384:D384"/>
    <mergeCell ref="E384:F384"/>
    <mergeCell ref="C385:D385"/>
    <mergeCell ref="E385:F385"/>
    <mergeCell ref="C383:D383"/>
    <mergeCell ref="C379:D379"/>
    <mergeCell ref="E381:F381"/>
    <mergeCell ref="C382:D382"/>
    <mergeCell ref="E382:F382"/>
    <mergeCell ref="E387:F387"/>
    <mergeCell ref="G300:G392"/>
    <mergeCell ref="H260:H263"/>
    <mergeCell ref="B261:D261"/>
    <mergeCell ref="A262:A263"/>
    <mergeCell ref="B262:B263"/>
    <mergeCell ref="C262:D263"/>
    <mergeCell ref="E262:F263"/>
    <mergeCell ref="G264:G295"/>
    <mergeCell ref="C285:D285"/>
    <mergeCell ref="E285:F285"/>
    <mergeCell ref="C286:D286"/>
    <mergeCell ref="C287:D287"/>
    <mergeCell ref="E287:F287"/>
    <mergeCell ref="C288:D288"/>
    <mergeCell ref="E288:F288"/>
    <mergeCell ref="B296:D296"/>
    <mergeCell ref="G296:G299"/>
    <mergeCell ref="H296:H299"/>
    <mergeCell ref="B297:D297"/>
    <mergeCell ref="A298:A299"/>
    <mergeCell ref="B298:B299"/>
    <mergeCell ref="C298:D299"/>
    <mergeCell ref="E298:F299"/>
    <mergeCell ref="E270:F270"/>
    <mergeCell ref="E289:F289"/>
    <mergeCell ref="C290:D290"/>
    <mergeCell ref="C269:D269"/>
    <mergeCell ref="E280:F280"/>
    <mergeCell ref="G208:G259"/>
    <mergeCell ref="C211:D211"/>
    <mergeCell ref="E211:F211"/>
    <mergeCell ref="C212:D212"/>
    <mergeCell ref="C213:D213"/>
    <mergeCell ref="E213:F213"/>
    <mergeCell ref="C214:D214"/>
    <mergeCell ref="E214:F214"/>
    <mergeCell ref="C252:D252"/>
    <mergeCell ref="E252:F252"/>
    <mergeCell ref="C253:D253"/>
    <mergeCell ref="C254:D254"/>
    <mergeCell ref="E254:F254"/>
    <mergeCell ref="C255:D255"/>
    <mergeCell ref="E255:F255"/>
    <mergeCell ref="B260:D260"/>
    <mergeCell ref="G260:G263"/>
    <mergeCell ref="C216:D216"/>
    <mergeCell ref="E216:F216"/>
    <mergeCell ref="C217:D217"/>
    <mergeCell ref="C218:D218"/>
    <mergeCell ref="C220:D220"/>
    <mergeCell ref="E228:F228"/>
    <mergeCell ref="C229:D229"/>
    <mergeCell ref="E229:F229"/>
    <mergeCell ref="C232:D232"/>
    <mergeCell ref="E232:F232"/>
    <mergeCell ref="C227:D227"/>
    <mergeCell ref="C228:D228"/>
    <mergeCell ref="C233:D233"/>
    <mergeCell ref="C234:D234"/>
    <mergeCell ref="E234:F234"/>
    <mergeCell ref="G150:G153"/>
    <mergeCell ref="H150:H153"/>
    <mergeCell ref="B151:D151"/>
    <mergeCell ref="A152:A153"/>
    <mergeCell ref="B152:B153"/>
    <mergeCell ref="C152:D153"/>
    <mergeCell ref="E152:F153"/>
    <mergeCell ref="C154:D154"/>
    <mergeCell ref="G154:G203"/>
    <mergeCell ref="C155:D155"/>
    <mergeCell ref="E155:F155"/>
    <mergeCell ref="C156:D156"/>
    <mergeCell ref="E156:F156"/>
    <mergeCell ref="B204:D204"/>
    <mergeCell ref="G204:G207"/>
    <mergeCell ref="H204:H207"/>
    <mergeCell ref="B205:D205"/>
    <mergeCell ref="A206:A207"/>
    <mergeCell ref="B206:B207"/>
    <mergeCell ref="C206:D207"/>
    <mergeCell ref="E206:F207"/>
    <mergeCell ref="E154:F154"/>
    <mergeCell ref="C165:D165"/>
    <mergeCell ref="E165:F165"/>
    <mergeCell ref="C191:D191"/>
    <mergeCell ref="E191:F191"/>
    <mergeCell ref="E183:F183"/>
    <mergeCell ref="C202:D202"/>
    <mergeCell ref="E202:F202"/>
    <mergeCell ref="C198:D198"/>
    <mergeCell ref="E172:F172"/>
    <mergeCell ref="E168:F168"/>
    <mergeCell ref="H110:H113"/>
    <mergeCell ref="B111:D111"/>
    <mergeCell ref="E111:F111"/>
    <mergeCell ref="A112:A113"/>
    <mergeCell ref="B112:B113"/>
    <mergeCell ref="C112:D113"/>
    <mergeCell ref="E112:F113"/>
    <mergeCell ref="G114:G137"/>
    <mergeCell ref="B138:D138"/>
    <mergeCell ref="G138:G141"/>
    <mergeCell ref="H138:H141"/>
    <mergeCell ref="B139:D139"/>
    <mergeCell ref="A140:A141"/>
    <mergeCell ref="B140:B141"/>
    <mergeCell ref="C140:D141"/>
    <mergeCell ref="E140:F141"/>
    <mergeCell ref="C117:D117"/>
    <mergeCell ref="E117:F117"/>
    <mergeCell ref="C118:D118"/>
    <mergeCell ref="C119:D119"/>
    <mergeCell ref="E119:F119"/>
    <mergeCell ref="C120:D120"/>
    <mergeCell ref="E120:F120"/>
    <mergeCell ref="E124:F124"/>
    <mergeCell ref="C125:D125"/>
    <mergeCell ref="E125:F125"/>
    <mergeCell ref="C126:D126"/>
    <mergeCell ref="E126:F126"/>
    <mergeCell ref="C115:D115"/>
    <mergeCell ref="E115:F115"/>
    <mergeCell ref="G75:G78"/>
    <mergeCell ref="H75:H78"/>
    <mergeCell ref="B76:D76"/>
    <mergeCell ref="A77:A78"/>
    <mergeCell ref="B77:B78"/>
    <mergeCell ref="C77:D78"/>
    <mergeCell ref="E77:F78"/>
    <mergeCell ref="G79:G107"/>
    <mergeCell ref="C87:D87"/>
    <mergeCell ref="E87:F87"/>
    <mergeCell ref="C88:D88"/>
    <mergeCell ref="E88:F88"/>
    <mergeCell ref="C89:D89"/>
    <mergeCell ref="C90:D90"/>
    <mergeCell ref="E90:F90"/>
    <mergeCell ref="C91:D91"/>
    <mergeCell ref="E91:F91"/>
    <mergeCell ref="C84:D84"/>
    <mergeCell ref="E84:F84"/>
    <mergeCell ref="C85:D85"/>
    <mergeCell ref="E85:F85"/>
    <mergeCell ref="C86:D86"/>
    <mergeCell ref="E86:F86"/>
    <mergeCell ref="H35:H38"/>
    <mergeCell ref="E36:F36"/>
    <mergeCell ref="A37:A38"/>
    <mergeCell ref="B37:B38"/>
    <mergeCell ref="C37:D38"/>
    <mergeCell ref="E37:F38"/>
    <mergeCell ref="C39:D39"/>
    <mergeCell ref="E39:F39"/>
    <mergeCell ref="G39:G55"/>
    <mergeCell ref="B56:D56"/>
    <mergeCell ref="G56:G59"/>
    <mergeCell ref="H56:H59"/>
    <mergeCell ref="E57:F57"/>
    <mergeCell ref="A58:A59"/>
    <mergeCell ref="B58:B59"/>
    <mergeCell ref="C58:D59"/>
    <mergeCell ref="E58:F59"/>
    <mergeCell ref="G6:G11"/>
    <mergeCell ref="B12:D12"/>
    <mergeCell ref="G12:G15"/>
    <mergeCell ref="H12:H15"/>
    <mergeCell ref="E13:F13"/>
    <mergeCell ref="A14:A15"/>
    <mergeCell ref="B14:B15"/>
    <mergeCell ref="C14:D15"/>
    <mergeCell ref="E14:F15"/>
    <mergeCell ref="C16:D16"/>
    <mergeCell ref="E16:F16"/>
    <mergeCell ref="G16:G17"/>
    <mergeCell ref="A18:F18"/>
    <mergeCell ref="A19:F19"/>
    <mergeCell ref="G19:G23"/>
    <mergeCell ref="H19:H23"/>
    <mergeCell ref="B20:D20"/>
    <mergeCell ref="E21:F21"/>
    <mergeCell ref="A22:A23"/>
    <mergeCell ref="B22:B23"/>
    <mergeCell ref="C22:D23"/>
    <mergeCell ref="E22:F23"/>
    <mergeCell ref="E1445:F1445"/>
    <mergeCell ref="C1446:D1446"/>
    <mergeCell ref="E1446:F1446"/>
    <mergeCell ref="C1458:D1458"/>
    <mergeCell ref="E1458:F1458"/>
    <mergeCell ref="C1459:D1459"/>
    <mergeCell ref="C1460:D1460"/>
    <mergeCell ref="E1460:F1460"/>
    <mergeCell ref="C1461:D1461"/>
    <mergeCell ref="E1461:F1461"/>
    <mergeCell ref="C1522:D1522"/>
    <mergeCell ref="C1301:D1301"/>
    <mergeCell ref="E1301:F1301"/>
    <mergeCell ref="C1302:D1302"/>
    <mergeCell ref="E1302:F1302"/>
    <mergeCell ref="C1303:D1303"/>
    <mergeCell ref="E1303:F1303"/>
    <mergeCell ref="C1304:D1304"/>
    <mergeCell ref="C1305:D1305"/>
    <mergeCell ref="E1305:F1305"/>
    <mergeCell ref="C1306:D1306"/>
    <mergeCell ref="E1306:F1306"/>
    <mergeCell ref="C1341:D1341"/>
    <mergeCell ref="E1341:F1341"/>
    <mergeCell ref="C1342:D1342"/>
    <mergeCell ref="C1343:D1343"/>
    <mergeCell ref="E1343:F1343"/>
    <mergeCell ref="C1344:D1344"/>
    <mergeCell ref="E1344:F1344"/>
    <mergeCell ref="C1443:D1443"/>
    <mergeCell ref="E1443:F1443"/>
    <mergeCell ref="C1444:D1444"/>
    <mergeCell ref="C1445:D1445"/>
    <mergeCell ref="C1409:D1409"/>
    <mergeCell ref="E1248:F1248"/>
    <mergeCell ref="C1253:D1253"/>
    <mergeCell ref="E1253:F1253"/>
    <mergeCell ref="C1254:D1254"/>
    <mergeCell ref="E1254:F1254"/>
    <mergeCell ref="E1261:F1261"/>
    <mergeCell ref="E1262:F1262"/>
    <mergeCell ref="C1262:D1262"/>
    <mergeCell ref="G1232:G1265"/>
    <mergeCell ref="H1232:H1265"/>
    <mergeCell ref="C1247:D1247"/>
    <mergeCell ref="E1247:F1247"/>
    <mergeCell ref="C1248:D1248"/>
    <mergeCell ref="C1249:D1249"/>
    <mergeCell ref="E1249:F1249"/>
    <mergeCell ref="E1405:F1405"/>
    <mergeCell ref="E1408:F1408"/>
    <mergeCell ref="C1408:D1408"/>
    <mergeCell ref="E1409:F1409"/>
    <mergeCell ref="C1410:D1410"/>
    <mergeCell ref="E1410:F1410"/>
    <mergeCell ref="C1418:D1418"/>
    <mergeCell ref="E1418:F1418"/>
    <mergeCell ref="E1391:F1391"/>
    <mergeCell ref="E1393:F1393"/>
    <mergeCell ref="E1403:F1403"/>
    <mergeCell ref="C1396:D1396"/>
    <mergeCell ref="E1396:F1396"/>
    <mergeCell ref="E1398:F1398"/>
    <mergeCell ref="C1403:D1403"/>
    <mergeCell ref="C1075:D1075"/>
    <mergeCell ref="C1076:D1076"/>
    <mergeCell ref="E1076:F1076"/>
    <mergeCell ref="C1077:D1077"/>
    <mergeCell ref="C1055:D1055"/>
    <mergeCell ref="E1055:F1055"/>
    <mergeCell ref="E1057:F1057"/>
    <mergeCell ref="C1054:D1054"/>
    <mergeCell ref="E1054:F1054"/>
    <mergeCell ref="E1050:F1050"/>
    <mergeCell ref="C1053:D1053"/>
    <mergeCell ref="E1053:F1053"/>
    <mergeCell ref="C1057:D1057"/>
    <mergeCell ref="C1058:D1058"/>
    <mergeCell ref="E1058:F1058"/>
    <mergeCell ref="C1059:D1059"/>
    <mergeCell ref="E1059:F1059"/>
    <mergeCell ref="C1061:D1061"/>
    <mergeCell ref="E1065:F1065"/>
    <mergeCell ref="B1064:D1064"/>
    <mergeCell ref="C1043:D1043"/>
    <mergeCell ref="E1043:F1043"/>
    <mergeCell ref="C1044:D1044"/>
    <mergeCell ref="E1044:F1044"/>
    <mergeCell ref="C1045:D1045"/>
    <mergeCell ref="E1045:F1045"/>
    <mergeCell ref="C1046:D1046"/>
    <mergeCell ref="C1047:D1047"/>
    <mergeCell ref="E1047:F1047"/>
    <mergeCell ref="C1048:D1048"/>
    <mergeCell ref="E1048:F1048"/>
    <mergeCell ref="E1041:F1041"/>
    <mergeCell ref="E1042:F1042"/>
    <mergeCell ref="C1042:D1042"/>
    <mergeCell ref="C1021:D1021"/>
    <mergeCell ref="E1021:F1021"/>
    <mergeCell ref="C1022:D1022"/>
    <mergeCell ref="E1022:F1022"/>
    <mergeCell ref="E1046:F1046"/>
    <mergeCell ref="E1019:F1019"/>
    <mergeCell ref="C945:D945"/>
    <mergeCell ref="E945:F945"/>
    <mergeCell ref="C946:D946"/>
    <mergeCell ref="C947:D947"/>
    <mergeCell ref="E947:F947"/>
    <mergeCell ref="C948:D948"/>
    <mergeCell ref="E948:F948"/>
    <mergeCell ref="B951:D951"/>
    <mergeCell ref="B952:D952"/>
    <mergeCell ref="B953:B954"/>
    <mergeCell ref="C953:D954"/>
    <mergeCell ref="E953:F954"/>
    <mergeCell ref="C968:D968"/>
    <mergeCell ref="E968:F968"/>
    <mergeCell ref="C969:D969"/>
    <mergeCell ref="E969:F969"/>
    <mergeCell ref="C970:D970"/>
    <mergeCell ref="E970:F970"/>
    <mergeCell ref="C903:D903"/>
    <mergeCell ref="C896:D896"/>
    <mergeCell ref="E896:F896"/>
    <mergeCell ref="C897:D897"/>
    <mergeCell ref="E909:F909"/>
    <mergeCell ref="C877:D877"/>
    <mergeCell ref="E877:F877"/>
    <mergeCell ref="C878:D878"/>
    <mergeCell ref="E878:F878"/>
    <mergeCell ref="E882:F882"/>
    <mergeCell ref="C869:D869"/>
    <mergeCell ref="E869:F869"/>
    <mergeCell ref="C886:D886"/>
    <mergeCell ref="C885:D885"/>
    <mergeCell ref="E885:F885"/>
    <mergeCell ref="E888:F888"/>
    <mergeCell ref="C891:D891"/>
    <mergeCell ref="A880:F880"/>
    <mergeCell ref="B908:D908"/>
    <mergeCell ref="G829:G878"/>
    <mergeCell ref="C846:D846"/>
    <mergeCell ref="E848:F848"/>
    <mergeCell ref="C832:D832"/>
    <mergeCell ref="E832:F832"/>
    <mergeCell ref="C833:D833"/>
    <mergeCell ref="E833:F833"/>
    <mergeCell ref="C859:D859"/>
    <mergeCell ref="E846:F846"/>
    <mergeCell ref="C847:D847"/>
    <mergeCell ref="E847:F847"/>
    <mergeCell ref="C848:D848"/>
    <mergeCell ref="C830:D830"/>
    <mergeCell ref="C849:D849"/>
    <mergeCell ref="E849:F849"/>
    <mergeCell ref="C872:D872"/>
    <mergeCell ref="C850:D850"/>
    <mergeCell ref="E850:F850"/>
    <mergeCell ref="E843:F843"/>
    <mergeCell ref="E870:F870"/>
    <mergeCell ref="C836:D836"/>
    <mergeCell ref="E836:F836"/>
    <mergeCell ref="C841:D841"/>
    <mergeCell ref="E841:F841"/>
    <mergeCell ref="C842:D842"/>
    <mergeCell ref="E842:F842"/>
    <mergeCell ref="C843:D843"/>
    <mergeCell ref="C844:D844"/>
    <mergeCell ref="E844:F844"/>
    <mergeCell ref="C845:D845"/>
    <mergeCell ref="E845:F845"/>
    <mergeCell ref="C865:D865"/>
    <mergeCell ref="C822:D822"/>
    <mergeCell ref="E799:F799"/>
    <mergeCell ref="E814:F814"/>
    <mergeCell ref="C815:D815"/>
    <mergeCell ref="E794:F794"/>
    <mergeCell ref="C795:D795"/>
    <mergeCell ref="E795:F795"/>
    <mergeCell ref="C816:D816"/>
    <mergeCell ref="C789:D789"/>
    <mergeCell ref="E789:F789"/>
    <mergeCell ref="C790:D790"/>
    <mergeCell ref="E790:F790"/>
    <mergeCell ref="C800:D800"/>
    <mergeCell ref="E800:F800"/>
    <mergeCell ref="C801:D801"/>
    <mergeCell ref="E801:F801"/>
    <mergeCell ref="E822:F822"/>
    <mergeCell ref="C802:D802"/>
    <mergeCell ref="E802:F802"/>
    <mergeCell ref="C803:D803"/>
    <mergeCell ref="E803:F803"/>
    <mergeCell ref="C804:D804"/>
    <mergeCell ref="E804:F804"/>
    <mergeCell ref="C805:D805"/>
    <mergeCell ref="E805:F805"/>
    <mergeCell ref="C808:D808"/>
    <mergeCell ref="E808:F808"/>
    <mergeCell ref="C798:D798"/>
    <mergeCell ref="C799:D799"/>
    <mergeCell ref="E767:F767"/>
    <mergeCell ref="C694:D694"/>
    <mergeCell ref="E694:F694"/>
    <mergeCell ref="C695:D695"/>
    <mergeCell ref="C696:D696"/>
    <mergeCell ref="E696:F696"/>
    <mergeCell ref="C697:D697"/>
    <mergeCell ref="E697:F697"/>
    <mergeCell ref="C699:D699"/>
    <mergeCell ref="E699:F699"/>
    <mergeCell ref="C700:D700"/>
    <mergeCell ref="C701:D701"/>
    <mergeCell ref="E701:F701"/>
    <mergeCell ref="C702:D702"/>
    <mergeCell ref="E702:F702"/>
    <mergeCell ref="C720:D720"/>
    <mergeCell ref="E720:F720"/>
    <mergeCell ref="C721:D721"/>
    <mergeCell ref="E721:F721"/>
    <mergeCell ref="E708:F708"/>
    <mergeCell ref="E753:F753"/>
    <mergeCell ref="C763:D763"/>
    <mergeCell ref="E763:F763"/>
    <mergeCell ref="C764:D764"/>
    <mergeCell ref="E764:F764"/>
    <mergeCell ref="C762:D762"/>
    <mergeCell ref="E762:F762"/>
    <mergeCell ref="C765:D765"/>
    <mergeCell ref="E765:F765"/>
    <mergeCell ref="C766:D766"/>
    <mergeCell ref="E766:F766"/>
    <mergeCell ref="E727:F727"/>
    <mergeCell ref="G661:G665"/>
    <mergeCell ref="H661:H665"/>
    <mergeCell ref="B663:D663"/>
    <mergeCell ref="A664:A665"/>
    <mergeCell ref="B664:B665"/>
    <mergeCell ref="C664:D665"/>
    <mergeCell ref="E664:F665"/>
    <mergeCell ref="C666:D666"/>
    <mergeCell ref="E666:F666"/>
    <mergeCell ref="G666:G703"/>
    <mergeCell ref="C667:D667"/>
    <mergeCell ref="C623:D623"/>
    <mergeCell ref="E623:F623"/>
    <mergeCell ref="C624:D624"/>
    <mergeCell ref="E624:F624"/>
    <mergeCell ref="C625:D625"/>
    <mergeCell ref="E625:F625"/>
    <mergeCell ref="C626:D626"/>
    <mergeCell ref="E626:F626"/>
    <mergeCell ref="C627:D627"/>
    <mergeCell ref="E627:F627"/>
    <mergeCell ref="E628:F628"/>
    <mergeCell ref="C631:D631"/>
    <mergeCell ref="E631:F631"/>
    <mergeCell ref="E633:F633"/>
    <mergeCell ref="C636:D636"/>
    <mergeCell ref="E636:F636"/>
    <mergeCell ref="C649:D649"/>
    <mergeCell ref="C629:D629"/>
    <mergeCell ref="E629:F629"/>
    <mergeCell ref="G632:G635"/>
    <mergeCell ref="H632:H635"/>
    <mergeCell ref="C596:D596"/>
    <mergeCell ref="C577:D577"/>
    <mergeCell ref="C578:D578"/>
    <mergeCell ref="E578:F578"/>
    <mergeCell ref="C579:D579"/>
    <mergeCell ref="E579:F579"/>
    <mergeCell ref="C582:D582"/>
    <mergeCell ref="E582:F582"/>
    <mergeCell ref="C583:D583"/>
    <mergeCell ref="C584:D584"/>
    <mergeCell ref="E584:F584"/>
    <mergeCell ref="C585:D585"/>
    <mergeCell ref="E585:F585"/>
    <mergeCell ref="C588:D588"/>
    <mergeCell ref="E588:F588"/>
    <mergeCell ref="E577:F577"/>
    <mergeCell ref="E583:F583"/>
    <mergeCell ref="E590:F590"/>
    <mergeCell ref="C587:D587"/>
    <mergeCell ref="C586:D586"/>
    <mergeCell ref="E586:F586"/>
    <mergeCell ref="E581:F581"/>
    <mergeCell ref="E596:F596"/>
    <mergeCell ref="B589:D589"/>
    <mergeCell ref="E546:F546"/>
    <mergeCell ref="E542:F542"/>
    <mergeCell ref="E552:F552"/>
    <mergeCell ref="C545:D545"/>
    <mergeCell ref="E545:F545"/>
    <mergeCell ref="C546:D546"/>
    <mergeCell ref="C536:D536"/>
    <mergeCell ref="B522:D522"/>
    <mergeCell ref="E533:F533"/>
    <mergeCell ref="C519:D519"/>
    <mergeCell ref="E519:F519"/>
    <mergeCell ref="C518:D518"/>
    <mergeCell ref="E518:F518"/>
    <mergeCell ref="C520:D520"/>
    <mergeCell ref="E520:F520"/>
    <mergeCell ref="E530:F530"/>
    <mergeCell ref="G508:G520"/>
    <mergeCell ref="C509:D509"/>
    <mergeCell ref="E513:F513"/>
    <mergeCell ref="E509:F509"/>
    <mergeCell ref="C512:D512"/>
    <mergeCell ref="E512:F512"/>
    <mergeCell ref="E515:F515"/>
    <mergeCell ref="C508:D508"/>
    <mergeCell ref="E508:F508"/>
    <mergeCell ref="C510:D510"/>
    <mergeCell ref="E510:F510"/>
    <mergeCell ref="C511:D511"/>
    <mergeCell ref="E511:F511"/>
    <mergeCell ref="C514:D514"/>
    <mergeCell ref="E514:F514"/>
    <mergeCell ref="C515:D515"/>
    <mergeCell ref="E491:F491"/>
    <mergeCell ref="G484:G487"/>
    <mergeCell ref="E489:F489"/>
    <mergeCell ref="E488:F488"/>
    <mergeCell ref="C467:D467"/>
    <mergeCell ref="E467:F467"/>
    <mergeCell ref="C468:D468"/>
    <mergeCell ref="E468:F468"/>
    <mergeCell ref="C469:D469"/>
    <mergeCell ref="E469:F469"/>
    <mergeCell ref="C470:D470"/>
    <mergeCell ref="E470:F470"/>
    <mergeCell ref="C471:D471"/>
    <mergeCell ref="E471:F471"/>
    <mergeCell ref="C482:D482"/>
    <mergeCell ref="E482:F482"/>
    <mergeCell ref="C483:D483"/>
    <mergeCell ref="E483:F483"/>
    <mergeCell ref="E476:F476"/>
    <mergeCell ref="C479:D479"/>
    <mergeCell ref="G436:G472"/>
    <mergeCell ref="E437:F437"/>
    <mergeCell ref="C441:D441"/>
    <mergeCell ref="E441:F441"/>
    <mergeCell ref="C442:D442"/>
    <mergeCell ref="E442:F442"/>
    <mergeCell ref="E438:F438"/>
    <mergeCell ref="C444:D444"/>
    <mergeCell ref="E444:F444"/>
    <mergeCell ref="C447:D447"/>
    <mergeCell ref="E447:F447"/>
    <mergeCell ref="C448:D448"/>
    <mergeCell ref="C455:D455"/>
    <mergeCell ref="E455:F455"/>
    <mergeCell ref="E460:F460"/>
    <mergeCell ref="C456:D456"/>
    <mergeCell ref="E456:F456"/>
    <mergeCell ref="C457:D457"/>
    <mergeCell ref="C458:D458"/>
    <mergeCell ref="E458:F458"/>
    <mergeCell ref="C459:D459"/>
    <mergeCell ref="E459:F459"/>
    <mergeCell ref="E457:F457"/>
    <mergeCell ref="C460:D460"/>
    <mergeCell ref="C449:D449"/>
    <mergeCell ref="E449:F449"/>
    <mergeCell ref="C486:D487"/>
    <mergeCell ref="E486:F487"/>
    <mergeCell ref="C489:D489"/>
    <mergeCell ref="C357:D357"/>
    <mergeCell ref="C355:D355"/>
    <mergeCell ref="C361:D361"/>
    <mergeCell ref="E328:F328"/>
    <mergeCell ref="E339:F339"/>
    <mergeCell ref="C340:D340"/>
    <mergeCell ref="E340:F340"/>
    <mergeCell ref="E355:F355"/>
    <mergeCell ref="E446:F446"/>
    <mergeCell ref="C450:D450"/>
    <mergeCell ref="E450:F450"/>
    <mergeCell ref="C451:D451"/>
    <mergeCell ref="E451:F451"/>
    <mergeCell ref="C452:D452"/>
    <mergeCell ref="E452:F452"/>
    <mergeCell ref="C453:D453"/>
    <mergeCell ref="C454:D454"/>
    <mergeCell ref="E454:F454"/>
    <mergeCell ref="E371:F371"/>
    <mergeCell ref="C372:D372"/>
    <mergeCell ref="C373:D373"/>
    <mergeCell ref="E373:F373"/>
    <mergeCell ref="C374:D374"/>
    <mergeCell ref="E374:F374"/>
    <mergeCell ref="C386:D386"/>
    <mergeCell ref="E386:F386"/>
    <mergeCell ref="C387:D387"/>
    <mergeCell ref="C388:D388"/>
    <mergeCell ref="E388:F388"/>
    <mergeCell ref="C389:D389"/>
    <mergeCell ref="E389:F389"/>
    <mergeCell ref="A393:F393"/>
    <mergeCell ref="E219:F219"/>
    <mergeCell ref="E240:F240"/>
    <mergeCell ref="C241:D241"/>
    <mergeCell ref="E241:F241"/>
    <mergeCell ref="C242:D242"/>
    <mergeCell ref="C181:D181"/>
    <mergeCell ref="E181:F181"/>
    <mergeCell ref="E187:F187"/>
    <mergeCell ref="C370:D370"/>
    <mergeCell ref="E370:F370"/>
    <mergeCell ref="C371:D371"/>
    <mergeCell ref="C275:D275"/>
    <mergeCell ref="E275:F275"/>
    <mergeCell ref="C276:D276"/>
    <mergeCell ref="C277:D277"/>
    <mergeCell ref="E277:F277"/>
    <mergeCell ref="C278:D278"/>
    <mergeCell ref="E278:F278"/>
    <mergeCell ref="C316:D316"/>
    <mergeCell ref="E316:F316"/>
    <mergeCell ref="C317:D317"/>
    <mergeCell ref="C318:D318"/>
    <mergeCell ref="E318:F318"/>
    <mergeCell ref="C319:D319"/>
    <mergeCell ref="E319:F319"/>
    <mergeCell ref="C324:D324"/>
    <mergeCell ref="E324:F324"/>
    <mergeCell ref="C325:D325"/>
    <mergeCell ref="C326:D326"/>
    <mergeCell ref="E326:F326"/>
    <mergeCell ref="C327:D327"/>
    <mergeCell ref="E327:F327"/>
    <mergeCell ref="C176:D176"/>
    <mergeCell ref="E176:F176"/>
    <mergeCell ref="C177:D177"/>
    <mergeCell ref="C178:D178"/>
    <mergeCell ref="E178:F178"/>
    <mergeCell ref="C179:D179"/>
    <mergeCell ref="E179:F179"/>
    <mergeCell ref="C182:D182"/>
    <mergeCell ref="E182:F182"/>
    <mergeCell ref="C183:D183"/>
    <mergeCell ref="C184:D184"/>
    <mergeCell ref="E184:F184"/>
    <mergeCell ref="C185:D185"/>
    <mergeCell ref="E185:F185"/>
    <mergeCell ref="E198:F198"/>
    <mergeCell ref="C199:D199"/>
    <mergeCell ref="E199:F199"/>
    <mergeCell ref="E177:F177"/>
    <mergeCell ref="C180:D180"/>
    <mergeCell ref="E180:F180"/>
    <mergeCell ref="C142:D142"/>
    <mergeCell ref="G142:G149"/>
    <mergeCell ref="C105:D105"/>
    <mergeCell ref="E105:F105"/>
    <mergeCell ref="C106:D106"/>
    <mergeCell ref="C107:D107"/>
    <mergeCell ref="E107:F107"/>
    <mergeCell ref="E99:F99"/>
    <mergeCell ref="C100:D100"/>
    <mergeCell ref="E100:F100"/>
    <mergeCell ref="C101:D101"/>
    <mergeCell ref="E101:F101"/>
    <mergeCell ref="C92:D92"/>
    <mergeCell ref="E92:F92"/>
    <mergeCell ref="C93:D93"/>
    <mergeCell ref="C104:D104"/>
    <mergeCell ref="E104:F104"/>
    <mergeCell ref="E106:F106"/>
    <mergeCell ref="C99:D99"/>
    <mergeCell ref="C102:D102"/>
    <mergeCell ref="E102:F102"/>
    <mergeCell ref="C94:D94"/>
    <mergeCell ref="A108:F108"/>
    <mergeCell ref="E142:F142"/>
    <mergeCell ref="E130:F130"/>
    <mergeCell ref="C131:D131"/>
    <mergeCell ref="E133:F133"/>
    <mergeCell ref="C134:D134"/>
    <mergeCell ref="E134:F134"/>
    <mergeCell ref="E149:F149"/>
    <mergeCell ref="A109:F109"/>
    <mergeCell ref="G109:G113"/>
    <mergeCell ref="G60:G74"/>
    <mergeCell ref="B75:D75"/>
    <mergeCell ref="E33:F33"/>
    <mergeCell ref="C31:D31"/>
    <mergeCell ref="E31:F31"/>
    <mergeCell ref="C32:D32"/>
    <mergeCell ref="E32:F32"/>
    <mergeCell ref="C34:D34"/>
    <mergeCell ref="C17:D17"/>
    <mergeCell ref="E42:F42"/>
    <mergeCell ref="C43:D43"/>
    <mergeCell ref="E43:F43"/>
    <mergeCell ref="C44:D44"/>
    <mergeCell ref="E44:F44"/>
    <mergeCell ref="C42:D42"/>
    <mergeCell ref="C45:D45"/>
    <mergeCell ref="C25:D25"/>
    <mergeCell ref="E25:F25"/>
    <mergeCell ref="C24:D24"/>
    <mergeCell ref="E24:F24"/>
    <mergeCell ref="G24:G34"/>
    <mergeCell ref="B35:D35"/>
    <mergeCell ref="G35:G38"/>
    <mergeCell ref="E67:F67"/>
    <mergeCell ref="C64:D64"/>
    <mergeCell ref="E64:F64"/>
    <mergeCell ref="C65:D65"/>
    <mergeCell ref="E65:F65"/>
    <mergeCell ref="E68:F68"/>
    <mergeCell ref="C63:D63"/>
    <mergeCell ref="E63:F63"/>
    <mergeCell ref="E72:F72"/>
    <mergeCell ref="E1451:F1451"/>
    <mergeCell ref="E1466:F1466"/>
    <mergeCell ref="C1467:D1467"/>
    <mergeCell ref="E1467:F1467"/>
    <mergeCell ref="E1435:F1435"/>
    <mergeCell ref="C1436:D1436"/>
    <mergeCell ref="E1436:F1436"/>
    <mergeCell ref="C1437:D1437"/>
    <mergeCell ref="E1437:F1437"/>
    <mergeCell ref="C1438:D1438"/>
    <mergeCell ref="E1438:F1438"/>
    <mergeCell ref="C1435:D1435"/>
    <mergeCell ref="C1439:D1439"/>
    <mergeCell ref="B36:D36"/>
    <mergeCell ref="B110:D110"/>
    <mergeCell ref="C1480:D1480"/>
    <mergeCell ref="E1480:F1480"/>
    <mergeCell ref="E1420:F1420"/>
    <mergeCell ref="C1455:D1455"/>
    <mergeCell ref="E1455:F1455"/>
    <mergeCell ref="C1456:D1456"/>
    <mergeCell ref="E1456:F1456"/>
    <mergeCell ref="C1457:D1457"/>
    <mergeCell ref="E1457:F1457"/>
    <mergeCell ref="E1459:F1459"/>
    <mergeCell ref="E1462:F1462"/>
    <mergeCell ref="C1463:D1463"/>
    <mergeCell ref="E1463:F1463"/>
    <mergeCell ref="C1464:D1464"/>
    <mergeCell ref="E1464:F1464"/>
    <mergeCell ref="C1465:D1465"/>
    <mergeCell ref="E1465:F1465"/>
    <mergeCell ref="C1466:D1466"/>
    <mergeCell ref="C1468:D1468"/>
    <mergeCell ref="E1468:F1468"/>
    <mergeCell ref="C1469:D1469"/>
    <mergeCell ref="E1469:F1469"/>
    <mergeCell ref="E1444:F1444"/>
    <mergeCell ref="C1447:D1447"/>
    <mergeCell ref="E1447:F1447"/>
    <mergeCell ref="C1448:D1448"/>
    <mergeCell ref="E1448:F1448"/>
    <mergeCell ref="C1449:D1449"/>
    <mergeCell ref="E1449:F1449"/>
    <mergeCell ref="C1450:D1450"/>
    <mergeCell ref="E1450:F1450"/>
    <mergeCell ref="C1451:D1451"/>
    <mergeCell ref="E1373:F1373"/>
    <mergeCell ref="C1374:D1374"/>
    <mergeCell ref="E1374:F1374"/>
    <mergeCell ref="C1375:D1375"/>
    <mergeCell ref="E1375:F1375"/>
    <mergeCell ref="C1376:D1376"/>
    <mergeCell ref="E1376:F1376"/>
    <mergeCell ref="C1377:D1377"/>
    <mergeCell ref="E1377:F1377"/>
    <mergeCell ref="C1378:D1378"/>
    <mergeCell ref="C1406:D1406"/>
    <mergeCell ref="E1406:F1406"/>
    <mergeCell ref="C1407:D1407"/>
    <mergeCell ref="E1407:F1407"/>
    <mergeCell ref="C1419:D1419"/>
    <mergeCell ref="E1419:F1419"/>
    <mergeCell ref="C1420:D1420"/>
    <mergeCell ref="E1214:F1214"/>
    <mergeCell ref="C1237:D1237"/>
    <mergeCell ref="C1234:D1234"/>
    <mergeCell ref="E1234:F1234"/>
    <mergeCell ref="E1351:F1351"/>
    <mergeCell ref="C1352:D1352"/>
    <mergeCell ref="E1352:F1352"/>
    <mergeCell ref="C1353:D1353"/>
    <mergeCell ref="E1353:F1353"/>
    <mergeCell ref="C1354:D1354"/>
    <mergeCell ref="E1354:F1354"/>
    <mergeCell ref="E1312:F1312"/>
    <mergeCell ref="E1332:F1332"/>
    <mergeCell ref="C1333:D1333"/>
    <mergeCell ref="E1333:F1333"/>
    <mergeCell ref="C1334:D1334"/>
    <mergeCell ref="E1334:F1334"/>
    <mergeCell ref="C1335:D1335"/>
    <mergeCell ref="E1338:F1338"/>
    <mergeCell ref="E1321:F1321"/>
    <mergeCell ref="C1322:D1322"/>
    <mergeCell ref="C1330:D1330"/>
    <mergeCell ref="C1313:D1313"/>
    <mergeCell ref="C1307:D1307"/>
    <mergeCell ref="E1307:F1307"/>
    <mergeCell ref="E1310:F1310"/>
    <mergeCell ref="C1308:D1308"/>
    <mergeCell ref="E1308:F1308"/>
    <mergeCell ref="C1309:D1309"/>
    <mergeCell ref="E1309:F1309"/>
    <mergeCell ref="C1310:D1310"/>
    <mergeCell ref="E1323:F1323"/>
    <mergeCell ref="E1216:F1216"/>
    <mergeCell ref="C1215:D1215"/>
    <mergeCell ref="E1215:F1215"/>
    <mergeCell ref="C1194:D1194"/>
    <mergeCell ref="E1194:F1194"/>
    <mergeCell ref="C1195:D1195"/>
    <mergeCell ref="E1195:F1195"/>
    <mergeCell ref="C1196:D1196"/>
    <mergeCell ref="E1196:F1196"/>
    <mergeCell ref="C1176:D1176"/>
    <mergeCell ref="E1176:F1176"/>
    <mergeCell ref="C1177:D1177"/>
    <mergeCell ref="E1177:F1177"/>
    <mergeCell ref="C1178:D1178"/>
    <mergeCell ref="E1178:F1178"/>
    <mergeCell ref="E1223:F1223"/>
    <mergeCell ref="E1220:F1220"/>
    <mergeCell ref="C1221:D1221"/>
    <mergeCell ref="C1217:D1217"/>
    <mergeCell ref="E1217:F1217"/>
    <mergeCell ref="E1219:F1219"/>
    <mergeCell ref="C1198:D1198"/>
    <mergeCell ref="C1205:D1205"/>
    <mergeCell ref="E1205:F1205"/>
    <mergeCell ref="E1207:F1207"/>
    <mergeCell ref="E1198:F1198"/>
    <mergeCell ref="C1201:D1201"/>
    <mergeCell ref="E1201:F1201"/>
    <mergeCell ref="C1202:D1202"/>
    <mergeCell ref="C1218:D1218"/>
    <mergeCell ref="E1218:F1218"/>
    <mergeCell ref="C1219:D1219"/>
    <mergeCell ref="E918:F918"/>
    <mergeCell ref="C1102:D1102"/>
    <mergeCell ref="E1102:F1102"/>
    <mergeCell ref="C1103:D1103"/>
    <mergeCell ref="E1103:F1103"/>
    <mergeCell ref="C1104:D1104"/>
    <mergeCell ref="C1148:D1148"/>
    <mergeCell ref="E1077:F1077"/>
    <mergeCell ref="E1140:F1140"/>
    <mergeCell ref="E1180:F1180"/>
    <mergeCell ref="C1091:D1091"/>
    <mergeCell ref="C1238:D1238"/>
    <mergeCell ref="E1238:F1238"/>
    <mergeCell ref="E1240:F1240"/>
    <mergeCell ref="C1299:D1299"/>
    <mergeCell ref="E1299:F1299"/>
    <mergeCell ref="C1300:D1300"/>
    <mergeCell ref="E1300:F1300"/>
    <mergeCell ref="C1199:D1199"/>
    <mergeCell ref="E1199:F1199"/>
    <mergeCell ref="C1200:D1200"/>
    <mergeCell ref="E1200:F1200"/>
    <mergeCell ref="C1209:D1209"/>
    <mergeCell ref="C1197:D1197"/>
    <mergeCell ref="E1225:F1225"/>
    <mergeCell ref="E1229:F1229"/>
    <mergeCell ref="C1224:D1224"/>
    <mergeCell ref="C1220:D1220"/>
    <mergeCell ref="C1214:D1214"/>
    <mergeCell ref="E1213:F1213"/>
    <mergeCell ref="E1221:F1221"/>
    <mergeCell ref="C1216:D1216"/>
    <mergeCell ref="C727:D727"/>
    <mergeCell ref="E1009:F1009"/>
    <mergeCell ref="C898:D898"/>
    <mergeCell ref="C889:D889"/>
    <mergeCell ref="E889:F889"/>
    <mergeCell ref="C890:D890"/>
    <mergeCell ref="E890:F890"/>
    <mergeCell ref="B826:D826"/>
    <mergeCell ref="E891:F891"/>
    <mergeCell ref="C966:D966"/>
    <mergeCell ref="E966:F966"/>
    <mergeCell ref="C967:D967"/>
    <mergeCell ref="C982:D982"/>
    <mergeCell ref="C975:D975"/>
    <mergeCell ref="C999:D999"/>
    <mergeCell ref="E1005:F1005"/>
    <mergeCell ref="C984:D984"/>
    <mergeCell ref="E899:F899"/>
    <mergeCell ref="C887:D887"/>
    <mergeCell ref="E860:F860"/>
    <mergeCell ref="E864:F864"/>
    <mergeCell ref="C860:D860"/>
    <mergeCell ref="C863:D863"/>
    <mergeCell ref="C834:D834"/>
    <mergeCell ref="E834:F834"/>
    <mergeCell ref="E893:F893"/>
    <mergeCell ref="E898:F898"/>
    <mergeCell ref="C899:D899"/>
    <mergeCell ref="E981:F981"/>
    <mergeCell ref="C974:D974"/>
    <mergeCell ref="E974:F974"/>
    <mergeCell ref="E983:F983"/>
    <mergeCell ref="C729:D729"/>
    <mergeCell ref="C775:D775"/>
    <mergeCell ref="E775:F775"/>
    <mergeCell ref="C772:D772"/>
    <mergeCell ref="E772:F772"/>
    <mergeCell ref="C773:D773"/>
    <mergeCell ref="E773:F773"/>
    <mergeCell ref="C796:D796"/>
    <mergeCell ref="E796:F796"/>
    <mergeCell ref="C797:D797"/>
    <mergeCell ref="E797:F797"/>
    <mergeCell ref="C774:D774"/>
    <mergeCell ref="E774:F774"/>
    <mergeCell ref="C672:D672"/>
    <mergeCell ref="C754:D754"/>
    <mergeCell ref="E754:F754"/>
    <mergeCell ref="C761:D761"/>
    <mergeCell ref="E761:F761"/>
    <mergeCell ref="E672:F672"/>
    <mergeCell ref="C674:D674"/>
    <mergeCell ref="E674:F674"/>
    <mergeCell ref="E729:F729"/>
    <mergeCell ref="C730:D730"/>
    <mergeCell ref="E730:F730"/>
    <mergeCell ref="C714:D714"/>
    <mergeCell ref="E714:F714"/>
    <mergeCell ref="E716:F716"/>
    <mergeCell ref="C715:D715"/>
    <mergeCell ref="E715:F715"/>
    <mergeCell ref="C716:D716"/>
    <mergeCell ref="C726:D726"/>
    <mergeCell ref="E726:F726"/>
    <mergeCell ref="E411:F411"/>
    <mergeCell ref="C419:D419"/>
    <mergeCell ref="C420:D420"/>
    <mergeCell ref="C443:D443"/>
    <mergeCell ref="C438:D438"/>
    <mergeCell ref="E798:F798"/>
    <mergeCell ref="E792:F792"/>
    <mergeCell ref="C793:D793"/>
    <mergeCell ref="E793:F793"/>
    <mergeCell ref="C794:D794"/>
    <mergeCell ref="C741:D741"/>
    <mergeCell ref="C683:D683"/>
    <mergeCell ref="E683:F683"/>
    <mergeCell ref="C684:D684"/>
    <mergeCell ref="C698:D698"/>
    <mergeCell ref="E698:F698"/>
    <mergeCell ref="E700:F700"/>
    <mergeCell ref="E748:F748"/>
    <mergeCell ref="C717:D717"/>
    <mergeCell ref="E717:F717"/>
    <mergeCell ref="C703:D703"/>
    <mergeCell ref="E703:F703"/>
    <mergeCell ref="C742:D742"/>
    <mergeCell ref="E742:F742"/>
    <mergeCell ref="C743:D743"/>
    <mergeCell ref="E743:F743"/>
    <mergeCell ref="E736:F736"/>
    <mergeCell ref="C737:D737"/>
    <mergeCell ref="E731:F731"/>
    <mergeCell ref="C708:D708"/>
    <mergeCell ref="C731:D731"/>
    <mergeCell ref="B732:D732"/>
    <mergeCell ref="E376:F376"/>
    <mergeCell ref="C377:D377"/>
    <mergeCell ref="E377:F377"/>
    <mergeCell ref="C309:D309"/>
    <mergeCell ref="E352:F352"/>
    <mergeCell ref="C501:D501"/>
    <mergeCell ref="E501:F501"/>
    <mergeCell ref="E497:F497"/>
    <mergeCell ref="C496:D496"/>
    <mergeCell ref="C498:D498"/>
    <mergeCell ref="E498:F498"/>
    <mergeCell ref="C368:D368"/>
    <mergeCell ref="E392:F392"/>
    <mergeCell ref="E375:F375"/>
    <mergeCell ref="C378:D378"/>
    <mergeCell ref="C375:D375"/>
    <mergeCell ref="E428:F428"/>
    <mergeCell ref="C431:D431"/>
    <mergeCell ref="E431:F431"/>
    <mergeCell ref="E426:F426"/>
    <mergeCell ref="E423:F423"/>
    <mergeCell ref="C423:D423"/>
    <mergeCell ref="C412:D412"/>
    <mergeCell ref="C437:D437"/>
    <mergeCell ref="C499:D499"/>
    <mergeCell ref="E499:F499"/>
    <mergeCell ref="C500:D500"/>
    <mergeCell ref="E500:F500"/>
    <mergeCell ref="C410:D410"/>
    <mergeCell ref="E410:F410"/>
    <mergeCell ref="C439:D439"/>
    <mergeCell ref="E439:F439"/>
    <mergeCell ref="B13:D13"/>
    <mergeCell ref="E17:F17"/>
    <mergeCell ref="C33:D33"/>
    <mergeCell ref="C40:D40"/>
    <mergeCell ref="E40:F40"/>
    <mergeCell ref="C964:D964"/>
    <mergeCell ref="C944:D944"/>
    <mergeCell ref="E944:F944"/>
    <mergeCell ref="E946:F946"/>
    <mergeCell ref="C949:D949"/>
    <mergeCell ref="E949:F949"/>
    <mergeCell ref="C950:D950"/>
    <mergeCell ref="C981:D981"/>
    <mergeCell ref="C977:D977"/>
    <mergeCell ref="C978:D978"/>
    <mergeCell ref="E978:F978"/>
    <mergeCell ref="C979:D979"/>
    <mergeCell ref="C445:D445"/>
    <mergeCell ref="E445:F445"/>
    <mergeCell ref="C446:D446"/>
    <mergeCell ref="C292:D292"/>
    <mergeCell ref="E396:F396"/>
    <mergeCell ref="C362:D362"/>
    <mergeCell ref="E362:F362"/>
    <mergeCell ref="E310:F310"/>
    <mergeCell ref="C311:D311"/>
    <mergeCell ref="E311:F311"/>
    <mergeCell ref="C312:D312"/>
    <mergeCell ref="E312:F312"/>
    <mergeCell ref="C313:D313"/>
    <mergeCell ref="C331:D331"/>
    <mergeCell ref="E331:F331"/>
    <mergeCell ref="E306:F306"/>
    <mergeCell ref="C315:D315"/>
    <mergeCell ref="E315:F315"/>
    <mergeCell ref="C308:D308"/>
    <mergeCell ref="E308:F308"/>
    <mergeCell ref="E1016:F1016"/>
    <mergeCell ref="C1060:D1060"/>
    <mergeCell ref="E1060:F1060"/>
    <mergeCell ref="E1013:F1013"/>
    <mergeCell ref="C990:D990"/>
    <mergeCell ref="E990:F990"/>
    <mergeCell ref="E950:F950"/>
    <mergeCell ref="E971:F971"/>
    <mergeCell ref="E998:F998"/>
    <mergeCell ref="E999:F999"/>
    <mergeCell ref="E996:F996"/>
    <mergeCell ref="C997:D997"/>
    <mergeCell ref="E997:F997"/>
    <mergeCell ref="C943:D943"/>
    <mergeCell ref="E943:F943"/>
    <mergeCell ref="C332:D332"/>
    <mergeCell ref="E329:F329"/>
    <mergeCell ref="C328:D328"/>
    <mergeCell ref="C380:D380"/>
    <mergeCell ref="E357:F357"/>
    <mergeCell ref="C358:D358"/>
    <mergeCell ref="C359:D359"/>
    <mergeCell ref="E359:F359"/>
    <mergeCell ref="C360:D360"/>
    <mergeCell ref="E360:F360"/>
    <mergeCell ref="C356:D356"/>
    <mergeCell ref="E361:F361"/>
    <mergeCell ref="E369:F369"/>
    <mergeCell ref="C346:D346"/>
    <mergeCell ref="E346:F346"/>
    <mergeCell ref="C347:D347"/>
    <mergeCell ref="E347:F347"/>
    <mergeCell ref="C353:D353"/>
    <mergeCell ref="E353:F353"/>
    <mergeCell ref="C354:D354"/>
    <mergeCell ref="E964:F964"/>
    <mergeCell ref="C963:D963"/>
    <mergeCell ref="C11:D11"/>
    <mergeCell ref="E11:F11"/>
    <mergeCell ref="C61:D61"/>
    <mergeCell ref="E61:F61"/>
    <mergeCell ref="C28:D28"/>
    <mergeCell ref="E28:F28"/>
    <mergeCell ref="C29:D29"/>
    <mergeCell ref="E29:F29"/>
    <mergeCell ref="C30:D30"/>
    <mergeCell ref="E30:F30"/>
    <mergeCell ref="C26:D26"/>
    <mergeCell ref="E26:F26"/>
    <mergeCell ref="C27:D27"/>
    <mergeCell ref="E27:F27"/>
    <mergeCell ref="E34:F34"/>
    <mergeCell ref="E937:F937"/>
    <mergeCell ref="C938:D938"/>
    <mergeCell ref="C939:D939"/>
    <mergeCell ref="E939:F939"/>
    <mergeCell ref="C940:D940"/>
    <mergeCell ref="C926:D926"/>
    <mergeCell ref="C871:D871"/>
    <mergeCell ref="C124:D124"/>
    <mergeCell ref="C122:D122"/>
    <mergeCell ref="E122:F122"/>
    <mergeCell ref="C123:D123"/>
    <mergeCell ref="C68:D68"/>
    <mergeCell ref="E76:F76"/>
    <mergeCell ref="E89:F89"/>
    <mergeCell ref="E96:F96"/>
    <mergeCell ref="B57:D57"/>
    <mergeCell ref="C62:D62"/>
    <mergeCell ref="E62:F62"/>
    <mergeCell ref="C74:D74"/>
    <mergeCell ref="B21:D21"/>
    <mergeCell ref="E118:F118"/>
    <mergeCell ref="C121:D121"/>
    <mergeCell ref="E121:F121"/>
    <mergeCell ref="C103:D103"/>
    <mergeCell ref="E103:F103"/>
    <mergeCell ref="C41:D41"/>
    <mergeCell ref="C73:D73"/>
    <mergeCell ref="E73:F73"/>
    <mergeCell ref="C79:D79"/>
    <mergeCell ref="E79:F79"/>
    <mergeCell ref="E81:F81"/>
    <mergeCell ref="C80:D80"/>
    <mergeCell ref="E80:F80"/>
    <mergeCell ref="C81:D81"/>
    <mergeCell ref="C60:D60"/>
    <mergeCell ref="E60:F60"/>
    <mergeCell ref="C116:D116"/>
    <mergeCell ref="E123:F123"/>
    <mergeCell ref="E338:F338"/>
    <mergeCell ref="C307:D307"/>
    <mergeCell ref="C791:D791"/>
    <mergeCell ref="E791:F791"/>
    <mergeCell ref="E337:F337"/>
    <mergeCell ref="C364:D364"/>
    <mergeCell ref="E364:F364"/>
    <mergeCell ref="C365:D365"/>
    <mergeCell ref="C363:D363"/>
    <mergeCell ref="E757:F757"/>
    <mergeCell ref="C760:D760"/>
    <mergeCell ref="E760:F760"/>
    <mergeCell ref="E453:F453"/>
    <mergeCell ref="E367:F367"/>
    <mergeCell ref="C381:D381"/>
    <mergeCell ref="E402:F402"/>
    <mergeCell ref="C646:D646"/>
    <mergeCell ref="C658:D658"/>
    <mergeCell ref="E658:F658"/>
    <mergeCell ref="C659:D659"/>
    <mergeCell ref="C555:D555"/>
    <mergeCell ref="E555:F555"/>
    <mergeCell ref="E356:F356"/>
    <mergeCell ref="C352:D352"/>
    <mergeCell ref="C466:D466"/>
    <mergeCell ref="E466:F466"/>
    <mergeCell ref="C436:D436"/>
    <mergeCell ref="E436:F436"/>
    <mergeCell ref="E593:F593"/>
    <mergeCell ref="C580:D580"/>
    <mergeCell ref="E580:F580"/>
    <mergeCell ref="C581:D581"/>
    <mergeCell ref="C294:D294"/>
    <mergeCell ref="E290:F290"/>
    <mergeCell ref="E292:F292"/>
    <mergeCell ref="C293:D293"/>
    <mergeCell ref="E293:F293"/>
    <mergeCell ref="C295:D295"/>
    <mergeCell ref="E283:F283"/>
    <mergeCell ref="C284:D284"/>
    <mergeCell ref="E294:F294"/>
    <mergeCell ref="E286:F286"/>
    <mergeCell ref="C272:D272"/>
    <mergeCell ref="E272:F272"/>
    <mergeCell ref="E261:F261"/>
    <mergeCell ref="C268:D268"/>
    <mergeCell ref="C225:D225"/>
    <mergeCell ref="E295:F295"/>
    <mergeCell ref="C289:D289"/>
    <mergeCell ref="E291:F291"/>
    <mergeCell ref="E242:F242"/>
    <mergeCell ref="E201:F201"/>
    <mergeCell ref="C194:D194"/>
    <mergeCell ref="E194:F194"/>
    <mergeCell ref="C195:D195"/>
    <mergeCell ref="E195:F195"/>
    <mergeCell ref="C201:D201"/>
    <mergeCell ref="E271:F271"/>
    <mergeCell ref="E236:F236"/>
    <mergeCell ref="C239:D239"/>
    <mergeCell ref="E239:F239"/>
    <mergeCell ref="E205:F205"/>
    <mergeCell ref="E225:F225"/>
    <mergeCell ref="E227:F227"/>
    <mergeCell ref="C230:D230"/>
    <mergeCell ref="E230:F230"/>
    <mergeCell ref="C231:D231"/>
    <mergeCell ref="E231:F231"/>
    <mergeCell ref="E233:F233"/>
    <mergeCell ref="C271:D271"/>
    <mergeCell ref="E220:F220"/>
    <mergeCell ref="C221:D221"/>
    <mergeCell ref="E209:F209"/>
    <mergeCell ref="E196:F196"/>
    <mergeCell ref="C197:D197"/>
    <mergeCell ref="C215:D215"/>
    <mergeCell ref="E215:F215"/>
    <mergeCell ref="E218:F218"/>
    <mergeCell ref="C196:D196"/>
    <mergeCell ref="E217:F217"/>
    <mergeCell ref="C200:D200"/>
    <mergeCell ref="E200:F200"/>
    <mergeCell ref="C219:D219"/>
    <mergeCell ref="C281:D281"/>
    <mergeCell ref="C235:D235"/>
    <mergeCell ref="E235:F235"/>
    <mergeCell ref="E267:F267"/>
    <mergeCell ref="C240:D240"/>
    <mergeCell ref="E251:F251"/>
    <mergeCell ref="C245:D245"/>
    <mergeCell ref="C246:D246"/>
    <mergeCell ref="E269:F269"/>
    <mergeCell ref="C266:D266"/>
    <mergeCell ref="E266:F266"/>
    <mergeCell ref="C270:D270"/>
    <mergeCell ref="C236:D236"/>
    <mergeCell ref="C237:D237"/>
    <mergeCell ref="E237:F237"/>
    <mergeCell ref="C256:D256"/>
    <mergeCell ref="E256:F256"/>
    <mergeCell ref="C257:D257"/>
    <mergeCell ref="C264:D264"/>
    <mergeCell ref="E264:F264"/>
    <mergeCell ref="E268:F268"/>
    <mergeCell ref="C265:D265"/>
    <mergeCell ref="E265:F265"/>
    <mergeCell ref="C250:D250"/>
    <mergeCell ref="E250:F250"/>
    <mergeCell ref="C251:D251"/>
    <mergeCell ref="E247:F247"/>
    <mergeCell ref="E248:F248"/>
    <mergeCell ref="E253:F253"/>
    <mergeCell ref="C280:D280"/>
    <mergeCell ref="C1470:D1470"/>
    <mergeCell ref="E1470:F1470"/>
    <mergeCell ref="C1462:D1462"/>
    <mergeCell ref="C1452:D1452"/>
    <mergeCell ref="E1452:F1452"/>
    <mergeCell ref="C1453:D1453"/>
    <mergeCell ref="E1453:F1453"/>
    <mergeCell ref="C1454:D1454"/>
    <mergeCell ref="E1454:F1454"/>
    <mergeCell ref="E1482:F1482"/>
    <mergeCell ref="C1518:D1518"/>
    <mergeCell ref="E1518:F1518"/>
    <mergeCell ref="C1519:D1519"/>
    <mergeCell ref="E1519:F1519"/>
    <mergeCell ref="C274:D274"/>
    <mergeCell ref="C1488:D1488"/>
    <mergeCell ref="E1488:F1488"/>
    <mergeCell ref="C1471:D1471"/>
    <mergeCell ref="E1471:F1471"/>
    <mergeCell ref="C1472:D1472"/>
    <mergeCell ref="E1472:F1472"/>
    <mergeCell ref="C1473:D1473"/>
    <mergeCell ref="E1473:F1473"/>
    <mergeCell ref="C1474:D1474"/>
    <mergeCell ref="E1474:F1474"/>
    <mergeCell ref="C1475:D1475"/>
    <mergeCell ref="E1475:F1475"/>
    <mergeCell ref="C1476:D1476"/>
    <mergeCell ref="E1476:F1476"/>
    <mergeCell ref="C341:D341"/>
    <mergeCell ref="E341:F341"/>
    <mergeCell ref="C351:D351"/>
    <mergeCell ref="C1477:D1477"/>
    <mergeCell ref="E1477:F1477"/>
    <mergeCell ref="C1478:D1478"/>
    <mergeCell ref="E1478:F1478"/>
    <mergeCell ref="C1479:D1479"/>
    <mergeCell ref="E1479:F1479"/>
    <mergeCell ref="C1481:D1481"/>
    <mergeCell ref="E1481:F1481"/>
    <mergeCell ref="C1482:D1482"/>
    <mergeCell ref="E1516:F1516"/>
    <mergeCell ref="C1483:D1483"/>
    <mergeCell ref="E1483:F1483"/>
    <mergeCell ref="C1484:D1484"/>
    <mergeCell ref="E1484:F1484"/>
    <mergeCell ref="C1485:D1485"/>
    <mergeCell ref="C1486:D1486"/>
    <mergeCell ref="E1486:F1486"/>
    <mergeCell ref="C1487:D1487"/>
    <mergeCell ref="E1487:F1487"/>
    <mergeCell ref="E1485:F1485"/>
    <mergeCell ref="C1509:D1509"/>
    <mergeCell ref="E1509:F1509"/>
    <mergeCell ref="C1510:D1510"/>
    <mergeCell ref="E1510:F1510"/>
    <mergeCell ref="C1511:D1511"/>
    <mergeCell ref="E1511:F1511"/>
    <mergeCell ref="C1515:D1515"/>
    <mergeCell ref="E1515:F1515"/>
    <mergeCell ref="C1516:D1516"/>
    <mergeCell ref="E1506:F1506"/>
    <mergeCell ref="C1507:D1507"/>
    <mergeCell ref="C1503:D1503"/>
    <mergeCell ref="E1503:F1503"/>
    <mergeCell ref="C1520:D1520"/>
    <mergeCell ref="E1520:F1520"/>
    <mergeCell ref="C1521:D1521"/>
    <mergeCell ref="E1521:F1521"/>
    <mergeCell ref="E1507:F1507"/>
    <mergeCell ref="C1508:D1508"/>
    <mergeCell ref="E1508:F1508"/>
    <mergeCell ref="C1517:D1517"/>
    <mergeCell ref="E1517:F1517"/>
    <mergeCell ref="C344:D344"/>
    <mergeCell ref="E344:F344"/>
    <mergeCell ref="C343:D343"/>
    <mergeCell ref="E300:F300"/>
    <mergeCell ref="C301:D301"/>
    <mergeCell ref="E301:F301"/>
    <mergeCell ref="C302:D302"/>
    <mergeCell ref="E302:F302"/>
    <mergeCell ref="C300:D300"/>
    <mergeCell ref="C303:D303"/>
    <mergeCell ref="E303:F303"/>
    <mergeCell ref="C304:D304"/>
    <mergeCell ref="C305:D305"/>
    <mergeCell ref="E305:F305"/>
    <mergeCell ref="E332:F332"/>
    <mergeCell ref="C333:D333"/>
    <mergeCell ref="C334:D334"/>
    <mergeCell ref="C338:D338"/>
    <mergeCell ref="C1440:D1440"/>
    <mergeCell ref="E1440:F1440"/>
    <mergeCell ref="C1441:D1441"/>
    <mergeCell ref="E1441:F1441"/>
    <mergeCell ref="C1442:D1442"/>
    <mergeCell ref="E1442:F1442"/>
    <mergeCell ref="C1433:D1433"/>
    <mergeCell ref="E1433:F1433"/>
    <mergeCell ref="C1434:D1434"/>
    <mergeCell ref="E1434:F1434"/>
    <mergeCell ref="C1428:D1428"/>
    <mergeCell ref="E1522:F1522"/>
    <mergeCell ref="C1512:D1512"/>
    <mergeCell ref="E1512:F1512"/>
    <mergeCell ref="C1513:D1513"/>
    <mergeCell ref="E1513:F1513"/>
    <mergeCell ref="C1514:D1514"/>
    <mergeCell ref="E1514:F1514"/>
    <mergeCell ref="E1490:F1490"/>
    <mergeCell ref="C1493:D1493"/>
    <mergeCell ref="E1493:F1493"/>
    <mergeCell ref="C1494:D1494"/>
    <mergeCell ref="E1494:F1494"/>
    <mergeCell ref="E1496:F1496"/>
    <mergeCell ref="C1499:D1499"/>
    <mergeCell ref="E1499:F1499"/>
    <mergeCell ref="E1501:F1501"/>
    <mergeCell ref="C1504:D1504"/>
    <mergeCell ref="E1504:F1504"/>
    <mergeCell ref="C1505:D1505"/>
    <mergeCell ref="E1505:F1505"/>
    <mergeCell ref="C1506:D1506"/>
    <mergeCell ref="E1439:F1439"/>
    <mergeCell ref="C1500:D1500"/>
    <mergeCell ref="E1500:F1500"/>
    <mergeCell ref="C1501:D1501"/>
    <mergeCell ref="C1404:D1404"/>
    <mergeCell ref="E1404:F1404"/>
    <mergeCell ref="C1381:D1381"/>
    <mergeCell ref="E1381:F1381"/>
    <mergeCell ref="E1383:F1383"/>
    <mergeCell ref="C1401:D1401"/>
    <mergeCell ref="E1401:F1401"/>
    <mergeCell ref="E1428:F1428"/>
    <mergeCell ref="C1429:D1429"/>
    <mergeCell ref="E1429:F1429"/>
    <mergeCell ref="C1430:D1430"/>
    <mergeCell ref="E1430:F1430"/>
    <mergeCell ref="C1431:D1431"/>
    <mergeCell ref="E1431:F1431"/>
    <mergeCell ref="C1432:D1432"/>
    <mergeCell ref="E1432:F1432"/>
    <mergeCell ref="C1402:D1402"/>
    <mergeCell ref="E1402:F1402"/>
    <mergeCell ref="C1386:D1386"/>
    <mergeCell ref="E1386:F1386"/>
    <mergeCell ref="C1388:D1388"/>
    <mergeCell ref="E1388:F1388"/>
    <mergeCell ref="C1389:D1389"/>
    <mergeCell ref="E1389:F1389"/>
    <mergeCell ref="C1405:D1405"/>
    <mergeCell ref="C1390:D1390"/>
    <mergeCell ref="E1390:F1390"/>
    <mergeCell ref="C1391:D1391"/>
    <mergeCell ref="C1411:D1411"/>
    <mergeCell ref="E1411:F1411"/>
    <mergeCell ref="E1413:F1413"/>
    <mergeCell ref="C1416:D1416"/>
    <mergeCell ref="E1416:F1416"/>
    <mergeCell ref="C1417:D1417"/>
    <mergeCell ref="E1417:F1417"/>
    <mergeCell ref="C1423:D1423"/>
    <mergeCell ref="E1423:F1423"/>
    <mergeCell ref="C1424:D1424"/>
    <mergeCell ref="C1425:D1425"/>
    <mergeCell ref="E1424:F1424"/>
    <mergeCell ref="C1427:D1427"/>
    <mergeCell ref="E1427:F1427"/>
    <mergeCell ref="C1413:D1413"/>
    <mergeCell ref="C1414:D1414"/>
    <mergeCell ref="E1414:F1414"/>
    <mergeCell ref="C1415:D1415"/>
    <mergeCell ref="E1415:F1415"/>
    <mergeCell ref="C1412:D1412"/>
    <mergeCell ref="E1412:F1412"/>
    <mergeCell ref="C1421:D1421"/>
    <mergeCell ref="E1421:F1421"/>
    <mergeCell ref="C1422:D1422"/>
    <mergeCell ref="E1422:F1422"/>
    <mergeCell ref="E1256:F1256"/>
    <mergeCell ref="C1257:D1257"/>
    <mergeCell ref="E1257:F1257"/>
    <mergeCell ref="C1361:D1361"/>
    <mergeCell ref="E1361:F1361"/>
    <mergeCell ref="C1362:D1362"/>
    <mergeCell ref="E1362:F1362"/>
    <mergeCell ref="E1363:F1363"/>
    <mergeCell ref="E1369:F1369"/>
    <mergeCell ref="C1364:D1364"/>
    <mergeCell ref="E1364:F1364"/>
    <mergeCell ref="C1365:D1365"/>
    <mergeCell ref="E1365:F1365"/>
    <mergeCell ref="C1366:D1366"/>
    <mergeCell ref="E1366:F1366"/>
    <mergeCell ref="C1367:D1367"/>
    <mergeCell ref="E1367:F1367"/>
    <mergeCell ref="E1325:F1325"/>
    <mergeCell ref="B1368:D1368"/>
    <mergeCell ref="E1150:F1150"/>
    <mergeCell ref="E1151:F1151"/>
    <mergeCell ref="E1142:F1142"/>
    <mergeCell ref="E1320:F1320"/>
    <mergeCell ref="C1323:D1323"/>
    <mergeCell ref="C1320:D1320"/>
    <mergeCell ref="C1321:D1321"/>
    <mergeCell ref="C1297:D1297"/>
    <mergeCell ref="E1297:F1297"/>
    <mergeCell ref="C1298:D1298"/>
    <mergeCell ref="E1298:F1298"/>
    <mergeCell ref="E1322:F1322"/>
    <mergeCell ref="E1311:F1311"/>
    <mergeCell ref="C1312:D1312"/>
    <mergeCell ref="C1311:D1311"/>
    <mergeCell ref="E1304:F1304"/>
    <mergeCell ref="C1332:D1332"/>
    <mergeCell ref="E1326:F1326"/>
    <mergeCell ref="E1246:F1246"/>
    <mergeCell ref="E1288:F1288"/>
    <mergeCell ref="C1289:D1289"/>
    <mergeCell ref="E1289:F1289"/>
    <mergeCell ref="C1290:D1290"/>
    <mergeCell ref="E1290:F1290"/>
    <mergeCell ref="C1284:D1284"/>
    <mergeCell ref="E1284:F1284"/>
    <mergeCell ref="C1285:D1285"/>
    <mergeCell ref="C1291:D1291"/>
    <mergeCell ref="E1291:F1291"/>
    <mergeCell ref="C1255:D1255"/>
    <mergeCell ref="E1255:F1255"/>
    <mergeCell ref="C1256:D1256"/>
    <mergeCell ref="E1149:F1149"/>
    <mergeCell ref="E1119:F1119"/>
    <mergeCell ref="C1120:D1120"/>
    <mergeCell ref="C1258:D1258"/>
    <mergeCell ref="E1258:F1258"/>
    <mergeCell ref="C1282:D1282"/>
    <mergeCell ref="E1282:F1282"/>
    <mergeCell ref="C1283:D1283"/>
    <mergeCell ref="E1283:F1283"/>
    <mergeCell ref="E1313:F1313"/>
    <mergeCell ref="C1314:D1314"/>
    <mergeCell ref="C1325:D1325"/>
    <mergeCell ref="C1326:D1326"/>
    <mergeCell ref="E1275:F1275"/>
    <mergeCell ref="C1316:D1316"/>
    <mergeCell ref="E1316:F1316"/>
    <mergeCell ref="C1008:D1008"/>
    <mergeCell ref="E1008:F1008"/>
    <mergeCell ref="C1070:D1070"/>
    <mergeCell ref="E1070:F1070"/>
    <mergeCell ref="C1071:D1071"/>
    <mergeCell ref="E1061:F1061"/>
    <mergeCell ref="C1062:D1062"/>
    <mergeCell ref="E1062:F1062"/>
    <mergeCell ref="C1063:D1063"/>
    <mergeCell ref="E1063:F1063"/>
    <mergeCell ref="E1071:F1071"/>
    <mergeCell ref="E1068:F1068"/>
    <mergeCell ref="E1209:F1209"/>
    <mergeCell ref="C1210:D1210"/>
    <mergeCell ref="C1142:D1142"/>
    <mergeCell ref="E1148:F1148"/>
    <mergeCell ref="E913:F913"/>
    <mergeCell ref="C919:D919"/>
    <mergeCell ref="C920:D920"/>
    <mergeCell ref="C921:D921"/>
    <mergeCell ref="E903:F903"/>
    <mergeCell ref="E1091:F1091"/>
    <mergeCell ref="C1092:D1092"/>
    <mergeCell ref="E1092:F1092"/>
    <mergeCell ref="C1099:D1099"/>
    <mergeCell ref="E1099:F1099"/>
    <mergeCell ref="E1162:F1162"/>
    <mergeCell ref="E1073:F1073"/>
    <mergeCell ref="C1147:D1147"/>
    <mergeCell ref="E1147:F1147"/>
    <mergeCell ref="C1149:D1149"/>
    <mergeCell ref="C1000:D1000"/>
    <mergeCell ref="E1000:F1000"/>
    <mergeCell ref="C1001:D1001"/>
    <mergeCell ref="E1001:F1001"/>
    <mergeCell ref="C1035:D1035"/>
    <mergeCell ref="E1035:F1035"/>
    <mergeCell ref="C1016:D1016"/>
    <mergeCell ref="C1125:D1125"/>
    <mergeCell ref="E1125:F1125"/>
    <mergeCell ref="C1130:D1130"/>
    <mergeCell ref="E1130:F1130"/>
    <mergeCell ref="C1131:D1131"/>
    <mergeCell ref="E1131:F1131"/>
    <mergeCell ref="C1132:D1132"/>
    <mergeCell ref="E1132:F1132"/>
    <mergeCell ref="E1134:F1134"/>
    <mergeCell ref="C1139:D1139"/>
    <mergeCell ref="E872:F872"/>
    <mergeCell ref="C873:D873"/>
    <mergeCell ref="E873:F873"/>
    <mergeCell ref="C874:D874"/>
    <mergeCell ref="E874:F874"/>
    <mergeCell ref="C838:D838"/>
    <mergeCell ref="E838:F838"/>
    <mergeCell ref="C839:D839"/>
    <mergeCell ref="E839:F839"/>
    <mergeCell ref="C840:D840"/>
    <mergeCell ref="E840:F840"/>
    <mergeCell ref="E887:F887"/>
    <mergeCell ref="C870:D870"/>
    <mergeCell ref="E876:F876"/>
    <mergeCell ref="E897:F897"/>
    <mergeCell ref="E886:F886"/>
    <mergeCell ref="C888:D888"/>
    <mergeCell ref="C875:D875"/>
    <mergeCell ref="E875:F875"/>
    <mergeCell ref="C876:D876"/>
    <mergeCell ref="E871:F871"/>
    <mergeCell ref="C856:D856"/>
    <mergeCell ref="E856:F856"/>
    <mergeCell ref="C857:D857"/>
    <mergeCell ref="E857:F857"/>
    <mergeCell ref="E863:F863"/>
    <mergeCell ref="C864:D864"/>
    <mergeCell ref="E859:F859"/>
    <mergeCell ref="C854:D854"/>
    <mergeCell ref="C858:D858"/>
    <mergeCell ref="E865:F865"/>
    <mergeCell ref="C866:D866"/>
    <mergeCell ref="E304:F304"/>
    <mergeCell ref="C306:D306"/>
    <mergeCell ref="C440:D440"/>
    <mergeCell ref="E440:F440"/>
    <mergeCell ref="E354:F354"/>
    <mergeCell ref="C339:D339"/>
    <mergeCell ref="E343:F343"/>
    <mergeCell ref="E345:F345"/>
    <mergeCell ref="C345:D345"/>
    <mergeCell ref="E372:F372"/>
    <mergeCell ref="E379:F379"/>
    <mergeCell ref="E325:F325"/>
    <mergeCell ref="C323:D323"/>
    <mergeCell ref="E323:F323"/>
    <mergeCell ref="C824:D824"/>
    <mergeCell ref="E824:F824"/>
    <mergeCell ref="E817:F817"/>
    <mergeCell ref="C818:D818"/>
    <mergeCell ref="E818:F818"/>
    <mergeCell ref="E313:F313"/>
    <mergeCell ref="C314:D314"/>
    <mergeCell ref="E314:F314"/>
    <mergeCell ref="C642:D642"/>
    <mergeCell ref="E642:F642"/>
    <mergeCell ref="C644:D644"/>
    <mergeCell ref="E601:F601"/>
    <mergeCell ref="E630:F630"/>
    <mergeCell ref="E536:F536"/>
    <mergeCell ref="E644:F644"/>
    <mergeCell ref="C488:D488"/>
    <mergeCell ref="C472:D472"/>
    <mergeCell ref="E472:F472"/>
    <mergeCell ref="E174:F174"/>
    <mergeCell ref="E161:F161"/>
    <mergeCell ref="C162:D162"/>
    <mergeCell ref="E162:F162"/>
    <mergeCell ref="E317:F317"/>
    <mergeCell ref="C321:D321"/>
    <mergeCell ref="E321:F321"/>
    <mergeCell ref="C322:D322"/>
    <mergeCell ref="E322:F322"/>
    <mergeCell ref="C320:D320"/>
    <mergeCell ref="E320:F320"/>
    <mergeCell ref="C366:D366"/>
    <mergeCell ref="C291:D291"/>
    <mergeCell ref="E351:F351"/>
    <mergeCell ref="E274:F274"/>
    <mergeCell ref="E276:F276"/>
    <mergeCell ref="C330:D330"/>
    <mergeCell ref="E330:F330"/>
    <mergeCell ref="C279:D279"/>
    <mergeCell ref="E279:F279"/>
    <mergeCell ref="E309:F309"/>
    <mergeCell ref="C310:D310"/>
    <mergeCell ref="E284:F284"/>
    <mergeCell ref="E366:F366"/>
    <mergeCell ref="E334:F334"/>
    <mergeCell ref="C335:D335"/>
    <mergeCell ref="E335:F335"/>
    <mergeCell ref="C336:D336"/>
    <mergeCell ref="E336:F336"/>
    <mergeCell ref="C337:D337"/>
    <mergeCell ref="C348:D348"/>
    <mergeCell ref="E348:F348"/>
    <mergeCell ref="C72:D72"/>
    <mergeCell ref="E116:F116"/>
    <mergeCell ref="C66:D66"/>
    <mergeCell ref="C67:D67"/>
    <mergeCell ref="C209:D209"/>
    <mergeCell ref="C208:D208"/>
    <mergeCell ref="C192:D192"/>
    <mergeCell ref="E192:F192"/>
    <mergeCell ref="C193:D193"/>
    <mergeCell ref="E193:F193"/>
    <mergeCell ref="E189:F189"/>
    <mergeCell ref="C186:D186"/>
    <mergeCell ref="E186:F186"/>
    <mergeCell ref="C187:D187"/>
    <mergeCell ref="E203:F203"/>
    <mergeCell ref="C166:D166"/>
    <mergeCell ref="C145:D145"/>
    <mergeCell ref="E145:F145"/>
    <mergeCell ref="C146:D146"/>
    <mergeCell ref="E146:F146"/>
    <mergeCell ref="C147:D147"/>
    <mergeCell ref="E147:F147"/>
    <mergeCell ref="C175:D175"/>
    <mergeCell ref="E175:F175"/>
    <mergeCell ref="E160:F160"/>
    <mergeCell ref="C163:D163"/>
    <mergeCell ref="C171:D171"/>
    <mergeCell ref="E171:F171"/>
    <mergeCell ref="C172:D172"/>
    <mergeCell ref="C173:D173"/>
    <mergeCell ref="E173:F173"/>
    <mergeCell ref="C174:D174"/>
    <mergeCell ref="E51:F51"/>
    <mergeCell ref="E45:F45"/>
    <mergeCell ref="C46:D46"/>
    <mergeCell ref="E46:F46"/>
    <mergeCell ref="C168:D168"/>
    <mergeCell ref="E167:F167"/>
    <mergeCell ref="A1:F1"/>
    <mergeCell ref="B3:D3"/>
    <mergeCell ref="C7:D7"/>
    <mergeCell ref="E7:F7"/>
    <mergeCell ref="C8:D8"/>
    <mergeCell ref="E8:F8"/>
    <mergeCell ref="C9:D9"/>
    <mergeCell ref="E9:F9"/>
    <mergeCell ref="C10:D10"/>
    <mergeCell ref="E10:F10"/>
    <mergeCell ref="E41:F41"/>
    <mergeCell ref="E66:F66"/>
    <mergeCell ref="C69:D69"/>
    <mergeCell ref="E69:F69"/>
    <mergeCell ref="C148:D148"/>
    <mergeCell ref="E148:F148"/>
    <mergeCell ref="C47:D47"/>
    <mergeCell ref="E47:F47"/>
    <mergeCell ref="C48:D48"/>
    <mergeCell ref="E48:F48"/>
    <mergeCell ref="E93:F93"/>
    <mergeCell ref="E74:F74"/>
    <mergeCell ref="C70:D70"/>
    <mergeCell ref="E70:F70"/>
    <mergeCell ref="C71:D71"/>
    <mergeCell ref="E71:F71"/>
    <mergeCell ref="C143:D143"/>
    <mergeCell ref="E143:F143"/>
    <mergeCell ref="C144:D144"/>
    <mergeCell ref="E144:F144"/>
    <mergeCell ref="B150:D150"/>
    <mergeCell ref="G1:G5"/>
    <mergeCell ref="H1:H5"/>
    <mergeCell ref="B2:D2"/>
    <mergeCell ref="E3:F3"/>
    <mergeCell ref="A4:A5"/>
    <mergeCell ref="B4:B5"/>
    <mergeCell ref="C4:D5"/>
    <mergeCell ref="E4:F5"/>
    <mergeCell ref="C6:D6"/>
    <mergeCell ref="E6:F6"/>
    <mergeCell ref="C97:D97"/>
    <mergeCell ref="E97:F97"/>
    <mergeCell ref="C98:D98"/>
    <mergeCell ref="E98:F98"/>
    <mergeCell ref="C49:D49"/>
    <mergeCell ref="E50:F50"/>
    <mergeCell ref="C52:D52"/>
    <mergeCell ref="E52:F52"/>
    <mergeCell ref="C53:D53"/>
    <mergeCell ref="E53:F53"/>
    <mergeCell ref="C54:D54"/>
    <mergeCell ref="E54:F54"/>
    <mergeCell ref="C55:D55"/>
    <mergeCell ref="E55:F55"/>
    <mergeCell ref="E49:F49"/>
    <mergeCell ref="C50:D50"/>
    <mergeCell ref="C51:D51"/>
    <mergeCell ref="C1211:D1211"/>
    <mergeCell ref="E1211:F1211"/>
    <mergeCell ref="E1210:F1210"/>
    <mergeCell ref="E1202:F1202"/>
    <mergeCell ref="C1186:D1186"/>
    <mergeCell ref="E1183:F1183"/>
    <mergeCell ref="E1185:F1185"/>
    <mergeCell ref="C1189:D1189"/>
    <mergeCell ref="E1189:F1189"/>
    <mergeCell ref="C1190:D1190"/>
    <mergeCell ref="E1186:F1186"/>
    <mergeCell ref="C1187:D1187"/>
    <mergeCell ref="E1187:F1187"/>
    <mergeCell ref="C1188:D1188"/>
    <mergeCell ref="E1188:F1188"/>
    <mergeCell ref="C1181:D1181"/>
    <mergeCell ref="C114:D114"/>
    <mergeCell ref="E114:F114"/>
    <mergeCell ref="E151:F151"/>
    <mergeCell ref="E131:F131"/>
    <mergeCell ref="C137:D137"/>
    <mergeCell ref="E137:F137"/>
    <mergeCell ref="E139:F139"/>
    <mergeCell ref="E128:F128"/>
    <mergeCell ref="C129:D129"/>
    <mergeCell ref="E129:F129"/>
    <mergeCell ref="C130:D130"/>
    <mergeCell ref="C132:D132"/>
    <mergeCell ref="E132:F132"/>
    <mergeCell ref="C135:D135"/>
    <mergeCell ref="E135:F135"/>
    <mergeCell ref="C149:D149"/>
    <mergeCell ref="C1137:D1137"/>
    <mergeCell ref="E1137:F1137"/>
    <mergeCell ref="C1138:D1138"/>
    <mergeCell ref="E1138:F1138"/>
    <mergeCell ref="E1120:F1120"/>
    <mergeCell ref="C1121:D1121"/>
    <mergeCell ref="E1121:F1121"/>
    <mergeCell ref="C1122:D1122"/>
    <mergeCell ref="E1122:F1122"/>
    <mergeCell ref="C1123:D1123"/>
    <mergeCell ref="E1123:F1123"/>
    <mergeCell ref="E1144:F1144"/>
    <mergeCell ref="C1179:D1179"/>
    <mergeCell ref="E1179:F1179"/>
    <mergeCell ref="C1124:D1124"/>
    <mergeCell ref="E1124:F1124"/>
    <mergeCell ref="E1129:F1129"/>
    <mergeCell ref="C1170:D1170"/>
    <mergeCell ref="E1170:F1170"/>
    <mergeCell ref="C1157:D1157"/>
    <mergeCell ref="E1157:F1157"/>
    <mergeCell ref="C1158:D1158"/>
    <mergeCell ref="E1158:F1158"/>
    <mergeCell ref="C1159:D1159"/>
    <mergeCell ref="E1159:F1159"/>
    <mergeCell ref="C1160:D1160"/>
    <mergeCell ref="E1160:F1160"/>
    <mergeCell ref="C1161:D1161"/>
    <mergeCell ref="E1161:F1161"/>
    <mergeCell ref="C1162:D1162"/>
    <mergeCell ref="E1139:F1139"/>
    <mergeCell ref="C1140:D1140"/>
    <mergeCell ref="E1295:F1295"/>
    <mergeCell ref="C1232:D1232"/>
    <mergeCell ref="E1232:F1232"/>
    <mergeCell ref="C1239:D1239"/>
    <mergeCell ref="E1239:F1239"/>
    <mergeCell ref="C1233:D1233"/>
    <mergeCell ref="C1150:D1150"/>
    <mergeCell ref="C1151:D1151"/>
    <mergeCell ref="E1224:F1224"/>
    <mergeCell ref="C1225:D1225"/>
    <mergeCell ref="E1237:F1237"/>
    <mergeCell ref="E1233:F1233"/>
    <mergeCell ref="C1236:D1236"/>
    <mergeCell ref="E1236:F1236"/>
    <mergeCell ref="C1206:D1206"/>
    <mergeCell ref="E1206:F1206"/>
    <mergeCell ref="C1207:D1207"/>
    <mergeCell ref="C1208:D1208"/>
    <mergeCell ref="E1208:F1208"/>
    <mergeCell ref="C1203:D1203"/>
    <mergeCell ref="E1203:F1203"/>
    <mergeCell ref="C1204:D1204"/>
    <mergeCell ref="E1204:F1204"/>
    <mergeCell ref="E1190:F1190"/>
    <mergeCell ref="C1193:D1193"/>
    <mergeCell ref="E1193:F1193"/>
    <mergeCell ref="E1181:F1181"/>
    <mergeCell ref="C1168:D1168"/>
    <mergeCell ref="E1168:F1168"/>
    <mergeCell ref="C1169:D1169"/>
    <mergeCell ref="E1169:F1169"/>
    <mergeCell ref="E1153:F1153"/>
    <mergeCell ref="E1339:F1339"/>
    <mergeCell ref="C1340:D1340"/>
    <mergeCell ref="E1340:F1340"/>
    <mergeCell ref="E1345:F1345"/>
    <mergeCell ref="E1330:F1330"/>
    <mergeCell ref="C1348:D1348"/>
    <mergeCell ref="E1348:F1348"/>
    <mergeCell ref="C1327:D1327"/>
    <mergeCell ref="E1327:F1327"/>
    <mergeCell ref="C1288:D1288"/>
    <mergeCell ref="C1240:D1240"/>
    <mergeCell ref="C1241:D1241"/>
    <mergeCell ref="E1241:F1241"/>
    <mergeCell ref="C1243:D1243"/>
    <mergeCell ref="C1244:D1244"/>
    <mergeCell ref="E1244:F1244"/>
    <mergeCell ref="C1245:D1245"/>
    <mergeCell ref="E1245:F1245"/>
    <mergeCell ref="C1251:D1251"/>
    <mergeCell ref="E1251:F1251"/>
    <mergeCell ref="C1252:D1252"/>
    <mergeCell ref="E1252:F1252"/>
    <mergeCell ref="E1243:F1243"/>
    <mergeCell ref="C1246:D1246"/>
    <mergeCell ref="C1287:D1287"/>
    <mergeCell ref="E1285:F1285"/>
    <mergeCell ref="C1286:D1286"/>
    <mergeCell ref="E1335:F1335"/>
    <mergeCell ref="C1336:D1336"/>
    <mergeCell ref="E1317:F1317"/>
    <mergeCell ref="C1331:D1331"/>
    <mergeCell ref="E1331:F1331"/>
    <mergeCell ref="C1337:D1337"/>
    <mergeCell ref="E1337:F1337"/>
    <mergeCell ref="C1338:D1338"/>
    <mergeCell ref="E1342:F1342"/>
    <mergeCell ref="C1235:D1235"/>
    <mergeCell ref="C1273:D1273"/>
    <mergeCell ref="E1273:F1273"/>
    <mergeCell ref="C1324:D1324"/>
    <mergeCell ref="E1324:F1324"/>
    <mergeCell ref="C1259:D1259"/>
    <mergeCell ref="E1259:F1259"/>
    <mergeCell ref="E1314:F1314"/>
    <mergeCell ref="C1315:D1315"/>
    <mergeCell ref="E1315:F1315"/>
    <mergeCell ref="C1292:D1292"/>
    <mergeCell ref="C1329:D1329"/>
    <mergeCell ref="E1329:F1329"/>
    <mergeCell ref="C1317:D1317"/>
    <mergeCell ref="C1318:D1318"/>
    <mergeCell ref="E1318:F1318"/>
    <mergeCell ref="C1319:D1319"/>
    <mergeCell ref="E1319:F1319"/>
    <mergeCell ref="C1328:D1328"/>
    <mergeCell ref="E1328:F1328"/>
    <mergeCell ref="E1292:F1292"/>
    <mergeCell ref="C1293:D1293"/>
    <mergeCell ref="E1293:F1293"/>
    <mergeCell ref="C1294:D1294"/>
    <mergeCell ref="E1294:F1294"/>
    <mergeCell ref="C1296:D1296"/>
    <mergeCell ref="E1296:F1296"/>
    <mergeCell ref="C1339:D1339"/>
    <mergeCell ref="E1336:F1336"/>
    <mergeCell ref="E1235:F1235"/>
    <mergeCell ref="C1156:D1156"/>
    <mergeCell ref="E1156:F1156"/>
    <mergeCell ref="C1163:D1163"/>
    <mergeCell ref="E1163:F1163"/>
    <mergeCell ref="E1109:F1109"/>
    <mergeCell ref="C1110:D1110"/>
    <mergeCell ref="E1110:F1110"/>
    <mergeCell ref="C1118:D1118"/>
    <mergeCell ref="E1118:F1118"/>
    <mergeCell ref="E1115:F1115"/>
    <mergeCell ref="E1111:F1111"/>
    <mergeCell ref="C1112:D1112"/>
    <mergeCell ref="E1112:F1112"/>
    <mergeCell ref="E224:F224"/>
    <mergeCell ref="C238:D238"/>
    <mergeCell ref="E238:F238"/>
    <mergeCell ref="C248:D248"/>
    <mergeCell ref="C1126:D1126"/>
    <mergeCell ref="E1126:F1126"/>
    <mergeCell ref="C1127:D1127"/>
    <mergeCell ref="C1180:D1180"/>
    <mergeCell ref="C1141:D1141"/>
    <mergeCell ref="E1141:F1141"/>
    <mergeCell ref="E245:F245"/>
    <mergeCell ref="C244:D244"/>
    <mergeCell ref="C249:D249"/>
    <mergeCell ref="E249:F249"/>
    <mergeCell ref="E548:F548"/>
    <mergeCell ref="C513:D513"/>
    <mergeCell ref="C1295:D1295"/>
    <mergeCell ref="E221:F221"/>
    <mergeCell ref="C222:D222"/>
    <mergeCell ref="E222:F222"/>
    <mergeCell ref="C190:D190"/>
    <mergeCell ref="E190:F190"/>
    <mergeCell ref="C82:D82"/>
    <mergeCell ref="E82:F82"/>
    <mergeCell ref="C83:D83"/>
    <mergeCell ref="E83:F83"/>
    <mergeCell ref="E197:F197"/>
    <mergeCell ref="E163:F163"/>
    <mergeCell ref="C164:D164"/>
    <mergeCell ref="E164:F164"/>
    <mergeCell ref="C160:D160"/>
    <mergeCell ref="C161:D161"/>
    <mergeCell ref="E94:F94"/>
    <mergeCell ref="C95:D95"/>
    <mergeCell ref="C159:D159"/>
    <mergeCell ref="E159:F159"/>
    <mergeCell ref="C188:D188"/>
    <mergeCell ref="E188:F188"/>
    <mergeCell ref="C189:D189"/>
    <mergeCell ref="E208:F208"/>
    <mergeCell ref="C167:D167"/>
    <mergeCell ref="C203:D203"/>
    <mergeCell ref="C133:D133"/>
    <mergeCell ref="C136:D136"/>
    <mergeCell ref="E136:F136"/>
    <mergeCell ref="E158:F158"/>
    <mergeCell ref="C157:D157"/>
    <mergeCell ref="E157:F157"/>
    <mergeCell ref="C158:D158"/>
    <mergeCell ref="E166:F166"/>
    <mergeCell ref="C169:D169"/>
    <mergeCell ref="E169:F169"/>
    <mergeCell ref="C170:D170"/>
    <mergeCell ref="E170:F170"/>
    <mergeCell ref="E95:F95"/>
    <mergeCell ref="C96:D96"/>
    <mergeCell ref="C350:D350"/>
    <mergeCell ref="E350:F350"/>
    <mergeCell ref="E358:F358"/>
    <mergeCell ref="C329:D329"/>
    <mergeCell ref="E257:F257"/>
    <mergeCell ref="C258:D258"/>
    <mergeCell ref="E258:F258"/>
    <mergeCell ref="C259:D259"/>
    <mergeCell ref="E259:F259"/>
    <mergeCell ref="C243:D243"/>
    <mergeCell ref="E244:F244"/>
    <mergeCell ref="E246:F246"/>
    <mergeCell ref="C267:D267"/>
    <mergeCell ref="C273:D273"/>
    <mergeCell ref="E273:F273"/>
    <mergeCell ref="C247:D247"/>
    <mergeCell ref="C127:D127"/>
    <mergeCell ref="E127:F127"/>
    <mergeCell ref="C128:D128"/>
    <mergeCell ref="C226:D226"/>
    <mergeCell ref="E226:F226"/>
    <mergeCell ref="C210:D210"/>
    <mergeCell ref="E210:F210"/>
    <mergeCell ref="E212:F212"/>
    <mergeCell ref="E243:F243"/>
    <mergeCell ref="C223:D223"/>
    <mergeCell ref="E223:F223"/>
    <mergeCell ref="C224:D224"/>
    <mergeCell ref="E405:F405"/>
    <mergeCell ref="E342:F342"/>
    <mergeCell ref="E333:F333"/>
    <mergeCell ref="E363:F363"/>
    <mergeCell ref="E378:F378"/>
    <mergeCell ref="E380:F380"/>
    <mergeCell ref="C424:D424"/>
    <mergeCell ref="E424:F424"/>
    <mergeCell ref="C425:D425"/>
    <mergeCell ref="E425:F425"/>
    <mergeCell ref="C418:D418"/>
    <mergeCell ref="C421:D421"/>
    <mergeCell ref="E421:F421"/>
    <mergeCell ref="E420:F420"/>
    <mergeCell ref="C422:D422"/>
    <mergeCell ref="E422:F422"/>
    <mergeCell ref="E415:F415"/>
    <mergeCell ref="E419:F419"/>
    <mergeCell ref="E418:F418"/>
    <mergeCell ref="C349:D349"/>
    <mergeCell ref="E349:F349"/>
    <mergeCell ref="C342:D342"/>
    <mergeCell ref="E281:F281"/>
    <mergeCell ref="C282:D282"/>
    <mergeCell ref="E282:F282"/>
    <mergeCell ref="C283:D283"/>
    <mergeCell ref="E400:F400"/>
    <mergeCell ref="E297:F297"/>
    <mergeCell ref="E307:F307"/>
    <mergeCell ref="C601:D601"/>
    <mergeCell ref="E598:F598"/>
    <mergeCell ref="E539:F539"/>
    <mergeCell ref="E505:F505"/>
    <mergeCell ref="E608:F608"/>
    <mergeCell ref="E587:F587"/>
    <mergeCell ref="C527:D527"/>
    <mergeCell ref="E527:F527"/>
    <mergeCell ref="C528:D528"/>
    <mergeCell ref="E528:F528"/>
    <mergeCell ref="C529:D529"/>
    <mergeCell ref="E529:F529"/>
    <mergeCell ref="C530:D530"/>
    <mergeCell ref="C526:D526"/>
    <mergeCell ref="E365:F365"/>
    <mergeCell ref="C376:D376"/>
    <mergeCell ref="C367:D367"/>
    <mergeCell ref="E443:F443"/>
    <mergeCell ref="C480:D480"/>
    <mergeCell ref="E480:F480"/>
    <mergeCell ref="C481:D481"/>
    <mergeCell ref="E481:F481"/>
    <mergeCell ref="E479:F479"/>
    <mergeCell ref="B484:D484"/>
    <mergeCell ref="E562:F562"/>
    <mergeCell ref="C561:D561"/>
    <mergeCell ref="E561:F561"/>
    <mergeCell ref="E526:F526"/>
    <mergeCell ref="C390:D390"/>
    <mergeCell ref="E390:F390"/>
    <mergeCell ref="E368:F368"/>
    <mergeCell ref="C369:D369"/>
    <mergeCell ref="C654:D654"/>
    <mergeCell ref="E654:F654"/>
    <mergeCell ref="C655:D655"/>
    <mergeCell ref="E655:F655"/>
    <mergeCell ref="C656:D656"/>
    <mergeCell ref="E656:F656"/>
    <mergeCell ref="B662:D662"/>
    <mergeCell ref="E649:F649"/>
    <mergeCell ref="C657:D657"/>
    <mergeCell ref="E657:F657"/>
    <mergeCell ref="E659:F659"/>
    <mergeCell ref="C673:D673"/>
    <mergeCell ref="E673:F673"/>
    <mergeCell ref="E670:F670"/>
    <mergeCell ref="C671:D671"/>
    <mergeCell ref="E671:F671"/>
    <mergeCell ref="E605:F605"/>
    <mergeCell ref="C610:D610"/>
    <mergeCell ref="E610:F610"/>
    <mergeCell ref="C611:D611"/>
    <mergeCell ref="C612:D612"/>
    <mergeCell ref="E611:F611"/>
    <mergeCell ref="E612:F612"/>
    <mergeCell ref="C608:D608"/>
    <mergeCell ref="C609:D609"/>
    <mergeCell ref="E609:F609"/>
    <mergeCell ref="A660:F660"/>
    <mergeCell ref="A661:F661"/>
    <mergeCell ref="B633:D633"/>
    <mergeCell ref="A634:A635"/>
    <mergeCell ref="B634:B635"/>
    <mergeCell ref="C634:D635"/>
    <mergeCell ref="E647:F647"/>
    <mergeCell ref="C685:D685"/>
    <mergeCell ref="E685:F685"/>
    <mergeCell ref="C686:D686"/>
    <mergeCell ref="C687:D687"/>
    <mergeCell ref="E687:F687"/>
    <mergeCell ref="C688:D688"/>
    <mergeCell ref="E688:F688"/>
    <mergeCell ref="E695:F695"/>
    <mergeCell ref="E693:F693"/>
    <mergeCell ref="E692:F692"/>
    <mergeCell ref="C693:D693"/>
    <mergeCell ref="C692:D692"/>
    <mergeCell ref="C680:D680"/>
    <mergeCell ref="E680:F680"/>
    <mergeCell ref="C681:D681"/>
    <mergeCell ref="C682:D682"/>
    <mergeCell ref="C689:D689"/>
    <mergeCell ref="E689:F689"/>
    <mergeCell ref="E686:F686"/>
    <mergeCell ref="E684:F684"/>
    <mergeCell ref="E682:F682"/>
    <mergeCell ref="E681:F681"/>
    <mergeCell ref="E691:F691"/>
    <mergeCell ref="C690:D690"/>
    <mergeCell ref="E690:F690"/>
    <mergeCell ref="C691:D691"/>
    <mergeCell ref="C651:D651"/>
    <mergeCell ref="E651:F651"/>
    <mergeCell ref="C652:D652"/>
    <mergeCell ref="E652:F652"/>
    <mergeCell ref="C653:D653"/>
    <mergeCell ref="A706:A707"/>
    <mergeCell ref="C748:D748"/>
    <mergeCell ref="E741:F741"/>
    <mergeCell ref="C753:D753"/>
    <mergeCell ref="C749:D749"/>
    <mergeCell ref="E749:F749"/>
    <mergeCell ref="C750:D750"/>
    <mergeCell ref="E750:F750"/>
    <mergeCell ref="C751:D751"/>
    <mergeCell ref="E751:F751"/>
    <mergeCell ref="C752:D752"/>
    <mergeCell ref="C739:D739"/>
    <mergeCell ref="E739:F739"/>
    <mergeCell ref="C744:D744"/>
    <mergeCell ref="E738:F738"/>
    <mergeCell ref="E752:F752"/>
    <mergeCell ref="C740:D740"/>
    <mergeCell ref="E740:F740"/>
    <mergeCell ref="E744:F744"/>
    <mergeCell ref="C745:D745"/>
    <mergeCell ref="E745:F745"/>
    <mergeCell ref="C747:D747"/>
    <mergeCell ref="E747:F747"/>
    <mergeCell ref="C746:D746"/>
    <mergeCell ref="E746:F746"/>
    <mergeCell ref="C736:D736"/>
    <mergeCell ref="E737:F737"/>
    <mergeCell ref="C738:D738"/>
    <mergeCell ref="C709:D709"/>
    <mergeCell ref="E709:F709"/>
    <mergeCell ref="C728:D728"/>
    <mergeCell ref="E728:F728"/>
    <mergeCell ref="C814:D814"/>
    <mergeCell ref="C806:D806"/>
    <mergeCell ref="E806:F806"/>
    <mergeCell ref="C807:D807"/>
    <mergeCell ref="E807:F807"/>
    <mergeCell ref="C812:D812"/>
    <mergeCell ref="E812:F812"/>
    <mergeCell ref="C813:D813"/>
    <mergeCell ref="E813:F813"/>
    <mergeCell ref="E816:F816"/>
    <mergeCell ref="C817:D817"/>
    <mergeCell ref="C837:D837"/>
    <mergeCell ref="E837:F837"/>
    <mergeCell ref="C823:D823"/>
    <mergeCell ref="E823:F823"/>
    <mergeCell ref="E835:F835"/>
    <mergeCell ref="E830:F830"/>
    <mergeCell ref="C831:D831"/>
    <mergeCell ref="E831:F831"/>
    <mergeCell ref="E809:F809"/>
    <mergeCell ref="C810:D810"/>
    <mergeCell ref="C835:D835"/>
    <mergeCell ref="E815:F815"/>
    <mergeCell ref="E811:F811"/>
    <mergeCell ref="C809:D809"/>
    <mergeCell ref="E810:F810"/>
    <mergeCell ref="C811:D811"/>
    <mergeCell ref="C829:D829"/>
    <mergeCell ref="E829:F829"/>
    <mergeCell ref="E820:F820"/>
    <mergeCell ref="C821:D821"/>
    <mergeCell ref="E821:F821"/>
    <mergeCell ref="C925:D925"/>
    <mergeCell ref="E925:F925"/>
    <mergeCell ref="E962:F962"/>
    <mergeCell ref="E941:F941"/>
    <mergeCell ref="E932:F932"/>
    <mergeCell ref="E959:F959"/>
    <mergeCell ref="C962:D962"/>
    <mergeCell ref="E942:F942"/>
    <mergeCell ref="C922:D922"/>
    <mergeCell ref="C923:D923"/>
    <mergeCell ref="C924:D924"/>
    <mergeCell ref="E926:F926"/>
    <mergeCell ref="C928:D928"/>
    <mergeCell ref="E928:F928"/>
    <mergeCell ref="C941:D941"/>
    <mergeCell ref="C942:D942"/>
    <mergeCell ref="B931:D931"/>
    <mergeCell ref="E922:F922"/>
    <mergeCell ref="E923:F923"/>
    <mergeCell ref="E982:F982"/>
    <mergeCell ref="C991:D991"/>
    <mergeCell ref="C992:D992"/>
    <mergeCell ref="E992:F992"/>
    <mergeCell ref="E991:F991"/>
    <mergeCell ref="C955:D955"/>
    <mergeCell ref="E995:F995"/>
    <mergeCell ref="C1010:D1010"/>
    <mergeCell ref="E1010:F1010"/>
    <mergeCell ref="C1002:D1002"/>
    <mergeCell ref="E1002:F1002"/>
    <mergeCell ref="C1003:D1003"/>
    <mergeCell ref="E1003:F1003"/>
    <mergeCell ref="E975:F975"/>
    <mergeCell ref="E977:F977"/>
    <mergeCell ref="C980:D980"/>
    <mergeCell ref="E980:F980"/>
    <mergeCell ref="C998:D998"/>
    <mergeCell ref="E967:F967"/>
    <mergeCell ref="E986:F986"/>
    <mergeCell ref="E984:F984"/>
    <mergeCell ref="C989:D989"/>
    <mergeCell ref="C976:D976"/>
    <mergeCell ref="E976:F976"/>
    <mergeCell ref="C1020:D1020"/>
    <mergeCell ref="E1020:F1020"/>
    <mergeCell ref="C1031:D1031"/>
    <mergeCell ref="E1031:F1031"/>
    <mergeCell ref="C1032:D1032"/>
    <mergeCell ref="C1033:D1033"/>
    <mergeCell ref="E1033:F1033"/>
    <mergeCell ref="C1034:D1034"/>
    <mergeCell ref="E1034:F1034"/>
    <mergeCell ref="C1041:D1041"/>
    <mergeCell ref="E1032:F1032"/>
    <mergeCell ref="E1026:F1026"/>
    <mergeCell ref="C1036:D1036"/>
    <mergeCell ref="E1036:F1036"/>
    <mergeCell ref="E1038:F1038"/>
    <mergeCell ref="E989:F989"/>
    <mergeCell ref="C1009:D1009"/>
    <mergeCell ref="C993:D993"/>
    <mergeCell ref="E993:F993"/>
    <mergeCell ref="C1011:D1011"/>
    <mergeCell ref="E1011:F1011"/>
    <mergeCell ref="E1012:F1012"/>
    <mergeCell ref="C1013:D1013"/>
    <mergeCell ref="C1014:D1014"/>
    <mergeCell ref="E1014:F1014"/>
    <mergeCell ref="C1015:D1015"/>
    <mergeCell ref="E1015:F1015"/>
    <mergeCell ref="C1017:D1017"/>
    <mergeCell ref="E1017:F1017"/>
    <mergeCell ref="C1018:D1018"/>
    <mergeCell ref="E1018:F1018"/>
    <mergeCell ref="C1019:D1019"/>
    <mergeCell ref="E1080:F1080"/>
    <mergeCell ref="C1081:D1081"/>
    <mergeCell ref="E1081:F1081"/>
    <mergeCell ref="C1082:D1082"/>
    <mergeCell ref="E1082:F1082"/>
    <mergeCell ref="C1068:D1068"/>
    <mergeCell ref="C1093:D1093"/>
    <mergeCell ref="E1093:F1093"/>
    <mergeCell ref="C1094:D1094"/>
    <mergeCell ref="E1094:F1094"/>
    <mergeCell ref="C1095:D1095"/>
    <mergeCell ref="E1095:F1095"/>
    <mergeCell ref="C1078:D1078"/>
    <mergeCell ref="E1078:F1078"/>
    <mergeCell ref="C1083:D1083"/>
    <mergeCell ref="E1083:F1083"/>
    <mergeCell ref="E1085:F1085"/>
    <mergeCell ref="C1088:D1088"/>
    <mergeCell ref="E1088:F1088"/>
    <mergeCell ref="C1089:D1089"/>
    <mergeCell ref="E1089:F1089"/>
    <mergeCell ref="C1090:D1090"/>
    <mergeCell ref="C1079:D1079"/>
    <mergeCell ref="E1079:F1079"/>
    <mergeCell ref="E1075:F1075"/>
    <mergeCell ref="E1090:F1090"/>
    <mergeCell ref="C1069:D1069"/>
    <mergeCell ref="C1072:D1072"/>
    <mergeCell ref="E1072:F1072"/>
    <mergeCell ref="C1073:D1073"/>
    <mergeCell ref="C1074:D1074"/>
    <mergeCell ref="E1074:F1074"/>
    <mergeCell ref="C1096:D1096"/>
    <mergeCell ref="C1097:D1097"/>
    <mergeCell ref="E1097:F1097"/>
    <mergeCell ref="C1098:D1098"/>
    <mergeCell ref="E1098:F1098"/>
    <mergeCell ref="C1105:D1105"/>
    <mergeCell ref="E1105:F1105"/>
    <mergeCell ref="C1106:D1106"/>
    <mergeCell ref="E1106:F1106"/>
    <mergeCell ref="C1107:D1107"/>
    <mergeCell ref="E1107:F1107"/>
    <mergeCell ref="E1104:F1104"/>
    <mergeCell ref="E1127:F1127"/>
    <mergeCell ref="C1128:D1128"/>
    <mergeCell ref="E1128:F1128"/>
    <mergeCell ref="C1129:D1129"/>
    <mergeCell ref="C1100:D1100"/>
    <mergeCell ref="E1100:F1100"/>
    <mergeCell ref="C1101:D1101"/>
    <mergeCell ref="E1101:F1101"/>
    <mergeCell ref="C1119:D1119"/>
    <mergeCell ref="C1191:D1191"/>
    <mergeCell ref="E1191:F1191"/>
    <mergeCell ref="C1192:D1192"/>
    <mergeCell ref="E1192:F1192"/>
    <mergeCell ref="C1263:D1263"/>
    <mergeCell ref="E1263:F1263"/>
    <mergeCell ref="C1264:D1264"/>
    <mergeCell ref="E1264:F1264"/>
    <mergeCell ref="C1278:D1278"/>
    <mergeCell ref="E1278:F1278"/>
    <mergeCell ref="C1279:D1279"/>
    <mergeCell ref="E1279:F1279"/>
    <mergeCell ref="C1280:D1280"/>
    <mergeCell ref="E1280:F1280"/>
    <mergeCell ref="C1281:D1281"/>
    <mergeCell ref="E1281:F1281"/>
    <mergeCell ref="E1287:F1287"/>
    <mergeCell ref="C1260:D1260"/>
    <mergeCell ref="E1260:F1260"/>
    <mergeCell ref="C1261:D1261"/>
    <mergeCell ref="C1265:D1265"/>
    <mergeCell ref="E1265:F1265"/>
    <mergeCell ref="E1267:F1267"/>
    <mergeCell ref="E1286:F1286"/>
    <mergeCell ref="E1270:F1270"/>
    <mergeCell ref="C1242:D1242"/>
    <mergeCell ref="E1242:F1242"/>
    <mergeCell ref="C1222:D1222"/>
    <mergeCell ref="E1197:F1197"/>
    <mergeCell ref="C1212:D1212"/>
    <mergeCell ref="E1212:F1212"/>
    <mergeCell ref="C1213:D1213"/>
    <mergeCell ref="C1502:D1502"/>
    <mergeCell ref="E1502:F1502"/>
    <mergeCell ref="C1345:D1345"/>
    <mergeCell ref="C1346:D1346"/>
    <mergeCell ref="E1346:F1346"/>
    <mergeCell ref="C1347:D1347"/>
    <mergeCell ref="E1347:F1347"/>
    <mergeCell ref="C1382:D1382"/>
    <mergeCell ref="E1382:F1382"/>
    <mergeCell ref="C1383:D1383"/>
    <mergeCell ref="C1384:D1384"/>
    <mergeCell ref="E1384:F1384"/>
    <mergeCell ref="C1385:D1385"/>
    <mergeCell ref="E1385:F1385"/>
    <mergeCell ref="E1425:F1425"/>
    <mergeCell ref="C1426:D1426"/>
    <mergeCell ref="E1426:F1426"/>
    <mergeCell ref="C1349:D1349"/>
    <mergeCell ref="E1349:F1349"/>
    <mergeCell ref="C1350:D1350"/>
    <mergeCell ref="E1350:F1350"/>
    <mergeCell ref="C1351:D1351"/>
    <mergeCell ref="C1387:D1387"/>
    <mergeCell ref="E1387:F1387"/>
    <mergeCell ref="C1355:D1355"/>
    <mergeCell ref="E1355:F1355"/>
    <mergeCell ref="C1356:D1356"/>
    <mergeCell ref="E1356:F1356"/>
    <mergeCell ref="C1357:D1357"/>
    <mergeCell ref="C1372:D1372"/>
    <mergeCell ref="E1372:F1372"/>
    <mergeCell ref="C1373:D1373"/>
  </mergeCells>
  <pageMargins left="0.7" right="0.7" top="0.75" bottom="0.75" header="0.3" footer="0.3"/>
  <pageSetup paperSize="9" scale="5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Ter_1°_Quad_2026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padrao-serpro-planilha</dc:title>
  <dc:subject/>
  <dc:creator>Pc</dc:creator>
  <cp:keywords/>
  <dc:description/>
  <cp:lastModifiedBy>Silvana Ribeiro de Brito Correa</cp:lastModifiedBy>
  <cp:revision>137</cp:revision>
  <cp:lastPrinted>2026-05-25T20:13:59Z</cp:lastPrinted>
  <dcterms:created xsi:type="dcterms:W3CDTF">2021-09-14T13:32:02Z</dcterms:created>
  <dcterms:modified xsi:type="dcterms:W3CDTF">2026-05-25T20:16:49Z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