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539000491\Downloads\"/>
    </mc:Choice>
  </mc:AlternateContent>
  <xr:revisionPtr revIDLastSave="0" documentId="13_ncr:1_{4B430A4A-0CE8-4A91-AFBC-8F8A9A9F91C3}" xr6:coauthVersionLast="47" xr6:coauthVersionMax="47" xr10:uidLastSave="{00000000-0000-0000-0000-000000000000}"/>
  <bookViews>
    <workbookView xWindow="28680" yWindow="-120" windowWidth="38640" windowHeight="15720" firstSheet="1" activeTab="1" xr2:uid="{00000000-000D-0000-FFFF-FFFF00000000}"/>
  </bookViews>
  <sheets>
    <sheet name="Lista_Painel" sheetId="2" r:id="rId1"/>
    <sheet name="Calendário 2026" sheetId="1" r:id="rId2"/>
  </sheets>
  <definedNames>
    <definedName name="_xlnm.Print_Area" localSheetId="1">'Calendário 2026'!$A$1:$X$59</definedName>
    <definedName name="Data_2022_01_01_WinCalendar" localSheetId="1">'Calendário 2026'!$B$12</definedName>
    <definedName name="Data_2022_01_02_WinCalendar" localSheetId="1">'Calendário 2026'!$C$12</definedName>
    <definedName name="Data_2022_01_03_WinCalendar" localSheetId="1">'Calendário 2026'!$D$12</definedName>
    <definedName name="Data_2022_01_04_WinCalendar" localSheetId="1">'Calendário 2026'!$E$12</definedName>
    <definedName name="Data_2022_01_05_WinCalendar" localSheetId="1">'Calendário 2026'!$F$12</definedName>
    <definedName name="Data_2022_01_06_WinCalendar" localSheetId="1">'Calendário 2026'!$G$12</definedName>
    <definedName name="Data_2022_01_07_WinCalendar" localSheetId="1">'Calendário 2026'!$H$12</definedName>
    <definedName name="Data_2022_01_08_WinCalendar" localSheetId="1">'Calendário 2026'!$B$13</definedName>
    <definedName name="Data_2022_01_09_WinCalendar" localSheetId="1">'Calendário 2026'!$C$13</definedName>
    <definedName name="Data_2022_01_10_WinCalendar" localSheetId="1">'Calendário 2026'!$D$13</definedName>
    <definedName name="Data_2022_01_11_WinCalendar" localSheetId="1">'Calendário 2026'!$E$13</definedName>
    <definedName name="Data_2022_01_12_WinCalendar" localSheetId="1">'Calendário 2026'!$F$13</definedName>
    <definedName name="Data_2022_01_13_WinCalendar" localSheetId="1">'Calendário 2026'!$G$13</definedName>
    <definedName name="Data_2022_01_14_WinCalendar" localSheetId="1">'Calendário 2026'!$H$13</definedName>
    <definedName name="Data_2022_01_15_WinCalendar" localSheetId="1">'Calendário 2026'!$B$14</definedName>
    <definedName name="Data_2022_01_16_WinCalendar" localSheetId="1">'Calendário 2026'!$C$14</definedName>
    <definedName name="Data_2022_01_17_WinCalendar" localSheetId="1">'Calendário 2026'!$D$14</definedName>
    <definedName name="Data_2022_01_18_WinCalendar" localSheetId="1">'Calendário 2026'!$E$14</definedName>
    <definedName name="Data_2022_01_19_WinCalendar" localSheetId="1">'Calendário 2026'!$F$14</definedName>
    <definedName name="Data_2022_01_20_WinCalendar" localSheetId="1">'Calendário 2026'!$G$14</definedName>
    <definedName name="Data_2022_01_21_WinCalendar" localSheetId="1">'Calendário 2026'!$H$14</definedName>
    <definedName name="Data_2022_01_22_WinCalendar" localSheetId="1">'Calendário 2026'!$B$15</definedName>
    <definedName name="Data_2022_01_23_WinCalendar" localSheetId="1">'Calendário 2026'!$C$15</definedName>
    <definedName name="Data_2022_01_24_WinCalendar" localSheetId="1">'Calendário 2026'!$D$15</definedName>
    <definedName name="Data_2022_01_25_WinCalendar" localSheetId="1">'Calendário 2026'!$E$15</definedName>
    <definedName name="Data_2022_01_26_WinCalendar" localSheetId="1">'Calendário 2026'!$F$15</definedName>
    <definedName name="Data_2022_01_27_WinCalendar" localSheetId="1">'Calendário 2026'!$G$15</definedName>
    <definedName name="Data_2022_01_28_WinCalendar" localSheetId="1">'Calendário 2026'!$H$15</definedName>
    <definedName name="Data_2022_01_29_WinCalendar" localSheetId="1">'Calendário 2026'!$B$16</definedName>
    <definedName name="Data_2022_01_30_WinCalendar" localSheetId="1">'Calendário 2026'!$C$16</definedName>
    <definedName name="Data_2022_01_31_WinCalendar" localSheetId="1">'Calendário 2026'!$D$16</definedName>
    <definedName name="Data_2022_02_01_WinCalendar" localSheetId="1">'Calendário 2026'!$L$12</definedName>
    <definedName name="Data_2022_02_02_WinCalendar" localSheetId="1">'Calendário 2026'!$M$12</definedName>
    <definedName name="Data_2022_02_03_WinCalendar" localSheetId="1">'Calendário 2026'!$N$12</definedName>
    <definedName name="Data_2022_02_04_WinCalendar" localSheetId="1">'Calendário 2026'!$O$12</definedName>
    <definedName name="Data_2022_02_05_WinCalendar" localSheetId="1">'Calendário 2026'!$P$12</definedName>
    <definedName name="Data_2022_02_06_WinCalendar" localSheetId="1">'Calendário 2026'!$J$13</definedName>
    <definedName name="Data_2022_02_07_WinCalendar" localSheetId="1">'Calendário 2026'!$K$13</definedName>
    <definedName name="Data_2022_02_08_WinCalendar" localSheetId="1">'Calendário 2026'!$L$13</definedName>
    <definedName name="Data_2022_02_09_WinCalendar" localSheetId="1">'Calendário 2026'!$M$13</definedName>
    <definedName name="Data_2022_02_10_WinCalendar" localSheetId="1">'Calendário 2026'!$N$13</definedName>
    <definedName name="Data_2022_02_11_WinCalendar" localSheetId="1">'Calendário 2026'!$O$13</definedName>
    <definedName name="Data_2022_02_12_WinCalendar" localSheetId="1">'Calendário 2026'!$P$13</definedName>
    <definedName name="Data_2022_02_13_WinCalendar" localSheetId="1">'Calendário 2026'!$J$14</definedName>
    <definedName name="Data_2022_02_14_WinCalendar" localSheetId="1">'Calendário 2026'!$K$14</definedName>
    <definedName name="Data_2022_02_15_WinCalendar" localSheetId="1">'Calendário 2026'!$L$14</definedName>
    <definedName name="Data_2022_02_16_WinCalendar" localSheetId="1">'Calendário 2026'!$M$14</definedName>
    <definedName name="Data_2022_02_17_WinCalendar" localSheetId="1">'Calendário 2026'!$N$14</definedName>
    <definedName name="Data_2022_02_18_WinCalendar" localSheetId="1">'Calendário 2026'!$O$14</definedName>
    <definedName name="Data_2022_02_19_WinCalendar" localSheetId="1">'Calendário 2026'!$P$14</definedName>
    <definedName name="Data_2022_02_20_WinCalendar" localSheetId="1">'Calendário 2026'!$J$15</definedName>
    <definedName name="Data_2022_02_21_WinCalendar" localSheetId="1">'Calendário 2026'!$K$15</definedName>
    <definedName name="Data_2022_02_22_WinCalendar" localSheetId="1">'Calendário 2026'!$L$15</definedName>
    <definedName name="Data_2022_02_23_WinCalendar" localSheetId="1">'Calendário 2026'!$M$15</definedName>
    <definedName name="Data_2022_02_24_WinCalendar" localSheetId="1">'Calendário 2026'!$N$15</definedName>
    <definedName name="Data_2022_02_25_WinCalendar" localSheetId="1">'Calendário 2026'!$O$15</definedName>
    <definedName name="Data_2022_02_26_WinCalendar" localSheetId="1">'Calendário 2026'!$P$15</definedName>
    <definedName name="Data_2022_02_27_WinCalendar" localSheetId="1">'Calendário 2026'!$J$16</definedName>
    <definedName name="Data_2022_02_28_WinCalendar" localSheetId="1">'Calendário 2026'!$K$16</definedName>
    <definedName name="Data_2022_03_01_WinCalendar" localSheetId="1">'Calendário 2026'!$T$12</definedName>
    <definedName name="Data_2022_03_02_WinCalendar" localSheetId="1">'Calendário 2026'!$U$12</definedName>
    <definedName name="Data_2022_03_03_WinCalendar" localSheetId="1">'Calendário 2026'!$V$12</definedName>
    <definedName name="Data_2022_03_04_WinCalendar" localSheetId="1">'Calendário 2026'!$W$12</definedName>
    <definedName name="Data_2022_03_05_WinCalendar" localSheetId="1">'Calendário 2026'!$X$12</definedName>
    <definedName name="Data_2022_03_06_WinCalendar" localSheetId="1">'Calendário 2026'!$R$13</definedName>
    <definedName name="Data_2022_03_07_WinCalendar" localSheetId="1">'Calendário 2026'!$S$13</definedName>
    <definedName name="Data_2022_03_08_WinCalendar" localSheetId="1">'Calendário 2026'!$T$13</definedName>
    <definedName name="Data_2022_03_09_WinCalendar" localSheetId="1">'Calendário 2026'!$U$13</definedName>
    <definedName name="Data_2022_03_10_WinCalendar" localSheetId="1">'Calendário 2026'!$V$13</definedName>
    <definedName name="Data_2022_03_11_WinCalendar" localSheetId="1">'Calendário 2026'!$W$13</definedName>
    <definedName name="Data_2022_03_12_WinCalendar" localSheetId="1">'Calendário 2026'!$X$13</definedName>
    <definedName name="Data_2022_03_13_WinCalendar" localSheetId="1">'Calendário 2026'!$R$14</definedName>
    <definedName name="Data_2022_03_14_WinCalendar" localSheetId="1">'Calendário 2026'!$S$14</definedName>
    <definedName name="Data_2022_03_15_WinCalendar" localSheetId="1">'Calendário 2026'!$T$14</definedName>
    <definedName name="Data_2022_03_16_WinCalendar" localSheetId="1">'Calendário 2026'!$U$14</definedName>
    <definedName name="Data_2022_03_17_WinCalendar" localSheetId="1">'Calendário 2026'!$V$14</definedName>
    <definedName name="Data_2022_03_18_WinCalendar" localSheetId="1">'Calendário 2026'!$W$14</definedName>
    <definedName name="Data_2022_03_19_WinCalendar" localSheetId="1">'Calendário 2026'!$X$14</definedName>
    <definedName name="Data_2022_03_20_WinCalendar" localSheetId="1">'Calendário 2026'!$R$15</definedName>
    <definedName name="Data_2022_03_21_WinCalendar" localSheetId="1">'Calendário 2026'!$S$15</definedName>
    <definedName name="Data_2022_03_22_WinCalendar" localSheetId="1">'Calendário 2026'!$T$15</definedName>
    <definedName name="Data_2022_03_23_WinCalendar" localSheetId="1">'Calendário 2026'!$U$15</definedName>
    <definedName name="Data_2022_03_24_WinCalendar" localSheetId="1">'Calendário 2026'!$V$15</definedName>
    <definedName name="Data_2022_03_25_WinCalendar" localSheetId="1">'Calendário 2026'!$W$15</definedName>
    <definedName name="Data_2022_03_26_WinCalendar" localSheetId="1">'Calendário 2026'!$X$15</definedName>
    <definedName name="Data_2022_03_27_WinCalendar" localSheetId="1">'Calendário 2026'!$R$16</definedName>
    <definedName name="Data_2022_03_28_WinCalendar" localSheetId="1">'Calendário 2026'!$S$16</definedName>
    <definedName name="Data_2022_03_29_WinCalendar" localSheetId="1">'Calendário 2026'!$T$16</definedName>
    <definedName name="Data_2022_03_30_WinCalendar" localSheetId="1">'Calendário 2026'!$U$16</definedName>
    <definedName name="Data_2022_03_31_WinCalendar" localSheetId="1">'Calendário 2026'!$V$16</definedName>
    <definedName name="Data_2022_04_01_WinCalendar" localSheetId="1">'Calendário 2026'!$G$22</definedName>
    <definedName name="Data_2022_04_02_WinCalendar" localSheetId="1">'Calendário 2026'!$H$22</definedName>
    <definedName name="Data_2022_04_03_WinCalendar" localSheetId="1">'Calendário 2026'!$B$23</definedName>
    <definedName name="Data_2022_04_04_WinCalendar" localSheetId="1">'Calendário 2026'!$C$23</definedName>
    <definedName name="Data_2022_04_05_WinCalendar" localSheetId="1">'Calendário 2026'!$D$23</definedName>
    <definedName name="Data_2022_04_06_WinCalendar" localSheetId="1">'Calendário 2026'!$E$23</definedName>
    <definedName name="Data_2022_04_07_WinCalendar" localSheetId="1">'Calendário 2026'!$F$23</definedName>
    <definedName name="Data_2022_04_08_WinCalendar" localSheetId="1">'Calendário 2026'!$G$23</definedName>
    <definedName name="Data_2022_04_09_WinCalendar" localSheetId="1">'Calendário 2026'!$H$23</definedName>
    <definedName name="Data_2022_04_10_WinCalendar" localSheetId="1">'Calendário 2026'!$B$24</definedName>
    <definedName name="Data_2022_04_11_WinCalendar" localSheetId="1">'Calendário 2026'!$C$24</definedName>
    <definedName name="Data_2022_04_12_WinCalendar" localSheetId="1">'Calendário 2026'!$D$24</definedName>
    <definedName name="Data_2022_04_13_WinCalendar" localSheetId="1">'Calendário 2026'!$E$24</definedName>
    <definedName name="Data_2022_04_14_WinCalendar" localSheetId="1">'Calendário 2026'!$F$24</definedName>
    <definedName name="Data_2022_04_15_WinCalendar" localSheetId="1">'Calendário 2026'!$G$24</definedName>
    <definedName name="Data_2022_04_16_WinCalendar" localSheetId="1">'Calendário 2026'!$H$24</definedName>
    <definedName name="Data_2022_04_17_WinCalendar" localSheetId="1">'Calendário 2026'!$B$25</definedName>
    <definedName name="Data_2022_04_18_WinCalendar" localSheetId="1">'Calendário 2026'!$C$25</definedName>
    <definedName name="Data_2022_04_19_WinCalendar" localSheetId="1">'Calendário 2026'!$D$25</definedName>
    <definedName name="Data_2022_04_20_WinCalendar" localSheetId="1">'Calendário 2026'!$E$25</definedName>
    <definedName name="Data_2022_04_21_WinCalendar" localSheetId="1">'Calendário 2026'!$F$25</definedName>
    <definedName name="Data_2022_04_22_WinCalendar" localSheetId="1">'Calendário 2026'!$G$25</definedName>
    <definedName name="Data_2022_04_23_WinCalendar" localSheetId="1">'Calendário 2026'!$H$25</definedName>
    <definedName name="Data_2022_04_24_WinCalendar" localSheetId="1">'Calendário 2026'!$B$26</definedName>
    <definedName name="Data_2022_04_25_WinCalendar" localSheetId="1">'Calendário 2026'!$C$26</definedName>
    <definedName name="Data_2022_04_26_WinCalendar" localSheetId="1">'Calendário 2026'!$D$26</definedName>
    <definedName name="Data_2022_04_27_WinCalendar" localSheetId="1">'Calendário 2026'!$E$26</definedName>
    <definedName name="Data_2022_04_28_WinCalendar" localSheetId="1">'Calendário 2026'!$F$26</definedName>
    <definedName name="Data_2022_04_29_WinCalendar" localSheetId="1">'Calendário 2026'!$G$26</definedName>
    <definedName name="Data_2022_04_30_WinCalendar" localSheetId="1">'Calendário 2026'!$H$26</definedName>
    <definedName name="Data_2022_05_01_WinCalendar" localSheetId="1">'Calendário 2026'!$J$22</definedName>
    <definedName name="Data_2022_05_02_WinCalendar" localSheetId="1">'Calendário 2026'!$K$22</definedName>
    <definedName name="Data_2022_05_03_WinCalendar" localSheetId="1">'Calendário 2026'!$L$22</definedName>
    <definedName name="Data_2022_05_04_WinCalendar" localSheetId="1">'Calendário 2026'!$M$22</definedName>
    <definedName name="Data_2022_05_05_WinCalendar" localSheetId="1">'Calendário 2026'!$N$22</definedName>
    <definedName name="Data_2022_05_06_WinCalendar" localSheetId="1">'Calendário 2026'!$O$22</definedName>
    <definedName name="Data_2022_05_07_WinCalendar" localSheetId="1">'Calendário 2026'!$P$22</definedName>
    <definedName name="Data_2022_05_08_WinCalendar" localSheetId="1">'Calendário 2026'!$J$23</definedName>
    <definedName name="Data_2022_05_09_WinCalendar" localSheetId="1">'Calendário 2026'!$K$23</definedName>
    <definedName name="Data_2022_05_10_WinCalendar" localSheetId="1">'Calendário 2026'!$L$23</definedName>
    <definedName name="Data_2022_05_11_WinCalendar" localSheetId="1">'Calendário 2026'!$M$23</definedName>
    <definedName name="Data_2022_05_12_WinCalendar" localSheetId="1">'Calendário 2026'!$N$23</definedName>
    <definedName name="Data_2022_05_13_WinCalendar" localSheetId="1">'Calendário 2026'!$O$23</definedName>
    <definedName name="Data_2022_05_14_WinCalendar" localSheetId="1">'Calendário 2026'!$P$23</definedName>
    <definedName name="Data_2022_05_15_WinCalendar" localSheetId="1">'Calendário 2026'!$J$24</definedName>
    <definedName name="Data_2022_05_16_WinCalendar" localSheetId="1">'Calendário 2026'!$K$24</definedName>
    <definedName name="Data_2022_05_17_WinCalendar" localSheetId="1">'Calendário 2026'!$L$24</definedName>
    <definedName name="Data_2022_05_18_WinCalendar" localSheetId="1">'Calendário 2026'!$M$24</definedName>
    <definedName name="Data_2022_05_19_WinCalendar" localSheetId="1">'Calendário 2026'!$N$24</definedName>
    <definedName name="Data_2022_05_20_WinCalendar" localSheetId="1">'Calendário 2026'!$O$24</definedName>
    <definedName name="Data_2022_05_21_WinCalendar" localSheetId="1">'Calendário 2026'!$P$24</definedName>
    <definedName name="Data_2022_05_22_WinCalendar" localSheetId="1">'Calendário 2026'!$J$25</definedName>
    <definedName name="Data_2022_05_23_WinCalendar" localSheetId="1">'Calendário 2026'!$K$25</definedName>
    <definedName name="Data_2022_05_24_WinCalendar" localSheetId="1">'Calendário 2026'!$L$25</definedName>
    <definedName name="Data_2022_05_25_WinCalendar" localSheetId="1">'Calendário 2026'!$M$25</definedName>
    <definedName name="Data_2022_05_26_WinCalendar" localSheetId="1">'Calendário 2026'!$N$25</definedName>
    <definedName name="Data_2022_05_27_WinCalendar" localSheetId="1">'Calendário 2026'!$O$25</definedName>
    <definedName name="Data_2022_05_28_WinCalendar" localSheetId="1">'Calendário 2026'!$P$25</definedName>
    <definedName name="Data_2022_05_29_WinCalendar" localSheetId="1">'Calendário 2026'!$J$26</definedName>
    <definedName name="Data_2022_05_30_WinCalendar" localSheetId="1">'Calendário 2026'!$K$26</definedName>
    <definedName name="Data_2022_05_31_WinCalendar" localSheetId="1">'Calendário 2026'!$L$26</definedName>
    <definedName name="Data_2022_06_01_WinCalendar" localSheetId="1">'Calendário 2026'!$U$22</definedName>
    <definedName name="Data_2022_06_02_WinCalendar" localSheetId="1">'Calendário 2026'!$V$22</definedName>
    <definedName name="Data_2022_06_03_WinCalendar" localSheetId="1">'Calendário 2026'!$W$22</definedName>
    <definedName name="Data_2022_06_04_WinCalendar" localSheetId="1">'Calendário 2026'!$X$22</definedName>
    <definedName name="Data_2022_06_05_WinCalendar" localSheetId="1">'Calendário 2026'!$R$23</definedName>
    <definedName name="Data_2022_06_06_WinCalendar" localSheetId="1">'Calendário 2026'!$S$23</definedName>
    <definedName name="Data_2022_06_07_WinCalendar" localSheetId="1">'Calendário 2026'!$T$23</definedName>
    <definedName name="Data_2022_06_08_WinCalendar" localSheetId="1">'Calendário 2026'!$U$23</definedName>
    <definedName name="Data_2022_06_09_WinCalendar" localSheetId="1">'Calendário 2026'!$V$23</definedName>
    <definedName name="Data_2022_06_10_WinCalendar" localSheetId="1">'Calendário 2026'!$W$23</definedName>
    <definedName name="Data_2022_06_11_WinCalendar" localSheetId="1">'Calendário 2026'!$X$23</definedName>
    <definedName name="Data_2022_06_12_WinCalendar" localSheetId="1">'Calendário 2026'!$R$24</definedName>
    <definedName name="Data_2022_06_13_WinCalendar" localSheetId="1">'Calendário 2026'!$S$24</definedName>
    <definedName name="Data_2022_06_14_WinCalendar" localSheetId="1">'Calendário 2026'!$T$24</definedName>
    <definedName name="Data_2022_06_15_WinCalendar" localSheetId="1">'Calendário 2026'!$U$24</definedName>
    <definedName name="Data_2022_06_16_WinCalendar" localSheetId="1">'Calendário 2026'!$V$24</definedName>
    <definedName name="Data_2022_06_17_WinCalendar" localSheetId="1">'Calendário 2026'!$W$24</definedName>
    <definedName name="Data_2022_06_18_WinCalendar" localSheetId="1">'Calendário 2026'!$X$24</definedName>
    <definedName name="Data_2022_06_19_WinCalendar" localSheetId="1">'Calendário 2026'!$R$25</definedName>
    <definedName name="Data_2022_06_20_WinCalendar" localSheetId="1">'Calendário 2026'!$S$25</definedName>
    <definedName name="Data_2022_06_21_WinCalendar" localSheetId="1">'Calendário 2026'!$T$25</definedName>
    <definedName name="Data_2022_06_22_WinCalendar" localSheetId="1">'Calendário 2026'!$U$25</definedName>
    <definedName name="Data_2022_06_23_WinCalendar" localSheetId="1">'Calendário 2026'!$V$25</definedName>
    <definedName name="Data_2022_06_24_WinCalendar" localSheetId="1">'Calendário 2026'!$W$25</definedName>
    <definedName name="Data_2022_06_25_WinCalendar" localSheetId="1">'Calendário 2026'!$X$25</definedName>
    <definedName name="Data_2022_06_26_WinCalendar" localSheetId="1">'Calendário 2026'!$R$26</definedName>
    <definedName name="Data_2022_06_27_WinCalendar" localSheetId="1">'Calendário 2026'!$S$26</definedName>
    <definedName name="Data_2022_06_28_WinCalendar" localSheetId="1">'Calendário 2026'!$T$26</definedName>
    <definedName name="Data_2022_06_29_WinCalendar" localSheetId="1">'Calendário 2026'!$U$26</definedName>
    <definedName name="Data_2022_06_30_WinCalendar" localSheetId="1">'Calendário 2026'!$V$26</definedName>
    <definedName name="Data_2022_07_01_WinCalendar" localSheetId="1">'Calendário 2026'!$G$34</definedName>
    <definedName name="Data_2022_07_02_WinCalendar" localSheetId="1">'Calendário 2026'!$H$34</definedName>
    <definedName name="Data_2022_07_03_WinCalendar" localSheetId="1">'Calendário 2026'!$B$35</definedName>
    <definedName name="Data_2022_07_04_WinCalendar" localSheetId="1">'Calendário 2026'!$C$35</definedName>
    <definedName name="Data_2022_07_05_WinCalendar" localSheetId="1">'Calendário 2026'!$D$35</definedName>
    <definedName name="Data_2022_07_06_WinCalendar" localSheetId="1">'Calendário 2026'!$E$35</definedName>
    <definedName name="Data_2022_07_07_WinCalendar" localSheetId="1">'Calendário 2026'!$F$35</definedName>
    <definedName name="Data_2022_07_08_WinCalendar" localSheetId="1">'Calendário 2026'!$G$35</definedName>
    <definedName name="Data_2022_07_09_WinCalendar" localSheetId="1">'Calendário 2026'!$H$35</definedName>
    <definedName name="Data_2022_07_10_WinCalendar" localSheetId="1">'Calendário 2026'!$B$36</definedName>
    <definedName name="Data_2022_07_11_WinCalendar" localSheetId="1">'Calendário 2026'!$C$36</definedName>
    <definedName name="Data_2022_07_12_WinCalendar" localSheetId="1">'Calendário 2026'!$D$36</definedName>
    <definedName name="Data_2022_07_13_WinCalendar" localSheetId="1">'Calendário 2026'!$E$36</definedName>
    <definedName name="Data_2022_07_14_WinCalendar" localSheetId="1">'Calendário 2026'!$F$36</definedName>
    <definedName name="Data_2022_07_15_WinCalendar" localSheetId="1">'Calendário 2026'!$G$36</definedName>
    <definedName name="Data_2022_07_16_WinCalendar" localSheetId="1">'Calendário 2026'!$H$36</definedName>
    <definedName name="Data_2022_07_17_WinCalendar" localSheetId="1">'Calendário 2026'!$B$37</definedName>
    <definedName name="Data_2022_07_18_WinCalendar" localSheetId="1">'Calendário 2026'!$C$37</definedName>
    <definedName name="Data_2022_07_19_WinCalendar" localSheetId="1">'Calendário 2026'!$D$37</definedName>
    <definedName name="Data_2022_07_20_WinCalendar" localSheetId="1">'Calendário 2026'!$E$37</definedName>
    <definedName name="Data_2022_07_21_WinCalendar" localSheetId="1">'Calendário 2026'!$F$37</definedName>
    <definedName name="Data_2022_07_22_WinCalendar" localSheetId="1">'Calendário 2026'!$G$37</definedName>
    <definedName name="Data_2022_07_23_WinCalendar" localSheetId="1">'Calendário 2026'!$H$37</definedName>
    <definedName name="Data_2022_07_24_WinCalendar" localSheetId="1">'Calendário 2026'!$B$38</definedName>
    <definedName name="Data_2022_07_25_WinCalendar" localSheetId="1">'Calendário 2026'!$C$38</definedName>
    <definedName name="Data_2022_07_26_WinCalendar" localSheetId="1">'Calendário 2026'!$D$38</definedName>
    <definedName name="Data_2022_07_27_WinCalendar" localSheetId="1">'Calendário 2026'!$E$38</definedName>
    <definedName name="Data_2022_07_28_WinCalendar" localSheetId="1">'Calendário 2026'!$F$38</definedName>
    <definedName name="Data_2022_07_29_WinCalendar" localSheetId="1">'Calendário 2026'!$G$38</definedName>
    <definedName name="Data_2022_07_30_WinCalendar" localSheetId="1">'Calendário 2026'!$H$38</definedName>
    <definedName name="Data_2022_07_31_WinCalendar" localSheetId="1">'Calendário 2026'!$B$40</definedName>
    <definedName name="Data_2022_08_01_WinCalendar" localSheetId="1">'Calendário 2026'!$K$33</definedName>
    <definedName name="Data_2022_08_02_WinCalendar" localSheetId="1">'Calendário 2026'!$L$33</definedName>
    <definedName name="Data_2022_08_03_WinCalendar" localSheetId="1">'Calendário 2026'!$M$33</definedName>
    <definedName name="Data_2022_08_04_WinCalendar" localSheetId="1">'Calendário 2026'!$N$33</definedName>
    <definedName name="Data_2022_08_05_WinCalendar" localSheetId="1">'Calendário 2026'!$O$33</definedName>
    <definedName name="Data_2022_08_06_WinCalendar" localSheetId="1">'Calendário 2026'!$P$33</definedName>
    <definedName name="Data_2022_08_07_WinCalendar" localSheetId="1">'Calendário 2026'!$J$34</definedName>
    <definedName name="Data_2022_08_08_WinCalendar" localSheetId="1">'Calendário 2026'!$K$34</definedName>
    <definedName name="Data_2022_08_09_WinCalendar" localSheetId="1">'Calendário 2026'!$L$34</definedName>
    <definedName name="Data_2022_08_10_WinCalendar" localSheetId="1">'Calendário 2026'!$M$34</definedName>
    <definedName name="Data_2022_08_11_WinCalendar" localSheetId="1">'Calendário 2026'!$N$34</definedName>
    <definedName name="Data_2022_08_12_WinCalendar" localSheetId="1">'Calendário 2026'!$O$34</definedName>
    <definedName name="Data_2022_08_13_WinCalendar" localSheetId="1">'Calendário 2026'!$P$34</definedName>
    <definedName name="Data_2022_08_14_WinCalendar" localSheetId="1">'Calendário 2026'!$J$35</definedName>
    <definedName name="Data_2022_08_15_WinCalendar" localSheetId="1">'Calendário 2026'!$K$35</definedName>
    <definedName name="Data_2022_08_16_WinCalendar" localSheetId="1">'Calendário 2026'!$L$35</definedName>
    <definedName name="Data_2022_08_17_WinCalendar" localSheetId="1">'Calendário 2026'!$M$35</definedName>
    <definedName name="Data_2022_08_18_WinCalendar" localSheetId="1">'Calendário 2026'!$N$35</definedName>
    <definedName name="Data_2022_08_19_WinCalendar" localSheetId="1">'Calendário 2026'!$O$35</definedName>
    <definedName name="Data_2022_08_20_WinCalendar" localSheetId="1">'Calendário 2026'!$P$35</definedName>
    <definedName name="Data_2022_08_21_WinCalendar" localSheetId="1">'Calendário 2026'!$J$36</definedName>
    <definedName name="Data_2022_08_22_WinCalendar" localSheetId="1">'Calendário 2026'!$K$36</definedName>
    <definedName name="Data_2022_08_23_WinCalendar" localSheetId="1">'Calendário 2026'!$L$36</definedName>
    <definedName name="Data_2022_08_24_WinCalendar" localSheetId="1">'Calendário 2026'!$M$36</definedName>
    <definedName name="Data_2022_08_25_WinCalendar" localSheetId="1">'Calendário 2026'!$N$36</definedName>
    <definedName name="Data_2022_08_26_WinCalendar" localSheetId="1">'Calendário 2026'!$O$36</definedName>
    <definedName name="Data_2022_08_27_WinCalendar" localSheetId="1">'Calendário 2026'!$P$36</definedName>
    <definedName name="Data_2022_08_28_WinCalendar" localSheetId="1">'Calendário 2026'!$J$37</definedName>
    <definedName name="Data_2022_08_29_WinCalendar" localSheetId="1">'Calendário 2026'!$K$37</definedName>
    <definedName name="Data_2022_08_30_WinCalendar" localSheetId="1">'Calendário 2026'!$L$37</definedName>
    <definedName name="Data_2022_08_31_WinCalendar" localSheetId="1">'Calendário 2026'!$M$37</definedName>
    <definedName name="Data_2022_09_01_WinCalendar" localSheetId="1">'Calendário 2026'!$V$32</definedName>
    <definedName name="Data_2022_09_02_WinCalendar" localSheetId="1">'Calendário 2026'!$W$32</definedName>
    <definedName name="Data_2022_09_03_WinCalendar" localSheetId="1">'Calendário 2026'!$X$32</definedName>
    <definedName name="Data_2022_09_04_WinCalendar" localSheetId="1">'Calendário 2026'!$R$33</definedName>
    <definedName name="Data_2022_09_05_WinCalendar" localSheetId="1">'Calendário 2026'!$S$33</definedName>
    <definedName name="Data_2022_09_06_WinCalendar" localSheetId="1">'Calendário 2026'!$T$33</definedName>
    <definedName name="Data_2022_09_07_WinCalendar" localSheetId="1">'Calendário 2026'!$U$33</definedName>
    <definedName name="Data_2022_09_08_WinCalendar" localSheetId="1">'Calendário 2026'!$V$33</definedName>
    <definedName name="Data_2022_09_09_WinCalendar" localSheetId="1">'Calendário 2026'!$W$33</definedName>
    <definedName name="Data_2022_09_10_WinCalendar" localSheetId="1">'Calendário 2026'!$X$33</definedName>
    <definedName name="Data_2022_09_11_WinCalendar" localSheetId="1">'Calendário 2026'!$R$34</definedName>
    <definedName name="Data_2022_09_12_WinCalendar" localSheetId="1">'Calendário 2026'!$S$34</definedName>
    <definedName name="Data_2022_09_13_WinCalendar" localSheetId="1">'Calendário 2026'!$T$34</definedName>
    <definedName name="Data_2022_09_14_WinCalendar" localSheetId="1">'Calendário 2026'!$U$34</definedName>
    <definedName name="Data_2022_09_15_WinCalendar" localSheetId="1">'Calendário 2026'!$V$34</definedName>
    <definedName name="Data_2022_09_16_WinCalendar" localSheetId="1">'Calendário 2026'!$W$34</definedName>
    <definedName name="Data_2022_09_17_WinCalendar" localSheetId="1">'Calendário 2026'!$X$34</definedName>
    <definedName name="Data_2022_09_18_WinCalendar" localSheetId="1">'Calendário 2026'!$R$35</definedName>
    <definedName name="Data_2022_09_19_WinCalendar" localSheetId="1">'Calendário 2026'!$S$35</definedName>
    <definedName name="Data_2022_09_20_WinCalendar" localSheetId="1">'Calendário 2026'!$T$35</definedName>
    <definedName name="Data_2022_09_21_WinCalendar" localSheetId="1">'Calendário 2026'!$U$35</definedName>
    <definedName name="Data_2022_09_22_WinCalendar" localSheetId="1">'Calendário 2026'!$V$35</definedName>
    <definedName name="Data_2022_09_23_WinCalendar" localSheetId="1">'Calendário 2026'!$W$35</definedName>
    <definedName name="Data_2022_09_24_WinCalendar" localSheetId="1">'Calendário 2026'!$X$35</definedName>
    <definedName name="Data_2022_09_25_WinCalendar" localSheetId="1">'Calendário 2026'!$R$36</definedName>
    <definedName name="Data_2022_09_26_WinCalendar" localSheetId="1">'Calendário 2026'!$S$36</definedName>
    <definedName name="Data_2022_09_27_WinCalendar" localSheetId="1">'Calendário 2026'!$T$36</definedName>
    <definedName name="Data_2022_09_28_WinCalendar" localSheetId="1">'Calendário 2026'!$U$36</definedName>
    <definedName name="Data_2022_09_29_WinCalendar" localSheetId="1">'Calendário 2026'!$V$36</definedName>
    <definedName name="Data_2022_09_30_WinCalendar" localSheetId="1">'Calendário 2026'!$W$36</definedName>
    <definedName name="Data_2022_10_01_WinCalendar" localSheetId="1">'Calendário 2026'!$H$45</definedName>
    <definedName name="Data_2022_10_02_WinCalendar" localSheetId="1">'Calendário 2026'!$B$46</definedName>
    <definedName name="Data_2022_10_03_WinCalendar" localSheetId="1">'Calendário 2026'!$C$46</definedName>
    <definedName name="Data_2022_10_04_WinCalendar" localSheetId="1">'Calendário 2026'!$D$46</definedName>
    <definedName name="Data_2022_10_05_WinCalendar" localSheetId="1">'Calendário 2026'!$E$46</definedName>
    <definedName name="Data_2022_10_06_WinCalendar" localSheetId="1">'Calendário 2026'!$F$46</definedName>
    <definedName name="Data_2022_10_07_WinCalendar" localSheetId="1">'Calendário 2026'!$G$46</definedName>
    <definedName name="Data_2022_10_08_WinCalendar" localSheetId="1">'Calendário 2026'!$H$46</definedName>
    <definedName name="Data_2022_10_09_WinCalendar" localSheetId="1">'Calendário 2026'!$B$47</definedName>
    <definedName name="Data_2022_10_10_WinCalendar" localSheetId="1">'Calendário 2026'!$C$47</definedName>
    <definedName name="Data_2022_10_11_WinCalendar" localSheetId="1">'Calendário 2026'!$D$47</definedName>
    <definedName name="Data_2022_10_12_WinCalendar" localSheetId="1">'Calendário 2026'!$E$47</definedName>
    <definedName name="Data_2022_10_13_WinCalendar" localSheetId="1">'Calendário 2026'!$F$47</definedName>
    <definedName name="Data_2022_10_14_WinCalendar" localSheetId="1">'Calendário 2026'!$G$47</definedName>
    <definedName name="Data_2022_10_15_WinCalendar" localSheetId="1">'Calendário 2026'!$H$47</definedName>
    <definedName name="Data_2022_10_16_WinCalendar" localSheetId="1">'Calendário 2026'!$B$48</definedName>
    <definedName name="Data_2022_10_17_WinCalendar" localSheetId="1">'Calendário 2026'!$C$48</definedName>
    <definedName name="Data_2022_10_18_WinCalendar" localSheetId="1">'Calendário 2026'!$D$48</definedName>
    <definedName name="Data_2022_10_19_WinCalendar" localSheetId="1">'Calendário 2026'!$E$48</definedName>
    <definedName name="Data_2022_10_20_WinCalendar" localSheetId="1">'Calendário 2026'!$F$48</definedName>
    <definedName name="Data_2022_10_21_WinCalendar" localSheetId="1">'Calendário 2026'!$G$48</definedName>
    <definedName name="Data_2022_10_22_WinCalendar" localSheetId="1">'Calendário 2026'!$H$48</definedName>
    <definedName name="Data_2022_10_23_WinCalendar" localSheetId="1">'Calendário 2026'!$B$49</definedName>
    <definedName name="Data_2022_10_24_WinCalendar" localSheetId="1">'Calendário 2026'!$C$49</definedName>
    <definedName name="Data_2022_10_25_WinCalendar" localSheetId="1">'Calendário 2026'!$D$49</definedName>
    <definedName name="Data_2022_10_26_WinCalendar" localSheetId="1">'Calendário 2026'!$E$49</definedName>
    <definedName name="Data_2022_10_27_WinCalendar" localSheetId="1">'Calendário 2026'!$F$49</definedName>
    <definedName name="Data_2022_10_28_WinCalendar" localSheetId="1">'Calendário 2026'!$G$49</definedName>
    <definedName name="Data_2022_10_29_WinCalendar" localSheetId="1">'Calendário 2026'!$H$49</definedName>
    <definedName name="Data_2022_10_30_WinCalendar" localSheetId="1">'Calendário 2026'!#REF!</definedName>
    <definedName name="Data_2022_10_31_WinCalendar" localSheetId="1">'Calendário 2026'!$C$51</definedName>
    <definedName name="Data_2022_11_01_WinCalendar" localSheetId="1">'Calendário 2026'!$L$44</definedName>
    <definedName name="Data_2022_11_02_WinCalendar" localSheetId="1">'Calendário 2026'!$M$44</definedName>
    <definedName name="Data_2022_11_03_WinCalendar" localSheetId="1">'Calendário 2026'!$N$44</definedName>
    <definedName name="Data_2022_11_04_WinCalendar" localSheetId="1">'Calendário 2026'!$O$44</definedName>
    <definedName name="Data_2022_11_05_WinCalendar" localSheetId="1">'Calendário 2026'!$P$44</definedName>
    <definedName name="Data_2022_11_06_WinCalendar" localSheetId="1">'Calendário 2026'!$J$45</definedName>
    <definedName name="Data_2022_11_07_WinCalendar" localSheetId="1">'Calendário 2026'!$K$45</definedName>
    <definedName name="Data_2022_11_08_WinCalendar" localSheetId="1">'Calendário 2026'!$L$45</definedName>
    <definedName name="Data_2022_11_09_WinCalendar" localSheetId="1">'Calendário 2026'!$M$45</definedName>
    <definedName name="Data_2022_11_10_WinCalendar" localSheetId="1">'Calendário 2026'!$N$45</definedName>
    <definedName name="Data_2022_11_11_WinCalendar" localSheetId="1">'Calendário 2026'!$O$45</definedName>
    <definedName name="Data_2022_11_12_WinCalendar" localSheetId="1">'Calendário 2026'!$P$45</definedName>
    <definedName name="Data_2022_11_13_WinCalendar" localSheetId="1">'Calendário 2026'!$J$47</definedName>
    <definedName name="Data_2022_11_14_WinCalendar" localSheetId="1">'Calendário 2026'!$K$47</definedName>
    <definedName name="Data_2022_11_15_WinCalendar" localSheetId="1">'Calendário 2026'!$L$47</definedName>
    <definedName name="Data_2022_11_16_WinCalendar" localSheetId="1">'Calendário 2026'!$M$47</definedName>
    <definedName name="Data_2022_11_17_WinCalendar" localSheetId="1">'Calendário 2026'!$N$47</definedName>
    <definedName name="Data_2022_11_18_WinCalendar" localSheetId="1">'Calendário 2026'!$O$47</definedName>
    <definedName name="Data_2022_11_19_WinCalendar" localSheetId="1">'Calendário 2026'!$P$47</definedName>
    <definedName name="Data_2022_11_20_WinCalendar" localSheetId="1">'Calendário 2026'!$J$48</definedName>
    <definedName name="Data_2022_11_21_WinCalendar" localSheetId="1">'Calendário 2026'!$K$48</definedName>
    <definedName name="Data_2022_11_22_WinCalendar" localSheetId="1">'Calendário 2026'!$L$48</definedName>
    <definedName name="Data_2022_11_23_WinCalendar" localSheetId="1">'Calendário 2026'!$M$48</definedName>
    <definedName name="Data_2022_11_24_WinCalendar" localSheetId="1">'Calendário 2026'!$N$48</definedName>
    <definedName name="Data_2022_11_25_WinCalendar" localSheetId="1">'Calendário 2026'!$O$48</definedName>
    <definedName name="Data_2022_11_26_WinCalendar" localSheetId="1">'Calendário 2026'!$P$48</definedName>
    <definedName name="Data_2022_11_27_WinCalendar" localSheetId="1">'Calendário 2026'!$J$49</definedName>
    <definedName name="Data_2022_11_28_WinCalendar" localSheetId="1">'Calendário 2026'!$K$49</definedName>
    <definedName name="Data_2022_11_29_WinCalendar" localSheetId="1">'Calendário 2026'!$L$49</definedName>
    <definedName name="Data_2022_11_30_WinCalendar" localSheetId="1">'Calendário 2026'!$M$49</definedName>
    <definedName name="Data_2022_12_01_WinCalendar" localSheetId="1">'Calendário 2026'!$V$43</definedName>
    <definedName name="Data_2022_12_02_WinCalendar" localSheetId="1">'Calendário 2026'!$W$43</definedName>
    <definedName name="Data_2022_12_03_WinCalendar" localSheetId="1">'Calendário 2026'!$X$43</definedName>
    <definedName name="Data_2022_12_04_WinCalendar" localSheetId="1">'Calendário 2026'!$R$44</definedName>
    <definedName name="Data_2022_12_05_WinCalendar" localSheetId="1">'Calendário 2026'!$S$44</definedName>
    <definedName name="Data_2022_12_06_WinCalendar" localSheetId="1">'Calendário 2026'!$T$44</definedName>
    <definedName name="Data_2022_12_07_WinCalendar" localSheetId="1">'Calendário 2026'!$U$44</definedName>
    <definedName name="Data_2022_12_08_WinCalendar" localSheetId="1">'Calendário 2026'!$V$44</definedName>
    <definedName name="Data_2022_12_09_WinCalendar" localSheetId="1">'Calendário 2026'!$W$44</definedName>
    <definedName name="Data_2022_12_10_WinCalendar" localSheetId="1">'Calendário 2026'!$X$44</definedName>
    <definedName name="Data_2022_12_11_WinCalendar" localSheetId="1">'Calendário 2026'!$R$45</definedName>
    <definedName name="Data_2022_12_12_WinCalendar" localSheetId="1">'Calendário 2026'!$S$45</definedName>
    <definedName name="Data_2022_12_13_WinCalendar" localSheetId="1">'Calendário 2026'!$T$45</definedName>
    <definedName name="Data_2022_12_14_WinCalendar" localSheetId="1">'Calendário 2026'!$U$45</definedName>
    <definedName name="Data_2022_12_15_WinCalendar" localSheetId="1">'Calendário 2026'!$V$45</definedName>
    <definedName name="Data_2022_12_16_WinCalendar" localSheetId="1">'Calendário 2026'!$W$45</definedName>
    <definedName name="Data_2022_12_17_WinCalendar" localSheetId="1">'Calendário 2026'!$X$45</definedName>
    <definedName name="Data_2022_12_18_WinCalendar" localSheetId="1">'Calendário 2026'!$R$46</definedName>
    <definedName name="Data_2022_12_19_WinCalendar" localSheetId="1">'Calendário 2026'!$S$46</definedName>
    <definedName name="Data_2022_12_20_WinCalendar" localSheetId="1">'Calendário 2026'!$T$46</definedName>
    <definedName name="Data_2022_12_21_WinCalendar" localSheetId="1">'Calendário 2026'!$U$46</definedName>
    <definedName name="Data_2022_12_22_WinCalendar" localSheetId="1">'Calendário 2026'!$V$46</definedName>
    <definedName name="Data_2022_12_23_WinCalendar" localSheetId="1">'Calendário 2026'!$W$46</definedName>
    <definedName name="Data_2022_12_24_WinCalendar" localSheetId="1">'Calendário 2026'!$X$46</definedName>
    <definedName name="Data_2022_12_25_WinCalendar" localSheetId="1">'Calendário 2026'!$R$47</definedName>
    <definedName name="Data_2022_12_26_WinCalendar" localSheetId="1">'Calendário 2026'!$S$47</definedName>
    <definedName name="Data_2022_12_27_WinCalendar" localSheetId="1">'Calendário 2026'!$T$47</definedName>
    <definedName name="Data_2022_12_28_WinCalendar" localSheetId="1">'Calendário 2026'!$U$47</definedName>
    <definedName name="Data_2022_12_29_WinCalendar" localSheetId="1">'Calendário 2026'!$V$47</definedName>
    <definedName name="Data_2022_12_30_WinCalendar" localSheetId="1">'Calendário 2026'!$W$47</definedName>
    <definedName name="Data_2022_12_31_WinCalendar" localSheetId="1">'Calendário 2026'!$X$47</definedName>
    <definedName name="WinCalendar_Calendar_1" localSheetId="1">'Calendário 2026'!$B$10:$H$18</definedName>
    <definedName name="WinCalendar_Calendar_10" localSheetId="1">'Calendário 2026'!$B$43:$H$52</definedName>
    <definedName name="WinCalendar_Calendar_11" localSheetId="1">'Calendário 2026'!$J$42:$P$51</definedName>
    <definedName name="WinCalendar_Calendar_12" localSheetId="1">'Calendário 2026'!$R$41:$X$51</definedName>
    <definedName name="WinCalendar_Calendar_2" localSheetId="1">'Calendário 2026'!$J$10:$P$18</definedName>
    <definedName name="WinCalendar_Calendar_3" localSheetId="1">'Calendário 2026'!$R$10:$X$18</definedName>
    <definedName name="WinCalendar_Calendar_4" localSheetId="1">'Calendário 2026'!$B$20:$H$29</definedName>
    <definedName name="WinCalendar_Calendar_5" localSheetId="1">'Calendário 2026'!$J$20:$P$29</definedName>
    <definedName name="WinCalendar_Calendar_6" localSheetId="1">'Calendário 2026'!$R$20:$X$27</definedName>
    <definedName name="WinCalendar_Calendar_7" localSheetId="1">'Calendário 2026'!$B$32:$H$40</definedName>
    <definedName name="WinCalendar_Calendar_8" localSheetId="1">'Calendário 2026'!$J$31:$P$39</definedName>
    <definedName name="WinCalendar_Calendar_9" localSheetId="1">'Calendário 2026'!$R$30:$X$38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B13" i="1" s="1"/>
  <c r="C13" i="1" s="1"/>
  <c r="D13" i="1" s="1"/>
  <c r="E13" i="1" l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l="1"/>
  <c r="D16" i="1" s="1"/>
  <c r="E16" i="1"/>
  <c r="F16" i="1" s="1"/>
  <c r="G16" i="1" s="1"/>
  <c r="H16" i="1" s="1"/>
  <c r="J12" i="1" s="1"/>
  <c r="K12" i="1" s="1"/>
  <c r="L12" i="1" s="1"/>
  <c r="M12" i="1" s="1"/>
  <c r="N12" i="1" s="1"/>
  <c r="O12" i="1" s="1"/>
  <c r="P12" i="1" s="1"/>
  <c r="J13" i="1" s="1"/>
  <c r="K13" i="1" l="1"/>
  <c r="L13" i="1" l="1"/>
  <c r="M13" i="1" s="1"/>
  <c r="N13" i="1" s="1"/>
  <c r="O13" i="1" s="1"/>
  <c r="P13" i="1" s="1"/>
  <c r="J14" i="1" s="1"/>
  <c r="K14" i="1" s="1"/>
  <c r="L14" i="1" l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E22" i="1" s="1"/>
  <c r="V14" i="1" l="1"/>
  <c r="W14" i="1" s="1"/>
  <c r="F22" i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l="1"/>
  <c r="D25" i="1" l="1"/>
  <c r="E25" i="1" s="1"/>
  <c r="F25" i="1" s="1"/>
  <c r="G25" i="1" s="1"/>
  <c r="H25" i="1" s="1"/>
  <c r="B26" i="1" s="1"/>
  <c r="C26" i="1" s="1"/>
  <c r="D26" i="1" s="1"/>
  <c r="E26" i="1" s="1"/>
  <c r="F26" i="1" s="1"/>
  <c r="O22" i="1" s="1"/>
  <c r="P22" i="1" s="1"/>
  <c r="J23" i="1" s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M26" i="1" s="1"/>
  <c r="N26" i="1" s="1"/>
  <c r="O26" i="1" s="1"/>
  <c r="P26" i="1" s="1"/>
  <c r="J27" i="1" l="1"/>
  <c r="S22" i="1" s="1"/>
  <c r="T22" i="1" s="1"/>
  <c r="U22" i="1" s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l="1"/>
  <c r="S24" i="1" s="1"/>
  <c r="T24" i="1" s="1"/>
  <c r="U24" i="1" s="1"/>
  <c r="V24" i="1" s="1"/>
  <c r="W24" i="1" s="1"/>
  <c r="X24" i="1" s="1"/>
  <c r="R25" i="1" s="1"/>
  <c r="S25" i="1" s="1"/>
  <c r="T25" i="1" l="1"/>
  <c r="U25" i="1" s="1"/>
  <c r="V25" i="1" l="1"/>
  <c r="W25" i="1" s="1"/>
  <c r="X25" i="1" s="1"/>
  <c r="R26" i="1" s="1"/>
  <c r="S26" i="1" s="1"/>
  <c r="T26" i="1" s="1"/>
  <c r="E34" i="1" s="1"/>
  <c r="F34" i="1" l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l="1"/>
  <c r="H37" i="1" s="1"/>
  <c r="B38" i="1" s="1"/>
  <c r="C38" i="1" s="1"/>
  <c r="D38" i="1" s="1"/>
  <c r="E38" i="1" s="1"/>
  <c r="F38" i="1" s="1"/>
  <c r="G38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l="1"/>
  <c r="L36" i="1" s="1"/>
  <c r="M36" i="1" s="1"/>
  <c r="N36" i="1" s="1"/>
  <c r="O36" i="1" s="1"/>
  <c r="P36" i="1" s="1"/>
  <c r="J37" i="1" s="1"/>
  <c r="K37" i="1" s="1"/>
  <c r="L37" i="1" s="1"/>
  <c r="N37" i="1" s="1"/>
  <c r="O37" i="1" s="1"/>
  <c r="P37" i="1" s="1"/>
  <c r="J38" i="1" s="1"/>
  <c r="K38" i="1" s="1"/>
  <c r="T32" i="1"/>
  <c r="U32" i="1" s="1"/>
  <c r="V32" i="1" s="1"/>
  <c r="W32" i="1" s="1"/>
  <c r="X32" i="1" s="1"/>
  <c r="R33" i="1" s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M37" i="1"/>
  <c r="F45" i="1" l="1"/>
  <c r="G45" i="1" s="1"/>
  <c r="H45" i="1" s="1"/>
  <c r="B46" i="1" s="1"/>
  <c r="C46" i="1" s="1"/>
  <c r="D46" i="1" s="1"/>
  <c r="E46" i="1" s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C49" i="1" s="1"/>
  <c r="D49" i="1" s="1"/>
  <c r="E49" i="1" s="1"/>
  <c r="F49" i="1" s="1"/>
  <c r="G49" i="1" s="1"/>
  <c r="U36" i="1"/>
  <c r="H49" i="1" l="1"/>
  <c r="J44" i="1" s="1"/>
  <c r="K44" i="1" s="1"/>
  <c r="L44" i="1" s="1"/>
  <c r="M44" i="1" s="1"/>
  <c r="N44" i="1" s="1"/>
  <c r="O44" i="1" s="1"/>
  <c r="P44" i="1" s="1"/>
  <c r="J45" i="1" s="1"/>
  <c r="K45" i="1" s="1"/>
  <c r="L45" i="1" s="1"/>
  <c r="M45" i="1" s="1"/>
  <c r="N45" i="1" s="1"/>
  <c r="O45" i="1" s="1"/>
  <c r="P45" i="1" s="1"/>
  <c r="U43" i="1"/>
  <c r="V43" i="1" s="1"/>
  <c r="W43" i="1" s="1"/>
  <c r="X43" i="1" s="1"/>
  <c r="R44" i="1" s="1"/>
  <c r="S44" i="1" s="1"/>
  <c r="T44" i="1" s="1"/>
  <c r="V44" i="1" s="1"/>
  <c r="W44" i="1" s="1"/>
  <c r="X44" i="1" s="1"/>
  <c r="R45" i="1" s="1"/>
  <c r="S45" i="1" s="1"/>
  <c r="T45" i="1" s="1"/>
  <c r="U45" i="1" s="1"/>
  <c r="V45" i="1" s="1"/>
  <c r="W45" i="1" s="1"/>
  <c r="X45" i="1" s="1"/>
  <c r="R46" i="1" s="1"/>
  <c r="S46" i="1" s="1"/>
  <c r="T46" i="1" s="1"/>
  <c r="U46" i="1" s="1"/>
  <c r="J47" i="1" l="1"/>
  <c r="K47" i="1" s="1"/>
  <c r="L47" i="1" s="1"/>
  <c r="M47" i="1" s="1"/>
  <c r="N47" i="1" s="1"/>
  <c r="O47" i="1" s="1"/>
  <c r="P47" i="1" s="1"/>
  <c r="J48" i="1" s="1"/>
  <c r="K48" i="1" s="1"/>
  <c r="L48" i="1" s="1"/>
  <c r="M48" i="1" s="1"/>
  <c r="N48" i="1" s="1"/>
  <c r="O48" i="1" s="1"/>
  <c r="P48" i="1" s="1"/>
  <c r="J49" i="1" s="1"/>
  <c r="V46" i="1"/>
  <c r="W46" i="1" s="1"/>
  <c r="X46" i="1" s="1"/>
  <c r="R47" i="1" s="1"/>
  <c r="S47" i="1" s="1"/>
  <c r="T47" i="1" s="1"/>
  <c r="U47" i="1" s="1"/>
  <c r="V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tc={F0788337-BFC2-4FE1-B6CF-E58A53810126}</author>
  </authors>
  <commentList>
    <comment ref="O13" authorId="0" shapeId="0" xr:uid="{F0788337-BFC2-4FE1-B6CF-E58A538101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@Meiry Vieira Alves @Camila Borges Farias @Vinicius Inouye @Sara Franco Lustosa da Costa @Neurani Souza Lima 
Colegas,
A Diretoria aprovou o calendário de reuniões que já está refletido aqui.
Solicito que revisem suas datas estando todos os órgãos confirmados enviem para a Gabriela e Alexandre para publicação no portal da transparência</t>
      </text>
    </comment>
  </commentList>
</comments>
</file>

<file path=xl/sharedStrings.xml><?xml version="1.0" encoding="utf-8"?>
<sst xmlns="http://schemas.openxmlformats.org/spreadsheetml/2006/main" count="254" uniqueCount="57">
  <si>
    <t>DIREX</t>
  </si>
  <si>
    <t>CA</t>
  </si>
  <si>
    <t>COAUD</t>
  </si>
  <si>
    <t>CPE</t>
  </si>
  <si>
    <t>CF</t>
  </si>
  <si>
    <t>AGO</t>
  </si>
  <si>
    <t>FERIADO</t>
  </si>
  <si>
    <t>Calendário de Reuniões Colegiados Serpro 2026</t>
  </si>
  <si>
    <t>Colegiado</t>
  </si>
  <si>
    <t>Horário de reunião</t>
  </si>
  <si>
    <t>9h - 12h</t>
  </si>
  <si>
    <t>14h - 18h
08h30 - 12h</t>
  </si>
  <si>
    <t>10h - 12h</t>
  </si>
  <si>
    <t>08h30 - 13h</t>
  </si>
  <si>
    <t>08h - 12h</t>
  </si>
  <si>
    <t>Preparatória AGO</t>
  </si>
  <si>
    <t>08h30 - 12h</t>
  </si>
  <si>
    <t>Janeiro 2026</t>
  </si>
  <si>
    <t>Fevereiro 2026</t>
  </si>
  <si>
    <t>Março 2026</t>
  </si>
  <si>
    <t>Dom</t>
  </si>
  <si>
    <t>Seg</t>
  </si>
  <si>
    <t>Ter</t>
  </si>
  <si>
    <t>Qua</t>
  </si>
  <si>
    <t>Qui</t>
  </si>
  <si>
    <t>Sex</t>
  </si>
  <si>
    <t>Sáb</t>
  </si>
  <si>
    <t>01/01/2026 (Ano Novo)</t>
  </si>
  <si>
    <t>17/02/2026 - Carnaval (Terça-Feira)</t>
  </si>
  <si>
    <t>*Preparatória AGO - CA / COAUD / CF</t>
  </si>
  <si>
    <t>(CA - 12/03 e CF 13/03)</t>
  </si>
  <si>
    <t xml:space="preserve">21/01 - 1ª e 2ª Reuniões Ordinárias COAUD	(tarde)			</t>
  </si>
  <si>
    <t xml:space="preserve">12/01 - 1ª Reunião Ordinária COAUD (manhã)			</t>
  </si>
  <si>
    <t>Abril 2026</t>
  </si>
  <si>
    <t>Maio 2026</t>
  </si>
  <si>
    <t>Junho 2026</t>
  </si>
  <si>
    <t>* CA - Necessidade de reunião o dia todo ou dois dias 1/2 período</t>
  </si>
  <si>
    <t>04/06/2026 (Corpus Christi)</t>
  </si>
  <si>
    <t>21/04/2026 (Tiradentes)</t>
  </si>
  <si>
    <t>03/04/2026 (Sexta-Feira Santa)</t>
  </si>
  <si>
    <t>01/05/2026 (Dia do Trabalho)</t>
  </si>
  <si>
    <t>16/04 - 1ª e 2ª Reuniões Ordinárias COAUD (manhã)</t>
  </si>
  <si>
    <t>Setembro 2026</t>
  </si>
  <si>
    <t>Agosto 2026</t>
  </si>
  <si>
    <t>Julho 2026</t>
  </si>
  <si>
    <t>07/09/2026 (Independência do Brasil)</t>
  </si>
  <si>
    <t>Dezembro 2026</t>
  </si>
  <si>
    <t>Novembro 2026</t>
  </si>
  <si>
    <t>Outubro 2026</t>
  </si>
  <si>
    <t>25/12/2026 (Natal)</t>
  </si>
  <si>
    <t>* CA - Necessidade de reunião o dia todo ou dois dias  1/2 período</t>
  </si>
  <si>
    <t>02/11/2026 (Finados)</t>
  </si>
  <si>
    <t>20/11/2026 (Consciência Negra)</t>
  </si>
  <si>
    <t>12/10/2026 (Nossa Senhora Aparecida)</t>
  </si>
  <si>
    <t>15/11/2026 (Proclamação da República)</t>
  </si>
  <si>
    <t>30/11/2026 (Dia do Evangélico - Brasília)</t>
  </si>
  <si>
    <t>28/10/2026 (Profissional de 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</si>
</sst>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d"/>
    <numFmt numFmtId="166" formatCode="d"/>
    <numFmt numFmtId="167" formatCode="[$-416]d\ mmm;@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63E74"/>
      <name val="Arial"/>
      <family val="2"/>
    </font>
    <font>
      <b/>
      <sz val="10"/>
      <color rgb="FFFFFFCC"/>
      <name val="Arial"/>
      <family val="2"/>
    </font>
    <font>
      <b/>
      <sz val="10"/>
      <color rgb="FFFFFFFF"/>
      <name val="Arial"/>
      <family val="2"/>
    </font>
    <font>
      <sz val="9"/>
      <color indexed="8"/>
      <name val="Arial Narrow"/>
      <family val="2"/>
    </font>
    <font>
      <sz val="9"/>
      <color rgb="FF263E74"/>
      <name val="Arial Narrow"/>
      <family val="2"/>
    </font>
    <font>
      <b/>
      <sz val="10"/>
      <color rgb="FF263E74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40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2440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C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FFFF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22"/>
      <color rgb="FF2440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263E74"/>
      <name val="Arial"/>
    </font>
    <font>
      <sz val="9"/>
      <color rgb="FF263E74"/>
      <name val="Arial Narrow"/>
    </font>
    <font>
      <b/>
      <sz val="10"/>
      <color rgb="FFFF000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charset val="1"/>
    </font>
  </fonts>
  <fills count="17">
    <fill>
      <patternFill patternType="none"/>
    </fill>
    <fill>
      <patternFill patternType="gray125"/>
    </fill>
    <fill>
      <patternFill patternType="solid">
        <fgColor rgb="FF415D8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3893E8"/>
        <bgColor indexed="64"/>
      </patternFill>
    </fill>
    <fill>
      <patternFill patternType="solid">
        <fgColor rgb="FFDB643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C8"/>
        <bgColor indexed="64"/>
      </patternFill>
    </fill>
    <fill>
      <patternFill patternType="solid">
        <fgColor rgb="FFB479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9" fontId="6" fillId="3" borderId="0" applyBorder="0" applyProtection="0">
      <alignment horizontal="left" vertical="top" wrapText="1"/>
    </xf>
    <xf numFmtId="0" fontId="9" fillId="0" borderId="0" applyNumberFormat="0" applyFill="0" applyBorder="0" applyAlignment="0" applyProtection="0"/>
  </cellStyleXfs>
  <cellXfs count="153">
    <xf numFmtId="0" fontId="0" fillId="0" borderId="0" xfId="0"/>
    <xf numFmtId="166" fontId="8" fillId="4" borderId="1" xfId="2" applyNumberFormat="1" applyFont="1" applyFill="1" applyBorder="1" applyAlignment="1">
      <alignment horizontal="center" vertical="center" shrinkToFit="1"/>
    </xf>
    <xf numFmtId="166" fontId="8" fillId="9" borderId="1" xfId="2" applyNumberFormat="1" applyFont="1" applyFill="1" applyBorder="1" applyAlignment="1">
      <alignment horizontal="center" vertical="center" shrinkToFit="1"/>
    </xf>
    <xf numFmtId="166" fontId="8" fillId="8" borderId="1" xfId="1" applyNumberFormat="1" applyFont="1" applyFill="1" applyBorder="1" applyAlignment="1">
      <alignment horizontal="center" vertical="center" shrinkToFit="1"/>
    </xf>
    <xf numFmtId="166" fontId="8" fillId="4" borderId="1" xfId="1" applyNumberFormat="1" applyFont="1" applyFill="1" applyBorder="1" applyAlignment="1">
      <alignment horizontal="center" vertical="center" shrinkToFit="1"/>
    </xf>
    <xf numFmtId="166" fontId="8" fillId="4" borderId="0" xfId="2" applyNumberFormat="1" applyFont="1" applyFill="1" applyAlignment="1">
      <alignment horizontal="center" vertical="center" shrinkToFit="1"/>
    </xf>
    <xf numFmtId="49" fontId="7" fillId="10" borderId="0" xfId="3" applyFont="1" applyFill="1" applyBorder="1" applyAlignment="1">
      <alignment horizontal="left" vertical="center" wrapText="1"/>
    </xf>
    <xf numFmtId="166" fontId="8" fillId="4" borderId="3" xfId="2" applyNumberFormat="1" applyFont="1" applyFill="1" applyBorder="1" applyAlignment="1">
      <alignment horizontal="center" vertical="center" shrinkToFit="1"/>
    </xf>
    <xf numFmtId="166" fontId="8" fillId="8" borderId="3" xfId="1" applyNumberFormat="1" applyFont="1" applyFill="1" applyBorder="1" applyAlignment="1">
      <alignment horizontal="center" vertical="center" shrinkToFit="1"/>
    </xf>
    <xf numFmtId="166" fontId="8" fillId="11" borderId="1" xfId="2" applyNumberFormat="1" applyFont="1" applyFill="1" applyBorder="1" applyAlignment="1">
      <alignment horizontal="center" vertical="center" shrinkToFit="1"/>
    </xf>
    <xf numFmtId="166" fontId="8" fillId="11" borderId="3" xfId="2" applyNumberFormat="1" applyFont="1" applyFill="1" applyBorder="1" applyAlignment="1">
      <alignment horizontal="center" vertical="center" shrinkToFit="1"/>
    </xf>
    <xf numFmtId="166" fontId="8" fillId="11" borderId="6" xfId="2" applyNumberFormat="1" applyFont="1" applyFill="1" applyBorder="1" applyAlignment="1">
      <alignment horizontal="center" vertical="center" shrinkToFit="1"/>
    </xf>
    <xf numFmtId="166" fontId="8" fillId="4" borderId="6" xfId="2" applyNumberFormat="1" applyFont="1" applyFill="1" applyBorder="1" applyAlignment="1">
      <alignment horizontal="center" vertical="center" shrinkToFit="1"/>
    </xf>
    <xf numFmtId="166" fontId="8" fillId="9" borderId="6" xfId="2" applyNumberFormat="1" applyFont="1" applyFill="1" applyBorder="1" applyAlignment="1">
      <alignment horizontal="center" vertical="center" shrinkToFit="1"/>
    </xf>
    <xf numFmtId="166" fontId="8" fillId="10" borderId="1" xfId="1" applyNumberFormat="1" applyFont="1" applyFill="1" applyBorder="1" applyAlignment="1">
      <alignment horizontal="center" vertical="center" shrinkToFit="1"/>
    </xf>
    <xf numFmtId="166" fontId="19" fillId="5" borderId="1" xfId="2" applyNumberFormat="1" applyFont="1" applyFill="1" applyBorder="1" applyAlignment="1">
      <alignment horizontal="center" vertical="center" shrinkToFit="1"/>
    </xf>
    <xf numFmtId="166" fontId="19" fillId="5" borderId="6" xfId="2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8" fillId="13" borderId="1" xfId="2" applyNumberFormat="1" applyFont="1" applyFill="1" applyBorder="1" applyAlignment="1">
      <alignment horizontal="center" vertical="center" shrinkToFit="1"/>
    </xf>
    <xf numFmtId="166" fontId="8" fillId="13" borderId="0" xfId="2" applyNumberFormat="1" applyFont="1" applyFill="1" applyAlignment="1">
      <alignment horizontal="center" vertical="center" shrinkToFit="1"/>
    </xf>
    <xf numFmtId="166" fontId="8" fillId="13" borderId="0" xfId="1" applyNumberFormat="1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14" fontId="15" fillId="10" borderId="0" xfId="0" applyNumberFormat="1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4" applyFont="1" applyAlignment="1">
      <alignment horizontal="right" vertical="center"/>
    </xf>
    <xf numFmtId="14" fontId="0" fillId="0" borderId="0" xfId="0" applyNumberFormat="1" applyAlignment="1">
      <alignment vertical="center"/>
    </xf>
    <xf numFmtId="165" fontId="5" fillId="2" borderId="1" xfId="1" quotePrefix="1" applyNumberFormat="1" applyFont="1" applyFill="1" applyBorder="1" applyAlignment="1">
      <alignment horizontal="center" vertical="center" shrinkToFit="1"/>
    </xf>
    <xf numFmtId="165" fontId="4" fillId="2" borderId="3" xfId="2" quotePrefix="1" applyNumberFormat="1" applyFont="1" applyFill="1" applyBorder="1" applyAlignment="1">
      <alignment horizontal="center" vertical="center" shrinkToFit="1"/>
    </xf>
    <xf numFmtId="165" fontId="5" fillId="2" borderId="3" xfId="2" quotePrefix="1" applyNumberFormat="1" applyFont="1" applyFill="1" applyBorder="1" applyAlignment="1">
      <alignment horizontal="center" vertical="center" shrinkToFit="1"/>
    </xf>
    <xf numFmtId="165" fontId="5" fillId="2" borderId="1" xfId="2" quotePrefix="1" applyNumberFormat="1" applyFont="1" applyFill="1" applyBorder="1" applyAlignment="1">
      <alignment horizontal="center" vertical="center" shrinkToFit="1"/>
    </xf>
    <xf numFmtId="165" fontId="4" fillId="2" borderId="1" xfId="2" quotePrefix="1" applyNumberFormat="1" applyFont="1" applyFill="1" applyBorder="1" applyAlignment="1">
      <alignment horizontal="center" vertical="center" shrinkToFit="1"/>
    </xf>
    <xf numFmtId="0" fontId="2" fillId="0" borderId="0" xfId="2" applyAlignment="1">
      <alignment vertical="center"/>
    </xf>
    <xf numFmtId="0" fontId="11" fillId="0" borderId="0" xfId="0" applyFont="1" applyAlignment="1">
      <alignment vertical="center"/>
    </xf>
    <xf numFmtId="0" fontId="2" fillId="0" borderId="0" xfId="1" applyAlignment="1">
      <alignment vertical="center"/>
    </xf>
    <xf numFmtId="167" fontId="14" fillId="0" borderId="0" xfId="0" applyNumberFormat="1" applyFont="1" applyAlignment="1">
      <alignment horizontal="left" vertical="center"/>
    </xf>
    <xf numFmtId="167" fontId="11" fillId="0" borderId="0" xfId="0" applyNumberFormat="1" applyFont="1" applyAlignment="1">
      <alignment horizontal="left" vertical="center"/>
    </xf>
    <xf numFmtId="167" fontId="17" fillId="0" borderId="0" xfId="0" applyNumberFormat="1" applyFont="1" applyAlignment="1">
      <alignment horizontal="left" vertical="center"/>
    </xf>
    <xf numFmtId="0" fontId="20" fillId="13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167" fontId="17" fillId="10" borderId="0" xfId="0" applyNumberFormat="1" applyFont="1" applyFill="1" applyAlignment="1">
      <alignment vertical="center"/>
    </xf>
    <xf numFmtId="167" fontId="18" fillId="0" borderId="0" xfId="0" applyNumberFormat="1" applyFont="1" applyAlignment="1">
      <alignment horizontal="left" vertical="center"/>
    </xf>
    <xf numFmtId="167" fontId="1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6" fontId="8" fillId="12" borderId="1" xfId="2" applyNumberFormat="1" applyFont="1" applyFill="1" applyBorder="1" applyAlignment="1">
      <alignment horizontal="center" vertical="center" shrinkToFit="1"/>
    </xf>
    <xf numFmtId="166" fontId="8" fillId="13" borderId="6" xfId="2" applyNumberFormat="1" applyFont="1" applyFill="1" applyBorder="1" applyAlignment="1">
      <alignment horizontal="center" vertical="center" shrinkToFit="1"/>
    </xf>
    <xf numFmtId="166" fontId="8" fillId="13" borderId="3" xfId="2" applyNumberFormat="1" applyFont="1" applyFill="1" applyBorder="1" applyAlignment="1">
      <alignment horizontal="center" vertical="center" shrinkToFit="1"/>
    </xf>
    <xf numFmtId="166" fontId="8" fillId="11" borderId="2" xfId="2" applyNumberFormat="1" applyFont="1" applyFill="1" applyBorder="1" applyAlignment="1">
      <alignment horizontal="center" vertical="center" shrinkToFit="1"/>
    </xf>
    <xf numFmtId="166" fontId="8" fillId="13" borderId="5" xfId="2" applyNumberFormat="1" applyFont="1" applyFill="1" applyBorder="1" applyAlignment="1">
      <alignment horizontal="center" vertical="center" shrinkToFit="1"/>
    </xf>
    <xf numFmtId="167" fontId="25" fillId="13" borderId="0" xfId="0" applyNumberFormat="1" applyFont="1" applyFill="1" applyAlignment="1">
      <alignment horizontal="left" vertical="center"/>
    </xf>
    <xf numFmtId="165" fontId="4" fillId="2" borderId="15" xfId="2" quotePrefix="1" applyNumberFormat="1" applyFont="1" applyFill="1" applyBorder="1" applyAlignment="1">
      <alignment horizontal="center" vertical="center" shrinkToFit="1"/>
    </xf>
    <xf numFmtId="165" fontId="4" fillId="2" borderId="16" xfId="2" quotePrefix="1" applyNumberFormat="1" applyFont="1" applyFill="1" applyBorder="1" applyAlignment="1">
      <alignment horizontal="center" vertical="center" shrinkToFit="1"/>
    </xf>
    <xf numFmtId="166" fontId="8" fillId="11" borderId="17" xfId="2" applyNumberFormat="1" applyFont="1" applyFill="1" applyBorder="1" applyAlignment="1">
      <alignment horizontal="center" vertical="center" shrinkToFit="1"/>
    </xf>
    <xf numFmtId="166" fontId="8" fillId="11" borderId="16" xfId="2" applyNumberFormat="1" applyFont="1" applyFill="1" applyBorder="1" applyAlignment="1">
      <alignment horizontal="center" vertical="center" shrinkToFit="1"/>
    </xf>
    <xf numFmtId="166" fontId="8" fillId="11" borderId="18" xfId="2" applyNumberFormat="1" applyFont="1" applyFill="1" applyBorder="1" applyAlignment="1">
      <alignment horizontal="center" vertical="center" shrinkToFit="1"/>
    </xf>
    <xf numFmtId="166" fontId="8" fillId="11" borderId="15" xfId="2" applyNumberFormat="1" applyFont="1" applyFill="1" applyBorder="1" applyAlignment="1">
      <alignment horizontal="center" vertical="center" shrinkToFit="1"/>
    </xf>
    <xf numFmtId="166" fontId="8" fillId="11" borderId="19" xfId="2" applyNumberFormat="1" applyFont="1" applyFill="1" applyBorder="1" applyAlignment="1">
      <alignment horizontal="center" vertical="center" shrinkToFit="1"/>
    </xf>
    <xf numFmtId="165" fontId="4" fillId="2" borderId="18" xfId="1" quotePrefix="1" applyNumberFormat="1" applyFont="1" applyFill="1" applyBorder="1" applyAlignment="1">
      <alignment horizontal="center" vertical="center" shrinkToFit="1"/>
    </xf>
    <xf numFmtId="165" fontId="4" fillId="2" borderId="16" xfId="1" quotePrefix="1" applyNumberFormat="1" applyFont="1" applyFill="1" applyBorder="1" applyAlignment="1">
      <alignment horizontal="center" vertical="center" shrinkToFit="1"/>
    </xf>
    <xf numFmtId="166" fontId="8" fillId="11" borderId="27" xfId="2" applyNumberFormat="1" applyFont="1" applyFill="1" applyBorder="1" applyAlignment="1">
      <alignment horizontal="center" vertical="center" shrinkToFit="1"/>
    </xf>
    <xf numFmtId="166" fontId="8" fillId="4" borderId="28" xfId="1" applyNumberFormat="1" applyFont="1" applyFill="1" applyBorder="1" applyAlignment="1">
      <alignment horizontal="center" vertical="center" shrinkToFit="1"/>
    </xf>
    <xf numFmtId="166" fontId="8" fillId="11" borderId="29" xfId="2" applyNumberFormat="1" applyFont="1" applyFill="1" applyBorder="1" applyAlignment="1">
      <alignment horizontal="center" vertical="center" shrinkToFit="1"/>
    </xf>
    <xf numFmtId="166" fontId="8" fillId="15" borderId="1" xfId="2" applyNumberFormat="1" applyFont="1" applyFill="1" applyBorder="1" applyAlignment="1">
      <alignment horizontal="center" vertical="center" shrinkToFit="1"/>
    </xf>
    <xf numFmtId="166" fontId="8" fillId="13" borderId="30" xfId="2" applyNumberFormat="1" applyFont="1" applyFill="1" applyBorder="1" applyAlignment="1">
      <alignment horizontal="center" vertical="center" shrinkToFit="1"/>
    </xf>
    <xf numFmtId="166" fontId="8" fillId="11" borderId="5" xfId="2" applyNumberFormat="1" applyFont="1" applyFill="1" applyBorder="1" applyAlignment="1">
      <alignment horizontal="center" vertical="center" shrinkToFit="1"/>
    </xf>
    <xf numFmtId="166" fontId="8" fillId="13" borderId="32" xfId="2" applyNumberFormat="1" applyFont="1" applyFill="1" applyBorder="1" applyAlignment="1">
      <alignment horizontal="center" vertical="center" shrinkToFit="1"/>
    </xf>
    <xf numFmtId="166" fontId="8" fillId="11" borderId="14" xfId="2" applyNumberFormat="1" applyFont="1" applyFill="1" applyBorder="1" applyAlignment="1">
      <alignment horizontal="center" vertical="center" shrinkToFit="1"/>
    </xf>
    <xf numFmtId="166" fontId="8" fillId="4" borderId="30" xfId="2" applyNumberFormat="1" applyFont="1" applyFill="1" applyBorder="1" applyAlignment="1">
      <alignment horizontal="center" vertical="center" shrinkToFit="1"/>
    </xf>
    <xf numFmtId="166" fontId="19" fillId="5" borderId="9" xfId="2" applyNumberFormat="1" applyFont="1" applyFill="1" applyBorder="1" applyAlignment="1">
      <alignment horizontal="center" vertical="center" shrinkToFit="1"/>
    </xf>
    <xf numFmtId="166" fontId="19" fillId="5" borderId="7" xfId="2" applyNumberFormat="1" applyFont="1" applyFill="1" applyBorder="1" applyAlignment="1">
      <alignment horizontal="center" vertical="center" shrinkToFit="1"/>
    </xf>
    <xf numFmtId="166" fontId="8" fillId="13" borderId="10" xfId="2" applyNumberFormat="1" applyFont="1" applyFill="1" applyBorder="1" applyAlignment="1">
      <alignment horizontal="center" vertical="center" shrinkToFit="1"/>
    </xf>
    <xf numFmtId="166" fontId="8" fillId="4" borderId="34" xfId="2" applyNumberFormat="1" applyFont="1" applyFill="1" applyBorder="1" applyAlignment="1">
      <alignment horizontal="center" vertical="center" shrinkToFit="1"/>
    </xf>
    <xf numFmtId="166" fontId="8" fillId="13" borderId="35" xfId="2" applyNumberFormat="1" applyFont="1" applyFill="1" applyBorder="1" applyAlignment="1">
      <alignment horizontal="center" vertical="center" shrinkToFit="1"/>
    </xf>
    <xf numFmtId="166" fontId="8" fillId="11" borderId="11" xfId="2" applyNumberFormat="1" applyFont="1" applyFill="1" applyBorder="1" applyAlignment="1">
      <alignment horizontal="center" vertical="center" shrinkToFit="1"/>
    </xf>
    <xf numFmtId="166" fontId="8" fillId="4" borderId="2" xfId="2" applyNumberFormat="1" applyFont="1" applyFill="1" applyBorder="1" applyAlignment="1">
      <alignment horizontal="center" vertical="center" shrinkToFit="1"/>
    </xf>
    <xf numFmtId="166" fontId="8" fillId="4" borderId="9" xfId="2" applyNumberFormat="1" applyFont="1" applyFill="1" applyBorder="1" applyAlignment="1">
      <alignment horizontal="center" vertical="center" shrinkToFit="1"/>
    </xf>
    <xf numFmtId="166" fontId="8" fillId="8" borderId="28" xfId="1" applyNumberFormat="1" applyFont="1" applyFill="1" applyBorder="1" applyAlignment="1">
      <alignment horizontal="center" vertical="center" shrinkToFit="1"/>
    </xf>
    <xf numFmtId="166" fontId="8" fillId="14" borderId="1" xfId="1" applyNumberFormat="1" applyFont="1" applyFill="1" applyBorder="1" applyAlignment="1">
      <alignment horizontal="center" vertical="center" shrinkToFit="1"/>
    </xf>
    <xf numFmtId="166" fontId="8" fillId="14" borderId="7" xfId="2" applyNumberFormat="1" applyFont="1" applyFill="1" applyBorder="1" applyAlignment="1">
      <alignment horizontal="center" vertical="center" shrinkToFit="1"/>
    </xf>
    <xf numFmtId="166" fontId="8" fillId="13" borderId="1" xfId="1" applyNumberFormat="1" applyFont="1" applyFill="1" applyBorder="1" applyAlignment="1">
      <alignment horizontal="center" vertical="center" shrinkToFit="1"/>
    </xf>
    <xf numFmtId="166" fontId="8" fillId="6" borderId="1" xfId="2" applyNumberFormat="1" applyFont="1" applyFill="1" applyBorder="1" applyAlignment="1">
      <alignment horizontal="center" vertical="center" shrinkToFit="1"/>
    </xf>
    <xf numFmtId="166" fontId="8" fillId="6" borderId="6" xfId="2" applyNumberFormat="1" applyFont="1" applyFill="1" applyBorder="1" applyAlignment="1">
      <alignment horizontal="center" vertical="center" shrinkToFit="1"/>
    </xf>
    <xf numFmtId="166" fontId="8" fillId="13" borderId="28" xfId="2" applyNumberFormat="1" applyFont="1" applyFill="1" applyBorder="1" applyAlignment="1">
      <alignment horizontal="center" vertical="center" shrinkToFit="1"/>
    </xf>
    <xf numFmtId="166" fontId="8" fillId="0" borderId="1" xfId="2" applyNumberFormat="1" applyFont="1" applyBorder="1" applyAlignment="1">
      <alignment horizontal="center" vertical="center" shrinkToFit="1"/>
    </xf>
    <xf numFmtId="166" fontId="8" fillId="13" borderId="8" xfId="2" applyNumberFormat="1" applyFont="1" applyFill="1" applyBorder="1" applyAlignment="1">
      <alignment horizontal="center" vertical="center" shrinkToFit="1"/>
    </xf>
    <xf numFmtId="166" fontId="8" fillId="13" borderId="27" xfId="1" applyNumberFormat="1" applyFont="1" applyFill="1" applyBorder="1" applyAlignment="1">
      <alignment horizontal="center" vertical="center" shrinkToFit="1"/>
    </xf>
    <xf numFmtId="166" fontId="8" fillId="13" borderId="6" xfId="1" applyNumberFormat="1" applyFont="1" applyFill="1" applyBorder="1" applyAlignment="1">
      <alignment horizontal="center" vertical="center" shrinkToFit="1"/>
    </xf>
    <xf numFmtId="166" fontId="27" fillId="14" borderId="1" xfId="2" applyNumberFormat="1" applyFont="1" applyFill="1" applyBorder="1" applyAlignment="1">
      <alignment horizontal="center" vertical="center" shrinkToFit="1"/>
    </xf>
    <xf numFmtId="166" fontId="27" fillId="13" borderId="1" xfId="2" applyNumberFormat="1" applyFont="1" applyFill="1" applyBorder="1" applyAlignment="1">
      <alignment horizontal="center" vertical="center" shrinkToFit="1"/>
    </xf>
    <xf numFmtId="166" fontId="27" fillId="9" borderId="1" xfId="2" applyNumberFormat="1" applyFont="1" applyFill="1" applyBorder="1" applyAlignment="1">
      <alignment horizontal="center" vertical="center" shrinkToFit="1"/>
    </xf>
    <xf numFmtId="166" fontId="27" fillId="12" borderId="1" xfId="2" applyNumberFormat="1" applyFont="1" applyFill="1" applyBorder="1" applyAlignment="1">
      <alignment horizontal="center" vertical="center" shrinkToFit="1"/>
    </xf>
    <xf numFmtId="166" fontId="27" fillId="11" borderId="1" xfId="2" applyNumberFormat="1" applyFont="1" applyFill="1" applyBorder="1" applyAlignment="1">
      <alignment horizontal="center" vertical="center" shrinkToFit="1"/>
    </xf>
    <xf numFmtId="166" fontId="27" fillId="4" borderId="1" xfId="2" applyNumberFormat="1" applyFont="1" applyFill="1" applyBorder="1" applyAlignment="1">
      <alignment horizontal="center" vertical="center" shrinkToFit="1"/>
    </xf>
    <xf numFmtId="166" fontId="27" fillId="13" borderId="6" xfId="2" applyNumberFormat="1" applyFont="1" applyFill="1" applyBorder="1" applyAlignment="1">
      <alignment horizontal="center" vertical="center" shrinkToFit="1"/>
    </xf>
    <xf numFmtId="166" fontId="27" fillId="11" borderId="6" xfId="2" applyNumberFormat="1" applyFont="1" applyFill="1" applyBorder="1" applyAlignment="1">
      <alignment horizontal="center" vertical="center" shrinkToFit="1"/>
    </xf>
    <xf numFmtId="166" fontId="27" fillId="0" borderId="1" xfId="2" applyNumberFormat="1" applyFont="1" applyBorder="1" applyAlignment="1">
      <alignment horizontal="center" vertical="center" shrinkToFit="1"/>
    </xf>
    <xf numFmtId="166" fontId="27" fillId="9" borderId="3" xfId="2" applyNumberFormat="1" applyFont="1" applyFill="1" applyBorder="1" applyAlignment="1">
      <alignment horizontal="center" vertical="center" shrinkToFit="1"/>
    </xf>
    <xf numFmtId="166" fontId="27" fillId="11" borderId="3" xfId="2" applyNumberFormat="1" applyFont="1" applyFill="1" applyBorder="1" applyAlignment="1">
      <alignment horizontal="center" vertical="center" shrinkToFit="1"/>
    </xf>
    <xf numFmtId="166" fontId="27" fillId="14" borderId="3" xfId="1" applyNumberFormat="1" applyFont="1" applyFill="1" applyBorder="1" applyAlignment="1">
      <alignment horizontal="center" vertical="center" shrinkToFit="1"/>
    </xf>
    <xf numFmtId="167" fontId="26" fillId="0" borderId="0" xfId="0" applyNumberFormat="1" applyFont="1" applyAlignment="1">
      <alignment horizontal="left" vertical="center"/>
    </xf>
    <xf numFmtId="166" fontId="27" fillId="14" borderId="3" xfId="2" applyNumberFormat="1" applyFont="1" applyFill="1" applyBorder="1" applyAlignment="1">
      <alignment horizontal="center" vertical="center" shrinkToFit="1"/>
    </xf>
    <xf numFmtId="166" fontId="27" fillId="0" borderId="3" xfId="2" applyNumberFormat="1" applyFont="1" applyBorder="1" applyAlignment="1">
      <alignment horizontal="center" vertical="center" shrinkToFit="1"/>
    </xf>
    <xf numFmtId="166" fontId="27" fillId="4" borderId="3" xfId="1" applyNumberFormat="1" applyFont="1" applyFill="1" applyBorder="1" applyAlignment="1">
      <alignment horizontal="center" vertical="center" shrinkToFit="1"/>
    </xf>
    <xf numFmtId="166" fontId="29" fillId="5" borderId="3" xfId="2" applyNumberFormat="1" applyFont="1" applyFill="1" applyBorder="1" applyAlignment="1">
      <alignment horizontal="center" vertical="center" shrinkToFit="1"/>
    </xf>
    <xf numFmtId="166" fontId="27" fillId="8" borderId="38" xfId="1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1" fillId="0" borderId="0" xfId="2" applyFont="1" applyAlignment="1">
      <alignment vertical="center"/>
    </xf>
    <xf numFmtId="167" fontId="32" fillId="0" borderId="0" xfId="0" applyNumberFormat="1" applyFont="1" applyAlignment="1">
      <alignment horizontal="left" vertical="center"/>
    </xf>
    <xf numFmtId="167" fontId="33" fillId="0" borderId="0" xfId="0" applyNumberFormat="1" applyFont="1" applyAlignment="1">
      <alignment horizontal="left" vertical="center"/>
    </xf>
    <xf numFmtId="167" fontId="33" fillId="16" borderId="0" xfId="0" applyNumberFormat="1" applyFont="1" applyFill="1" applyAlignment="1">
      <alignment horizontal="left" vertical="center"/>
    </xf>
    <xf numFmtId="0" fontId="0" fillId="16" borderId="0" xfId="0" applyFill="1" applyAlignment="1">
      <alignment vertical="center"/>
    </xf>
    <xf numFmtId="0" fontId="34" fillId="16" borderId="0" xfId="2" applyFont="1" applyFill="1" applyAlignment="1">
      <alignment vertical="center"/>
    </xf>
    <xf numFmtId="0" fontId="35" fillId="16" borderId="36" xfId="2" applyFont="1" applyFill="1" applyBorder="1" applyAlignment="1">
      <alignment vertical="center"/>
    </xf>
    <xf numFmtId="49" fontId="7" fillId="13" borderId="26" xfId="3" applyFont="1" applyFill="1" applyBorder="1" applyAlignment="1">
      <alignment horizontal="left" vertical="center" wrapText="1"/>
    </xf>
    <xf numFmtId="49" fontId="7" fillId="13" borderId="4" xfId="3" applyFont="1" applyFill="1" applyBorder="1" applyAlignment="1">
      <alignment horizontal="left" vertical="center" wrapText="1"/>
    </xf>
    <xf numFmtId="49" fontId="7" fillId="13" borderId="5" xfId="3" applyFont="1" applyFill="1" applyBorder="1" applyAlignment="1">
      <alignment horizontal="left" vertical="center" wrapText="1"/>
    </xf>
    <xf numFmtId="49" fontId="7" fillId="13" borderId="20" xfId="3" applyFont="1" applyFill="1" applyBorder="1" applyAlignment="1">
      <alignment horizontal="left" vertical="center" wrapText="1"/>
    </xf>
    <xf numFmtId="49" fontId="7" fillId="13" borderId="21" xfId="3" applyFont="1" applyFill="1" applyBorder="1" applyAlignment="1">
      <alignment horizontal="left" vertical="center" wrapText="1"/>
    </xf>
    <xf numFmtId="49" fontId="7" fillId="13" borderId="22" xfId="3" applyFont="1" applyFill="1" applyBorder="1" applyAlignment="1">
      <alignment horizontal="left" vertical="center" wrapText="1"/>
    </xf>
    <xf numFmtId="49" fontId="28" fillId="13" borderId="4" xfId="3" applyFont="1" applyFill="1" applyBorder="1" applyAlignment="1">
      <alignment horizontal="left" vertical="center" wrapText="1"/>
    </xf>
    <xf numFmtId="49" fontId="7" fillId="13" borderId="31" xfId="3" applyFont="1" applyFill="1" applyBorder="1" applyAlignment="1">
      <alignment horizontal="left" vertical="center" wrapText="1"/>
    </xf>
    <xf numFmtId="49" fontId="7" fillId="13" borderId="33" xfId="3" applyFont="1" applyFill="1" applyBorder="1" applyAlignment="1">
      <alignment horizontal="left" vertical="center" wrapText="1"/>
    </xf>
    <xf numFmtId="49" fontId="7" fillId="13" borderId="11" xfId="3" applyFont="1" applyFill="1" applyBorder="1" applyAlignment="1">
      <alignment horizontal="left" vertical="center" wrapText="1"/>
    </xf>
    <xf numFmtId="49" fontId="7" fillId="13" borderId="2" xfId="3" applyFont="1" applyFill="1" applyBorder="1" applyAlignment="1">
      <alignment horizontal="left" vertical="center" wrapText="1"/>
    </xf>
    <xf numFmtId="49" fontId="7" fillId="13" borderId="31" xfId="3" applyFont="1" applyFill="1" applyBorder="1" applyAlignment="1">
      <alignment vertical="center" wrapText="1"/>
    </xf>
    <xf numFmtId="49" fontId="7" fillId="13" borderId="33" xfId="3" applyFont="1" applyFill="1" applyBorder="1" applyAlignment="1">
      <alignment vertical="center" wrapText="1"/>
    </xf>
    <xf numFmtId="49" fontId="7" fillId="13" borderId="11" xfId="3" applyFont="1" applyFill="1" applyBorder="1" applyAlignment="1">
      <alignment vertical="center" wrapText="1"/>
    </xf>
    <xf numFmtId="167" fontId="25" fillId="14" borderId="0" xfId="0" applyNumberFormat="1" applyFont="1" applyFill="1" applyAlignment="1">
      <alignment horizontal="left" vertical="center"/>
    </xf>
    <xf numFmtId="167" fontId="36" fillId="0" borderId="37" xfId="0" applyNumberFormat="1" applyFont="1" applyBorder="1" applyAlignment="1">
      <alignment horizontal="left" vertical="center"/>
    </xf>
    <xf numFmtId="167" fontId="11" fillId="0" borderId="37" xfId="0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64" fontId="3" fillId="13" borderId="23" xfId="1" quotePrefix="1" applyNumberFormat="1" applyFont="1" applyFill="1" applyBorder="1" applyAlignment="1">
      <alignment horizontal="center" vertical="center" shrinkToFit="1"/>
    </xf>
    <xf numFmtId="164" fontId="3" fillId="13" borderId="24" xfId="1" quotePrefix="1" applyNumberFormat="1" applyFont="1" applyFill="1" applyBorder="1" applyAlignment="1">
      <alignment horizontal="center" vertical="center" shrinkToFit="1"/>
    </xf>
    <xf numFmtId="164" fontId="3" fillId="13" borderId="25" xfId="1" quotePrefix="1" applyNumberFormat="1" applyFont="1" applyFill="1" applyBorder="1" applyAlignment="1">
      <alignment horizontal="center" vertical="center" shrinkToFit="1"/>
    </xf>
    <xf numFmtId="164" fontId="3" fillId="13" borderId="12" xfId="2" quotePrefix="1" applyNumberFormat="1" applyFont="1" applyFill="1" applyBorder="1" applyAlignment="1">
      <alignment horizontal="center" vertical="center" shrinkToFit="1"/>
    </xf>
    <xf numFmtId="164" fontId="3" fillId="13" borderId="13" xfId="2" quotePrefix="1" applyNumberFormat="1" applyFont="1" applyFill="1" applyBorder="1" applyAlignment="1">
      <alignment horizontal="center" vertical="center" shrinkToFit="1"/>
    </xf>
    <xf numFmtId="164" fontId="3" fillId="13" borderId="14" xfId="2" quotePrefix="1" applyNumberFormat="1" applyFont="1" applyFill="1" applyBorder="1" applyAlignment="1">
      <alignment horizontal="center" vertical="center" shrinkToFit="1"/>
    </xf>
    <xf numFmtId="164" fontId="3" fillId="13" borderId="1" xfId="2" quotePrefix="1" applyNumberFormat="1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9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 wrapText="1"/>
    </xf>
    <xf numFmtId="0" fontId="23" fillId="7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167" fontId="25" fillId="13" borderId="0" xfId="0" applyNumberFormat="1" applyFont="1" applyFill="1" applyAlignment="1">
      <alignment horizontal="left" vertical="center"/>
    </xf>
    <xf numFmtId="164" fontId="3" fillId="13" borderId="1" xfId="2" quotePrefix="1" applyNumberFormat="1" applyFont="1" applyFill="1" applyBorder="1" applyAlignment="1">
      <alignment horizontal="center" vertical="center" wrapText="1" shrinkToFit="1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166" fontId="27" fillId="13" borderId="3" xfId="1" applyNumberFormat="1" applyFont="1" applyFill="1" applyBorder="1" applyAlignment="1">
      <alignment horizontal="center" vertical="center" shrinkToFit="1"/>
    </xf>
  </cellXfs>
  <cellStyles count="5">
    <cellStyle name="Hi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WinCalendar_BlankCells_20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9F9E1"/>
      <rgbColor rgb="00CCFFFF"/>
      <rgbColor rgb="00660066"/>
      <rgbColor rgb="00FF8080"/>
      <rgbColor rgb="000066CC"/>
      <rgbColor rgb="0012318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6439"/>
      <color rgb="FF3893E8"/>
      <color rgb="FFB479E0"/>
      <color rgb="FFFFFFFF"/>
      <color rgb="FF446AC2"/>
      <color rgb="FFDEDEC8"/>
      <color rgb="FFD4D4BC"/>
      <color rgb="FFDE521F"/>
      <color rgb="FF8251A8"/>
      <color rgb="FF8FD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iry Vieira Alves" id="{31303E1D-44AB-43EE-A77E-556FCDC91BC8}" userId="meiry.alves@serpro.gov.br" providerId="PeoplePicker"/>
  <person displayName="Neurani Souza Lima" id="{36E9E906-6CA8-4D55-81E1-259E59479273}" userId="neurani.lima@serpro.gov.br" providerId="PeoplePicker"/>
  <person displayName="Sara Franco Lustosa da Costa" id="{FB950E19-F728-460D-AA1F-3A055E49E05A}" userId="sara.lustosa@serpro.gov.br" providerId="PeoplePicker"/>
  <person displayName="Camila Borges Farias" id="{C2377D1E-7F53-4A64-A839-BE2BAAA7DB4A}" userId="camila.farias@serpro.gov.br" providerId="PeoplePicker"/>
  <person displayName="Vinicius Inouye" id="{CE2FDD9B-02FC-4E6B-A981-ACD0CE9A51E3}" userId="vinicius.inouye@serpro.gov.br" providerId="PeoplePicker"/>
  <person displayName="Francisco de Assis da Silva Ribeiro" id="{D51B53C2-55C4-4607-83E1-269660BD6A43}" userId="S::francisco.ribeiro@serpro.gov.br::fd99c9f6-1dbf-4d9c-a20a-c37b7f184d8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3" dT="2025-12-26T18:39:53.65" personId="{D51B53C2-55C4-4607-83E1-269660BD6A43}" id="{F0788337-BFC2-4FE1-B6CF-E58A53810126}">
    <text>@Meiry Vieira Alves @Camila Borges Farias @Vinicius Inouye @Sara Franco Lustosa da Costa @Neurani Souza Lima 
Colegas,
A Diretoria aprovou o calendário de reuniões que já está refletido aqui.
Solicito que revisem suas datas estando todos os órgãos confirmados enviem para a Gabriela e Alexandre para publicação no portal da transparência</text>
    <mentions>
      <mention mentionpersonId="{31303E1D-44AB-43EE-A77E-556FCDC91BC8}" mentionId="{3F56ADB6-3F46-445A-9B55-1D693E3E87AE}" startIndex="0" length="19"/>
      <mention mentionpersonId="{C2377D1E-7F53-4A64-A839-BE2BAAA7DB4A}" mentionId="{8CDAC1D0-A6BF-48D0-82A2-115EB85FD56F}" startIndex="20" length="21"/>
      <mention mentionpersonId="{CE2FDD9B-02FC-4E6B-A981-ACD0CE9A51E3}" mentionId="{477565F3-06F7-4758-BA29-7D0BF5BBAA6B}" startIndex="42" length="16"/>
      <mention mentionpersonId="{FB950E19-F728-460D-AA1F-3A055E49E05A}" mentionId="{B7E596DF-E603-4217-9D58-23097373935F}" startIndex="59" length="29"/>
      <mention mentionpersonId="{36E9E906-6CA8-4D55-81E1-259E59479273}" mentionId="{4B5F9FCE-EBC6-4BA8-B144-E1BCDDF0DC19}" startIndex="89" length="19"/>
    </mentions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ED49A80-6D3B-4403-995C-18EE7081A899}">
  <we:reference id="WA200003206" version="1.0.0.1" store="Omex" storeType="OMEX"/>
  <we:alternateReferences>
    <we:reference id="WA200003206" version="1.0.0.1" store="WA200003206" storeType="OMEX"/>
  </we:alternateReferences>
  <we:properties/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DECA-7BF2-43B8-B05D-DD5981E9F0E1}">
  <dimension ref="A1:U98"/>
  <sheetViews>
    <sheetView workbookViewId="0">
      <selection activeCell="P9" sqref="P9"/>
    </sheetView>
  </sheetViews>
  <sheetFormatPr defaultColWidth="9.1796875" defaultRowHeight="14.5" x14ac:dyDescent="0.35"/>
  <cols>
    <col min="1" max="1" width="9.1796875" style="17"/>
    <col min="2" max="2" width="11.453125" style="17" bestFit="1" customWidth="1"/>
    <col min="3" max="3" width="11.453125" style="17" customWidth="1"/>
    <col min="4" max="4" width="9.1796875" style="17"/>
    <col min="5" max="5" width="11.453125" style="17" bestFit="1" customWidth="1"/>
    <col min="6" max="6" width="11.453125" style="17" customWidth="1"/>
    <col min="7" max="7" width="9.1796875" style="17"/>
    <col min="8" max="8" width="11.453125" style="17" bestFit="1" customWidth="1"/>
    <col min="9" max="9" width="11.453125" style="17" customWidth="1"/>
    <col min="10" max="10" width="9.1796875" style="17"/>
    <col min="11" max="11" width="11.453125" style="17" bestFit="1" customWidth="1"/>
    <col min="12" max="12" width="11.453125" style="17" customWidth="1"/>
    <col min="13" max="13" width="9.1796875" style="17"/>
    <col min="14" max="14" width="11.453125" style="17" bestFit="1" customWidth="1"/>
    <col min="15" max="15" width="11.453125" style="17" customWidth="1"/>
    <col min="16" max="16" width="9.1796875" style="17"/>
    <col min="17" max="17" width="11.453125" style="17" bestFit="1" customWidth="1"/>
    <col min="18" max="18" width="11.453125" style="17" customWidth="1"/>
    <col min="19" max="19" width="8.81640625" style="17" bestFit="1" customWidth="1"/>
    <col min="20" max="21" width="11.453125" style="17" bestFit="1" customWidth="1"/>
    <col min="22" max="16384" width="9.1796875" style="17"/>
  </cols>
  <sheetData>
    <row r="1" spans="1:21" x14ac:dyDescent="0.35">
      <c r="A1" s="17" t="s">
        <v>0</v>
      </c>
      <c r="B1" s="19">
        <v>44930</v>
      </c>
      <c r="C1" s="18">
        <v>44930</v>
      </c>
      <c r="D1" s="17" t="s">
        <v>1</v>
      </c>
      <c r="E1" s="19">
        <v>44956</v>
      </c>
      <c r="F1" s="18">
        <v>44956</v>
      </c>
      <c r="G1" s="17" t="s">
        <v>2</v>
      </c>
      <c r="H1" s="19">
        <v>44943</v>
      </c>
      <c r="I1" s="18">
        <v>44943</v>
      </c>
      <c r="J1" s="17" t="s">
        <v>3</v>
      </c>
      <c r="K1" s="19">
        <v>44967</v>
      </c>
      <c r="L1" s="18">
        <v>44967</v>
      </c>
      <c r="M1" s="17" t="s">
        <v>4</v>
      </c>
      <c r="N1" s="19">
        <v>44957</v>
      </c>
      <c r="O1" s="18">
        <v>44957</v>
      </c>
      <c r="P1" s="17" t="s">
        <v>5</v>
      </c>
      <c r="Q1" s="19">
        <v>45001</v>
      </c>
      <c r="R1" s="18">
        <v>45001</v>
      </c>
      <c r="S1" s="17" t="s">
        <v>6</v>
      </c>
      <c r="T1" s="19">
        <v>44927</v>
      </c>
      <c r="U1" s="18">
        <v>44927</v>
      </c>
    </row>
    <row r="2" spans="1:21" x14ac:dyDescent="0.35">
      <c r="A2" s="17" t="s">
        <v>0</v>
      </c>
      <c r="B2" s="19">
        <v>44937</v>
      </c>
      <c r="C2" s="18">
        <v>44937</v>
      </c>
      <c r="D2" s="17" t="s">
        <v>1</v>
      </c>
      <c r="E2" s="19">
        <v>44984</v>
      </c>
      <c r="F2" s="18">
        <v>44984</v>
      </c>
      <c r="G2" s="17" t="s">
        <v>2</v>
      </c>
      <c r="H2" s="19">
        <v>44956</v>
      </c>
      <c r="I2" s="18">
        <v>44956</v>
      </c>
      <c r="J2" s="17" t="s">
        <v>3</v>
      </c>
      <c r="K2" s="19">
        <v>44987</v>
      </c>
      <c r="L2" s="18">
        <v>44987</v>
      </c>
      <c r="M2" s="17" t="s">
        <v>4</v>
      </c>
      <c r="N2" s="19">
        <v>44985</v>
      </c>
      <c r="O2" s="18">
        <v>44985</v>
      </c>
      <c r="R2" s="18"/>
      <c r="S2" s="17" t="s">
        <v>6</v>
      </c>
      <c r="T2" s="19">
        <v>44978</v>
      </c>
      <c r="U2" s="18">
        <v>44978</v>
      </c>
    </row>
    <row r="3" spans="1:21" x14ac:dyDescent="0.35">
      <c r="A3" s="17" t="s">
        <v>0</v>
      </c>
      <c r="B3" s="19">
        <v>44944</v>
      </c>
      <c r="C3" s="18">
        <v>44944</v>
      </c>
      <c r="D3" s="17" t="s">
        <v>1</v>
      </c>
      <c r="E3" s="19">
        <v>45013</v>
      </c>
      <c r="F3" s="18">
        <v>45013</v>
      </c>
      <c r="G3" s="17" t="s">
        <v>2</v>
      </c>
      <c r="H3" s="19">
        <v>44964</v>
      </c>
      <c r="I3" s="18">
        <v>44964</v>
      </c>
      <c r="J3" s="17" t="s">
        <v>3</v>
      </c>
      <c r="K3" s="19">
        <v>44999</v>
      </c>
      <c r="L3" s="18">
        <v>44999</v>
      </c>
      <c r="M3" s="17" t="s">
        <v>4</v>
      </c>
      <c r="N3" s="19">
        <v>45015</v>
      </c>
      <c r="O3" s="18">
        <v>45015</v>
      </c>
      <c r="R3" s="18"/>
      <c r="S3" s="17" t="s">
        <v>6</v>
      </c>
      <c r="T3" s="19">
        <v>45023</v>
      </c>
      <c r="U3" s="18">
        <v>45023</v>
      </c>
    </row>
    <row r="4" spans="1:21" x14ac:dyDescent="0.35">
      <c r="A4" s="17" t="s">
        <v>0</v>
      </c>
      <c r="B4" s="19">
        <v>44951</v>
      </c>
      <c r="C4" s="18">
        <v>44951</v>
      </c>
      <c r="D4" s="17" t="s">
        <v>1</v>
      </c>
      <c r="E4" s="19">
        <v>45041</v>
      </c>
      <c r="F4" s="18">
        <v>45041</v>
      </c>
      <c r="G4" s="17" t="s">
        <v>2</v>
      </c>
      <c r="H4" s="19">
        <v>44984</v>
      </c>
      <c r="I4" s="18">
        <v>44984</v>
      </c>
      <c r="J4" s="17" t="s">
        <v>3</v>
      </c>
      <c r="K4" s="19">
        <v>45089</v>
      </c>
      <c r="L4" s="18">
        <v>45089</v>
      </c>
      <c r="M4" s="17" t="s">
        <v>4</v>
      </c>
      <c r="N4" s="19">
        <v>45043</v>
      </c>
      <c r="O4" s="18">
        <v>45043</v>
      </c>
      <c r="R4" s="18"/>
      <c r="S4" s="17" t="s">
        <v>6</v>
      </c>
      <c r="T4" s="19">
        <v>45037</v>
      </c>
      <c r="U4" s="18">
        <v>45037</v>
      </c>
    </row>
    <row r="5" spans="1:21" x14ac:dyDescent="0.35">
      <c r="A5" s="17" t="s">
        <v>0</v>
      </c>
      <c r="B5" s="19">
        <v>44958</v>
      </c>
      <c r="C5" s="18">
        <v>44958</v>
      </c>
      <c r="D5" s="17" t="s">
        <v>1</v>
      </c>
      <c r="E5" s="19">
        <v>45075</v>
      </c>
      <c r="F5" s="18">
        <v>45075</v>
      </c>
      <c r="G5" s="17" t="s">
        <v>2</v>
      </c>
      <c r="H5" s="19">
        <v>44992</v>
      </c>
      <c r="I5" s="18">
        <v>44992</v>
      </c>
      <c r="J5" s="17" t="s">
        <v>3</v>
      </c>
      <c r="K5" s="19">
        <v>45209</v>
      </c>
      <c r="L5" s="18">
        <v>45209</v>
      </c>
      <c r="M5" s="17" t="s">
        <v>4</v>
      </c>
      <c r="N5" s="19">
        <v>45076</v>
      </c>
      <c r="O5" s="18">
        <v>45076</v>
      </c>
      <c r="R5" s="18"/>
      <c r="S5" s="17" t="s">
        <v>6</v>
      </c>
      <c r="T5" s="19">
        <v>45076</v>
      </c>
      <c r="U5" s="18">
        <v>45076</v>
      </c>
    </row>
    <row r="6" spans="1:21" x14ac:dyDescent="0.35">
      <c r="A6" s="17" t="s">
        <v>0</v>
      </c>
      <c r="B6" s="19">
        <v>44965</v>
      </c>
      <c r="C6" s="18">
        <v>44965</v>
      </c>
      <c r="D6" s="17" t="s">
        <v>1</v>
      </c>
      <c r="E6" s="19">
        <v>45104</v>
      </c>
      <c r="F6" s="18">
        <v>45104</v>
      </c>
      <c r="G6" s="17" t="s">
        <v>2</v>
      </c>
      <c r="H6" s="19">
        <v>44998</v>
      </c>
      <c r="I6" s="18">
        <v>44998</v>
      </c>
      <c r="J6" s="17" t="s">
        <v>3</v>
      </c>
      <c r="K6" s="19">
        <v>45244</v>
      </c>
      <c r="L6" s="18">
        <v>45244</v>
      </c>
      <c r="M6" s="17" t="s">
        <v>4</v>
      </c>
      <c r="N6" s="19">
        <v>45106</v>
      </c>
      <c r="O6" s="18">
        <v>45106</v>
      </c>
      <c r="R6" s="18"/>
      <c r="S6" s="17" t="s">
        <v>6</v>
      </c>
      <c r="T6" s="19">
        <v>45047</v>
      </c>
      <c r="U6" s="18">
        <v>45047</v>
      </c>
    </row>
    <row r="7" spans="1:21" x14ac:dyDescent="0.35">
      <c r="A7" s="17" t="s">
        <v>0</v>
      </c>
      <c r="B7" s="19">
        <v>44972</v>
      </c>
      <c r="C7" s="18">
        <v>44972</v>
      </c>
      <c r="D7" s="17" t="s">
        <v>1</v>
      </c>
      <c r="E7" s="19">
        <v>45132</v>
      </c>
      <c r="F7" s="18">
        <v>45132</v>
      </c>
      <c r="G7" s="17" t="s">
        <v>2</v>
      </c>
      <c r="H7" s="19">
        <v>45027</v>
      </c>
      <c r="I7" s="18">
        <v>45027</v>
      </c>
      <c r="K7" s="19"/>
      <c r="L7" s="19"/>
      <c r="M7" s="17" t="s">
        <v>4</v>
      </c>
      <c r="N7" s="19">
        <v>45134</v>
      </c>
      <c r="O7" s="18">
        <v>45134</v>
      </c>
      <c r="R7" s="18"/>
      <c r="S7" s="17" t="s">
        <v>6</v>
      </c>
      <c r="T7" s="19">
        <v>45085</v>
      </c>
      <c r="U7" s="18">
        <v>45085</v>
      </c>
    </row>
    <row r="8" spans="1:21" x14ac:dyDescent="0.35">
      <c r="A8" s="17" t="s">
        <v>0</v>
      </c>
      <c r="B8" s="19">
        <v>44980</v>
      </c>
      <c r="C8" s="18">
        <v>44980</v>
      </c>
      <c r="D8" s="17" t="s">
        <v>1</v>
      </c>
      <c r="E8" s="19">
        <v>45167</v>
      </c>
      <c r="F8" s="18">
        <v>45167</v>
      </c>
      <c r="G8" s="17" t="s">
        <v>2</v>
      </c>
      <c r="H8" s="19">
        <v>45040</v>
      </c>
      <c r="I8" s="18">
        <v>45040</v>
      </c>
      <c r="K8" s="19"/>
      <c r="L8" s="19"/>
      <c r="M8" s="17" t="s">
        <v>4</v>
      </c>
      <c r="N8" s="19">
        <v>45169</v>
      </c>
      <c r="O8" s="18">
        <v>45169</v>
      </c>
      <c r="R8" s="18"/>
      <c r="S8" s="17" t="s">
        <v>6</v>
      </c>
      <c r="T8" s="19">
        <v>45176</v>
      </c>
      <c r="U8" s="18">
        <v>45176</v>
      </c>
    </row>
    <row r="9" spans="1:21" x14ac:dyDescent="0.35">
      <c r="A9" s="17" t="s">
        <v>0</v>
      </c>
      <c r="B9" s="19">
        <v>44986</v>
      </c>
      <c r="C9" s="18">
        <v>44986</v>
      </c>
      <c r="D9" s="17" t="s">
        <v>1</v>
      </c>
      <c r="E9" s="19">
        <v>45195</v>
      </c>
      <c r="F9" s="18">
        <v>45195</v>
      </c>
      <c r="G9" s="17" t="s">
        <v>2</v>
      </c>
      <c r="H9" s="19">
        <v>45055</v>
      </c>
      <c r="I9" s="18">
        <v>45055</v>
      </c>
      <c r="K9" s="19"/>
      <c r="L9" s="19"/>
      <c r="M9" s="17" t="s">
        <v>4</v>
      </c>
      <c r="N9" s="19">
        <v>45197</v>
      </c>
      <c r="O9" s="18">
        <v>45197</v>
      </c>
      <c r="R9" s="18"/>
      <c r="S9" s="17" t="s">
        <v>6</v>
      </c>
      <c r="T9" s="19">
        <v>45211</v>
      </c>
      <c r="U9" s="18">
        <v>45211</v>
      </c>
    </row>
    <row r="10" spans="1:21" x14ac:dyDescent="0.35">
      <c r="A10" s="17" t="s">
        <v>0</v>
      </c>
      <c r="B10" s="19">
        <v>44993</v>
      </c>
      <c r="C10" s="18">
        <v>44993</v>
      </c>
      <c r="D10" s="17" t="s">
        <v>1</v>
      </c>
      <c r="E10" s="19">
        <v>45229</v>
      </c>
      <c r="F10" s="18">
        <v>45229</v>
      </c>
      <c r="G10" s="17" t="s">
        <v>2</v>
      </c>
      <c r="H10" s="19">
        <v>45062</v>
      </c>
      <c r="I10" s="18">
        <v>45062</v>
      </c>
      <c r="K10" s="19"/>
      <c r="L10" s="19"/>
      <c r="M10" s="17" t="s">
        <v>4</v>
      </c>
      <c r="N10" s="19">
        <v>45230</v>
      </c>
      <c r="O10" s="18">
        <v>45230</v>
      </c>
      <c r="R10" s="18"/>
      <c r="S10" s="17" t="s">
        <v>6</v>
      </c>
      <c r="T10" s="19">
        <v>45227</v>
      </c>
      <c r="U10" s="18">
        <v>45227</v>
      </c>
    </row>
    <row r="11" spans="1:21" x14ac:dyDescent="0.35">
      <c r="A11" s="17" t="s">
        <v>0</v>
      </c>
      <c r="B11" s="19">
        <v>45000</v>
      </c>
      <c r="C11" s="18">
        <v>45000</v>
      </c>
      <c r="D11" s="17" t="s">
        <v>1</v>
      </c>
      <c r="E11" s="19">
        <v>45257</v>
      </c>
      <c r="F11" s="18">
        <v>45257</v>
      </c>
      <c r="G11" s="17" t="s">
        <v>2</v>
      </c>
      <c r="H11" s="19">
        <v>45090</v>
      </c>
      <c r="I11" s="18">
        <v>45090</v>
      </c>
      <c r="K11" s="19"/>
      <c r="L11" s="19"/>
      <c r="M11" s="17" t="s">
        <v>4</v>
      </c>
      <c r="N11" s="19">
        <v>45258</v>
      </c>
      <c r="O11" s="18">
        <v>45258</v>
      </c>
      <c r="R11" s="18"/>
      <c r="S11" s="17" t="s">
        <v>6</v>
      </c>
      <c r="T11" s="19">
        <v>45232</v>
      </c>
      <c r="U11" s="18">
        <v>45232</v>
      </c>
    </row>
    <row r="12" spans="1:21" x14ac:dyDescent="0.35">
      <c r="A12" s="17" t="s">
        <v>0</v>
      </c>
      <c r="B12" s="19">
        <v>45007</v>
      </c>
      <c r="C12" s="18">
        <v>45007</v>
      </c>
      <c r="D12" s="17" t="s">
        <v>1</v>
      </c>
      <c r="E12" s="19">
        <v>45272</v>
      </c>
      <c r="F12" s="18">
        <v>45272</v>
      </c>
      <c r="G12" s="17" t="s">
        <v>2</v>
      </c>
      <c r="H12" s="19">
        <v>45092</v>
      </c>
      <c r="I12" s="18">
        <v>45092</v>
      </c>
      <c r="K12" s="19"/>
      <c r="L12" s="19"/>
      <c r="M12" s="17" t="s">
        <v>4</v>
      </c>
      <c r="N12" s="19">
        <v>45274</v>
      </c>
      <c r="O12" s="18">
        <v>45274</v>
      </c>
      <c r="R12" s="18"/>
      <c r="S12" s="17" t="s">
        <v>6</v>
      </c>
      <c r="T12" s="19">
        <v>45245</v>
      </c>
      <c r="U12" s="18">
        <v>45245</v>
      </c>
    </row>
    <row r="13" spans="1:21" x14ac:dyDescent="0.35">
      <c r="A13" s="17" t="s">
        <v>0</v>
      </c>
      <c r="B13" s="19">
        <v>45014</v>
      </c>
      <c r="C13" s="18">
        <v>45014</v>
      </c>
      <c r="E13" s="19"/>
      <c r="F13" s="19"/>
      <c r="G13" s="17" t="s">
        <v>2</v>
      </c>
      <c r="H13" s="19">
        <v>45113</v>
      </c>
      <c r="I13" s="18">
        <v>45113</v>
      </c>
      <c r="K13" s="19"/>
      <c r="L13" s="19"/>
      <c r="S13" s="17" t="s">
        <v>6</v>
      </c>
      <c r="T13" s="19">
        <v>45260</v>
      </c>
      <c r="U13" s="18">
        <v>45260</v>
      </c>
    </row>
    <row r="14" spans="1:21" x14ac:dyDescent="0.35">
      <c r="A14" s="17" t="s">
        <v>0</v>
      </c>
      <c r="B14" s="19">
        <v>45021</v>
      </c>
      <c r="C14" s="18">
        <v>45021</v>
      </c>
      <c r="E14" s="19"/>
      <c r="F14" s="19"/>
      <c r="G14" s="17" t="s">
        <v>2</v>
      </c>
      <c r="H14" s="19">
        <v>45120</v>
      </c>
      <c r="I14" s="18">
        <v>45120</v>
      </c>
      <c r="K14" s="19"/>
      <c r="L14" s="19"/>
      <c r="S14" s="17" t="s">
        <v>6</v>
      </c>
      <c r="T14" s="19">
        <v>45285</v>
      </c>
      <c r="U14" s="18">
        <v>45285</v>
      </c>
    </row>
    <row r="15" spans="1:21" x14ac:dyDescent="0.35">
      <c r="A15" s="17" t="s">
        <v>0</v>
      </c>
      <c r="B15" s="19">
        <v>45028</v>
      </c>
      <c r="C15" s="18">
        <v>45028</v>
      </c>
      <c r="E15" s="19"/>
      <c r="F15" s="19"/>
      <c r="G15" s="17" t="s">
        <v>2</v>
      </c>
      <c r="H15" s="19">
        <v>45148</v>
      </c>
      <c r="I15" s="18">
        <v>45148</v>
      </c>
      <c r="K15" s="19"/>
      <c r="L15" s="19"/>
      <c r="T15" s="19"/>
    </row>
    <row r="16" spans="1:21" x14ac:dyDescent="0.35">
      <c r="A16" s="17" t="s">
        <v>0</v>
      </c>
      <c r="B16" s="19">
        <v>45035</v>
      </c>
      <c r="C16" s="18">
        <v>45035</v>
      </c>
      <c r="E16" s="19"/>
      <c r="F16" s="19"/>
      <c r="G16" s="17" t="s">
        <v>2</v>
      </c>
      <c r="H16" s="19">
        <v>45153</v>
      </c>
      <c r="I16" s="18">
        <v>45153</v>
      </c>
      <c r="K16" s="19"/>
      <c r="L16" s="19"/>
    </row>
    <row r="17" spans="1:12" x14ac:dyDescent="0.35">
      <c r="A17" s="17" t="s">
        <v>0</v>
      </c>
      <c r="B17" s="19">
        <v>45042</v>
      </c>
      <c r="C17" s="18">
        <v>45042</v>
      </c>
      <c r="E17" s="19"/>
      <c r="F17" s="19"/>
      <c r="G17" s="17" t="s">
        <v>2</v>
      </c>
      <c r="H17" s="19">
        <v>45181</v>
      </c>
      <c r="I17" s="18">
        <v>45181</v>
      </c>
      <c r="K17" s="19"/>
      <c r="L17" s="19"/>
    </row>
    <row r="18" spans="1:12" x14ac:dyDescent="0.35">
      <c r="A18" s="17" t="s">
        <v>0</v>
      </c>
      <c r="B18" s="19">
        <v>45049</v>
      </c>
      <c r="C18" s="18">
        <v>45049</v>
      </c>
      <c r="E18" s="19"/>
      <c r="F18" s="19"/>
      <c r="G18" s="17" t="s">
        <v>2</v>
      </c>
      <c r="H18" s="19">
        <v>45183</v>
      </c>
      <c r="I18" s="18">
        <v>45183</v>
      </c>
      <c r="K18" s="19"/>
      <c r="L18" s="19"/>
    </row>
    <row r="19" spans="1:12" x14ac:dyDescent="0.35">
      <c r="A19" s="17" t="s">
        <v>0</v>
      </c>
      <c r="B19" s="19">
        <v>45056</v>
      </c>
      <c r="C19" s="18">
        <v>45056</v>
      </c>
      <c r="E19" s="19"/>
      <c r="F19" s="19"/>
      <c r="G19" s="17" t="s">
        <v>2</v>
      </c>
      <c r="H19" s="19">
        <v>45204</v>
      </c>
      <c r="I19" s="18">
        <v>45204</v>
      </c>
      <c r="K19" s="19"/>
      <c r="L19" s="19"/>
    </row>
    <row r="20" spans="1:12" x14ac:dyDescent="0.35">
      <c r="A20" s="17" t="s">
        <v>0</v>
      </c>
      <c r="B20" s="19">
        <v>45063</v>
      </c>
      <c r="C20" s="18">
        <v>45063</v>
      </c>
      <c r="E20" s="19"/>
      <c r="F20" s="19"/>
      <c r="G20" s="17" t="s">
        <v>2</v>
      </c>
      <c r="H20" s="19">
        <v>45216</v>
      </c>
      <c r="I20" s="18">
        <v>45216</v>
      </c>
      <c r="K20" s="19"/>
      <c r="L20" s="19"/>
    </row>
    <row r="21" spans="1:12" x14ac:dyDescent="0.35">
      <c r="A21" s="17" t="s">
        <v>0</v>
      </c>
      <c r="B21" s="19">
        <v>45070</v>
      </c>
      <c r="C21" s="18">
        <v>45070</v>
      </c>
      <c r="E21" s="19"/>
      <c r="F21" s="19"/>
      <c r="G21" s="17" t="s">
        <v>2</v>
      </c>
      <c r="H21" s="19">
        <v>45237</v>
      </c>
      <c r="I21" s="18">
        <v>45237</v>
      </c>
      <c r="K21" s="19"/>
      <c r="L21" s="19"/>
    </row>
    <row r="22" spans="1:12" x14ac:dyDescent="0.35">
      <c r="A22" s="17" t="s">
        <v>0</v>
      </c>
      <c r="B22" s="19">
        <v>45077</v>
      </c>
      <c r="C22" s="18">
        <v>45077</v>
      </c>
      <c r="E22" s="19"/>
      <c r="F22" s="19"/>
      <c r="G22" s="17" t="s">
        <v>2</v>
      </c>
      <c r="H22" s="19">
        <v>45239</v>
      </c>
      <c r="I22" s="18">
        <v>45239</v>
      </c>
      <c r="K22" s="19"/>
      <c r="L22" s="19"/>
    </row>
    <row r="23" spans="1:12" x14ac:dyDescent="0.35">
      <c r="A23" s="17" t="s">
        <v>0</v>
      </c>
      <c r="B23" s="19">
        <v>45084</v>
      </c>
      <c r="C23" s="18">
        <v>45084</v>
      </c>
      <c r="E23" s="19"/>
      <c r="F23" s="19"/>
      <c r="G23" s="17" t="s">
        <v>2</v>
      </c>
      <c r="H23" s="19">
        <v>45265</v>
      </c>
      <c r="I23" s="18">
        <v>45265</v>
      </c>
      <c r="K23" s="19"/>
      <c r="L23" s="19"/>
    </row>
    <row r="24" spans="1:12" x14ac:dyDescent="0.35">
      <c r="A24" s="17" t="s">
        <v>0</v>
      </c>
      <c r="B24" s="19">
        <v>45091</v>
      </c>
      <c r="C24" s="18">
        <v>45091</v>
      </c>
      <c r="E24" s="19"/>
      <c r="F24" s="19"/>
      <c r="G24" s="17" t="s">
        <v>2</v>
      </c>
      <c r="H24" s="19">
        <v>45267</v>
      </c>
      <c r="I24" s="18">
        <v>45267</v>
      </c>
      <c r="K24" s="19"/>
      <c r="L24" s="19"/>
    </row>
    <row r="25" spans="1:12" x14ac:dyDescent="0.35">
      <c r="A25" s="17" t="s">
        <v>0</v>
      </c>
      <c r="B25" s="19">
        <v>45098</v>
      </c>
      <c r="C25" s="18">
        <v>45098</v>
      </c>
      <c r="E25" s="19"/>
      <c r="F25" s="19"/>
    </row>
    <row r="26" spans="1:12" x14ac:dyDescent="0.35">
      <c r="A26" s="17" t="s">
        <v>0</v>
      </c>
      <c r="B26" s="19">
        <v>45105</v>
      </c>
      <c r="C26" s="18">
        <v>45105</v>
      </c>
      <c r="E26" s="19"/>
      <c r="F26" s="19"/>
    </row>
    <row r="27" spans="1:12" x14ac:dyDescent="0.35">
      <c r="A27" s="17" t="s">
        <v>0</v>
      </c>
      <c r="B27" s="19">
        <v>45112</v>
      </c>
      <c r="C27" s="18">
        <v>45112</v>
      </c>
      <c r="E27" s="19"/>
      <c r="F27" s="19"/>
    </row>
    <row r="28" spans="1:12" x14ac:dyDescent="0.35">
      <c r="A28" s="17" t="s">
        <v>0</v>
      </c>
      <c r="B28" s="19">
        <v>45119</v>
      </c>
      <c r="C28" s="18">
        <v>45119</v>
      </c>
      <c r="E28" s="19"/>
      <c r="F28" s="19"/>
    </row>
    <row r="29" spans="1:12" x14ac:dyDescent="0.35">
      <c r="A29" s="17" t="s">
        <v>0</v>
      </c>
      <c r="B29" s="19">
        <v>45126</v>
      </c>
      <c r="C29" s="18">
        <v>45126</v>
      </c>
      <c r="E29" s="19"/>
      <c r="F29" s="19"/>
    </row>
    <row r="30" spans="1:12" x14ac:dyDescent="0.35">
      <c r="A30" s="17" t="s">
        <v>0</v>
      </c>
      <c r="B30" s="19">
        <v>45133</v>
      </c>
      <c r="C30" s="18">
        <v>45133</v>
      </c>
      <c r="E30" s="19"/>
      <c r="F30" s="19"/>
    </row>
    <row r="31" spans="1:12" x14ac:dyDescent="0.35">
      <c r="A31" s="17" t="s">
        <v>0</v>
      </c>
      <c r="B31" s="19">
        <v>45140</v>
      </c>
      <c r="C31" s="18">
        <v>45140</v>
      </c>
      <c r="E31" s="19"/>
      <c r="F31" s="19"/>
    </row>
    <row r="32" spans="1:12" x14ac:dyDescent="0.35">
      <c r="A32" s="17" t="s">
        <v>0</v>
      </c>
      <c r="B32" s="19">
        <v>45147</v>
      </c>
      <c r="C32" s="18">
        <v>45147</v>
      </c>
      <c r="E32" s="19"/>
      <c r="F32" s="19"/>
    </row>
    <row r="33" spans="1:6" x14ac:dyDescent="0.35">
      <c r="A33" s="17" t="s">
        <v>0</v>
      </c>
      <c r="B33" s="19">
        <v>45154</v>
      </c>
      <c r="C33" s="18">
        <v>45154</v>
      </c>
      <c r="E33" s="19"/>
      <c r="F33" s="19"/>
    </row>
    <row r="34" spans="1:6" x14ac:dyDescent="0.35">
      <c r="A34" s="17" t="s">
        <v>0</v>
      </c>
      <c r="B34" s="19">
        <v>45161</v>
      </c>
      <c r="C34" s="18">
        <v>45161</v>
      </c>
      <c r="E34" s="19"/>
      <c r="F34" s="19"/>
    </row>
    <row r="35" spans="1:6" x14ac:dyDescent="0.35">
      <c r="A35" s="17" t="s">
        <v>0</v>
      </c>
      <c r="B35" s="19">
        <v>45168</v>
      </c>
      <c r="C35" s="18">
        <v>45168</v>
      </c>
      <c r="E35" s="19"/>
      <c r="F35" s="19"/>
    </row>
    <row r="36" spans="1:6" x14ac:dyDescent="0.35">
      <c r="A36" s="17" t="s">
        <v>0</v>
      </c>
      <c r="B36" s="19">
        <v>45175</v>
      </c>
      <c r="C36" s="18">
        <v>45175</v>
      </c>
      <c r="E36" s="19"/>
      <c r="F36" s="19"/>
    </row>
    <row r="37" spans="1:6" x14ac:dyDescent="0.35">
      <c r="A37" s="17" t="s">
        <v>0</v>
      </c>
      <c r="B37" s="19">
        <v>45182</v>
      </c>
      <c r="C37" s="18">
        <v>45182</v>
      </c>
      <c r="E37" s="19"/>
      <c r="F37" s="19"/>
    </row>
    <row r="38" spans="1:6" x14ac:dyDescent="0.35">
      <c r="A38" s="17" t="s">
        <v>0</v>
      </c>
      <c r="B38" s="19">
        <v>45189</v>
      </c>
      <c r="C38" s="18">
        <v>45189</v>
      </c>
      <c r="E38" s="19"/>
      <c r="F38" s="19"/>
    </row>
    <row r="39" spans="1:6" x14ac:dyDescent="0.35">
      <c r="A39" s="17" t="s">
        <v>0</v>
      </c>
      <c r="B39" s="19">
        <v>45196</v>
      </c>
      <c r="C39" s="18">
        <v>45196</v>
      </c>
      <c r="E39" s="19"/>
      <c r="F39" s="19"/>
    </row>
    <row r="40" spans="1:6" x14ac:dyDescent="0.35">
      <c r="A40" s="17" t="s">
        <v>0</v>
      </c>
      <c r="B40" s="19">
        <v>45203</v>
      </c>
      <c r="C40" s="18">
        <v>45203</v>
      </c>
      <c r="E40" s="19"/>
      <c r="F40" s="19"/>
    </row>
    <row r="41" spans="1:6" x14ac:dyDescent="0.35">
      <c r="A41" s="17" t="s">
        <v>0</v>
      </c>
      <c r="B41" s="19">
        <v>45210</v>
      </c>
      <c r="C41" s="18">
        <v>45210</v>
      </c>
      <c r="E41" s="19"/>
      <c r="F41" s="19"/>
    </row>
    <row r="42" spans="1:6" x14ac:dyDescent="0.35">
      <c r="A42" s="17" t="s">
        <v>0</v>
      </c>
      <c r="B42" s="19">
        <v>45217</v>
      </c>
      <c r="C42" s="18">
        <v>45217</v>
      </c>
      <c r="E42" s="19"/>
      <c r="F42" s="19"/>
    </row>
    <row r="43" spans="1:6" x14ac:dyDescent="0.35">
      <c r="A43" s="17" t="s">
        <v>0</v>
      </c>
      <c r="B43" s="19">
        <v>45224</v>
      </c>
      <c r="C43" s="18">
        <v>45224</v>
      </c>
      <c r="E43" s="19"/>
      <c r="F43" s="19"/>
    </row>
    <row r="44" spans="1:6" x14ac:dyDescent="0.35">
      <c r="A44" s="17" t="s">
        <v>0</v>
      </c>
      <c r="B44" s="19">
        <v>45231</v>
      </c>
      <c r="C44" s="18">
        <v>45231</v>
      </c>
      <c r="E44" s="19"/>
      <c r="F44" s="19"/>
    </row>
    <row r="45" spans="1:6" x14ac:dyDescent="0.35">
      <c r="A45" s="17" t="s">
        <v>0</v>
      </c>
      <c r="B45" s="19">
        <v>45238</v>
      </c>
      <c r="C45" s="18">
        <v>45238</v>
      </c>
      <c r="E45" s="19"/>
      <c r="F45" s="19"/>
    </row>
    <row r="46" spans="1:6" x14ac:dyDescent="0.35">
      <c r="A46" s="17" t="s">
        <v>0</v>
      </c>
      <c r="B46" s="19">
        <v>45246</v>
      </c>
      <c r="C46" s="18">
        <v>45246</v>
      </c>
      <c r="E46" s="19"/>
      <c r="F46" s="19"/>
    </row>
    <row r="47" spans="1:6" x14ac:dyDescent="0.35">
      <c r="A47" s="17" t="s">
        <v>0</v>
      </c>
      <c r="B47" s="19">
        <v>45252</v>
      </c>
      <c r="C47" s="18">
        <v>45252</v>
      </c>
      <c r="E47" s="19"/>
      <c r="F47" s="19"/>
    </row>
    <row r="48" spans="1:6" x14ac:dyDescent="0.35">
      <c r="A48" s="17" t="s">
        <v>0</v>
      </c>
      <c r="B48" s="19">
        <v>45259</v>
      </c>
      <c r="C48" s="18">
        <v>45259</v>
      </c>
      <c r="E48" s="19"/>
      <c r="F48" s="19"/>
    </row>
    <row r="49" spans="1:6" x14ac:dyDescent="0.35">
      <c r="A49" s="17" t="s">
        <v>0</v>
      </c>
      <c r="B49" s="19">
        <v>45266</v>
      </c>
      <c r="C49" s="18">
        <v>45266</v>
      </c>
      <c r="E49" s="19"/>
      <c r="F49" s="19"/>
    </row>
    <row r="50" spans="1:6" x14ac:dyDescent="0.35">
      <c r="A50" s="17" t="s">
        <v>0</v>
      </c>
      <c r="B50" s="19">
        <v>45273</v>
      </c>
      <c r="C50" s="18">
        <v>45273</v>
      </c>
      <c r="E50" s="19"/>
      <c r="F50" s="19"/>
    </row>
    <row r="51" spans="1:6" x14ac:dyDescent="0.35">
      <c r="A51" s="17" t="s">
        <v>0</v>
      </c>
      <c r="B51" s="19">
        <v>45280</v>
      </c>
      <c r="C51" s="18">
        <v>45280</v>
      </c>
      <c r="E51" s="19"/>
      <c r="F51" s="19"/>
    </row>
    <row r="52" spans="1:6" x14ac:dyDescent="0.35">
      <c r="A52" s="17" t="s">
        <v>0</v>
      </c>
      <c r="B52" s="19">
        <v>45287</v>
      </c>
      <c r="C52" s="18">
        <v>45287</v>
      </c>
      <c r="E52" s="19"/>
      <c r="F52" s="19"/>
    </row>
    <row r="53" spans="1:6" x14ac:dyDescent="0.35">
      <c r="B53" s="19"/>
      <c r="C53" s="19"/>
      <c r="E53" s="19"/>
      <c r="F53" s="19"/>
    </row>
    <row r="54" spans="1:6" x14ac:dyDescent="0.35">
      <c r="E54" s="19"/>
      <c r="F54" s="19"/>
    </row>
    <row r="55" spans="1:6" x14ac:dyDescent="0.35">
      <c r="E55" s="19"/>
      <c r="F55" s="19"/>
    </row>
    <row r="56" spans="1:6" x14ac:dyDescent="0.35">
      <c r="E56" s="19"/>
      <c r="F56" s="19"/>
    </row>
    <row r="57" spans="1:6" x14ac:dyDescent="0.35">
      <c r="E57" s="19"/>
      <c r="F57" s="19"/>
    </row>
    <row r="58" spans="1:6" x14ac:dyDescent="0.35">
      <c r="E58" s="19"/>
      <c r="F58" s="19"/>
    </row>
    <row r="59" spans="1:6" x14ac:dyDescent="0.35">
      <c r="E59" s="19"/>
      <c r="F59" s="19"/>
    </row>
    <row r="60" spans="1:6" x14ac:dyDescent="0.35">
      <c r="E60" s="19"/>
      <c r="F60" s="19"/>
    </row>
    <row r="61" spans="1:6" x14ac:dyDescent="0.35">
      <c r="E61" s="19"/>
      <c r="F61" s="19"/>
    </row>
    <row r="62" spans="1:6" x14ac:dyDescent="0.35">
      <c r="E62" s="19"/>
      <c r="F62" s="19"/>
    </row>
    <row r="63" spans="1:6" x14ac:dyDescent="0.35">
      <c r="E63" s="19"/>
      <c r="F63" s="19"/>
    </row>
    <row r="64" spans="1:6" x14ac:dyDescent="0.35">
      <c r="E64" s="19"/>
      <c r="F64" s="19"/>
    </row>
    <row r="65" spans="5:6" x14ac:dyDescent="0.35">
      <c r="E65" s="19"/>
      <c r="F65" s="19"/>
    </row>
    <row r="66" spans="5:6" x14ac:dyDescent="0.35">
      <c r="E66" s="19"/>
      <c r="F66" s="19"/>
    </row>
    <row r="67" spans="5:6" x14ac:dyDescent="0.35">
      <c r="E67" s="19"/>
      <c r="F67" s="19"/>
    </row>
    <row r="68" spans="5:6" x14ac:dyDescent="0.35">
      <c r="E68" s="19"/>
      <c r="F68" s="19"/>
    </row>
    <row r="69" spans="5:6" x14ac:dyDescent="0.35">
      <c r="E69" s="19"/>
      <c r="F69" s="19"/>
    </row>
    <row r="70" spans="5:6" x14ac:dyDescent="0.35">
      <c r="E70" s="19"/>
      <c r="F70" s="19"/>
    </row>
    <row r="71" spans="5:6" x14ac:dyDescent="0.35">
      <c r="E71" s="19"/>
      <c r="F71" s="19"/>
    </row>
    <row r="72" spans="5:6" x14ac:dyDescent="0.35">
      <c r="E72" s="19"/>
      <c r="F72" s="19"/>
    </row>
    <row r="73" spans="5:6" x14ac:dyDescent="0.35">
      <c r="E73" s="19"/>
      <c r="F73" s="19"/>
    </row>
    <row r="74" spans="5:6" x14ac:dyDescent="0.35">
      <c r="E74" s="19"/>
      <c r="F74" s="19"/>
    </row>
    <row r="75" spans="5:6" x14ac:dyDescent="0.35">
      <c r="E75" s="19"/>
      <c r="F75" s="19"/>
    </row>
    <row r="76" spans="5:6" x14ac:dyDescent="0.35">
      <c r="E76" s="19"/>
      <c r="F76" s="19"/>
    </row>
    <row r="77" spans="5:6" x14ac:dyDescent="0.35">
      <c r="E77" s="19"/>
      <c r="F77" s="19"/>
    </row>
    <row r="78" spans="5:6" x14ac:dyDescent="0.35">
      <c r="E78" s="19"/>
      <c r="F78" s="19"/>
    </row>
    <row r="79" spans="5:6" x14ac:dyDescent="0.35">
      <c r="E79" s="19"/>
      <c r="F79" s="19"/>
    </row>
    <row r="80" spans="5:6" x14ac:dyDescent="0.35">
      <c r="E80" s="19"/>
      <c r="F80" s="19"/>
    </row>
    <row r="81" spans="5:6" x14ac:dyDescent="0.35">
      <c r="E81" s="19"/>
      <c r="F81" s="19"/>
    </row>
    <row r="82" spans="5:6" x14ac:dyDescent="0.35">
      <c r="E82" s="19"/>
      <c r="F82" s="19"/>
    </row>
    <row r="83" spans="5:6" x14ac:dyDescent="0.35">
      <c r="E83" s="19"/>
      <c r="F83" s="19"/>
    </row>
    <row r="84" spans="5:6" x14ac:dyDescent="0.35">
      <c r="E84" s="19"/>
      <c r="F84" s="19"/>
    </row>
    <row r="85" spans="5:6" x14ac:dyDescent="0.35">
      <c r="E85" s="19"/>
      <c r="F85" s="19"/>
    </row>
    <row r="86" spans="5:6" x14ac:dyDescent="0.35">
      <c r="E86" s="19"/>
      <c r="F86" s="19"/>
    </row>
    <row r="87" spans="5:6" x14ac:dyDescent="0.35">
      <c r="E87" s="19"/>
      <c r="F87" s="19"/>
    </row>
    <row r="88" spans="5:6" x14ac:dyDescent="0.35">
      <c r="E88" s="19"/>
      <c r="F88" s="19"/>
    </row>
    <row r="89" spans="5:6" x14ac:dyDescent="0.35">
      <c r="E89" s="19"/>
      <c r="F89" s="19"/>
    </row>
    <row r="90" spans="5:6" x14ac:dyDescent="0.35">
      <c r="E90" s="19"/>
      <c r="F90" s="19"/>
    </row>
    <row r="91" spans="5:6" x14ac:dyDescent="0.35">
      <c r="E91" s="19"/>
      <c r="F91" s="19"/>
    </row>
    <row r="92" spans="5:6" x14ac:dyDescent="0.35">
      <c r="E92" s="19"/>
      <c r="F92" s="19"/>
    </row>
    <row r="93" spans="5:6" x14ac:dyDescent="0.35">
      <c r="E93" s="19"/>
      <c r="F93" s="19"/>
    </row>
    <row r="94" spans="5:6" x14ac:dyDescent="0.35">
      <c r="E94" s="19"/>
      <c r="F94" s="19"/>
    </row>
    <row r="95" spans="5:6" x14ac:dyDescent="0.35">
      <c r="E95" s="19"/>
      <c r="F95" s="19"/>
    </row>
    <row r="96" spans="5:6" x14ac:dyDescent="0.35">
      <c r="E96" s="19"/>
      <c r="F96" s="19"/>
    </row>
    <row r="97" spans="5:6" x14ac:dyDescent="0.35">
      <c r="E97" s="19"/>
      <c r="F97" s="19"/>
    </row>
    <row r="98" spans="5:6" x14ac:dyDescent="0.35">
      <c r="E98" s="19"/>
      <c r="F98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AA57"/>
  <sheetViews>
    <sheetView showGridLines="0" tabSelected="1" zoomScale="80" zoomScaleNormal="80" workbookViewId="0">
      <selection activeCell="AB19" sqref="AB19"/>
    </sheetView>
  </sheetViews>
  <sheetFormatPr defaultColWidth="8.81640625" defaultRowHeight="14.5" x14ac:dyDescent="0.35"/>
  <cols>
    <col min="1" max="1" width="2.7265625" style="23" customWidth="1"/>
    <col min="2" max="8" width="7.81640625" style="23" customWidth="1"/>
    <col min="9" max="9" width="4.7265625" style="23" customWidth="1"/>
    <col min="10" max="16" width="7.81640625" style="23" customWidth="1"/>
    <col min="17" max="17" width="4.7265625" style="23" customWidth="1"/>
    <col min="18" max="23" width="7.81640625" style="23" customWidth="1"/>
    <col min="24" max="24" width="8.1796875" style="23" customWidth="1"/>
    <col min="25" max="25" width="6.7265625" style="23" customWidth="1"/>
    <col min="26" max="26" width="8.81640625" style="23"/>
    <col min="27" max="27" width="11.453125" style="23" bestFit="1" customWidth="1"/>
    <col min="28" max="16384" width="8.81640625" style="23"/>
  </cols>
  <sheetData>
    <row r="1" spans="2:27" ht="28.5" x14ac:dyDescent="0.35">
      <c r="B1" s="131" t="s">
        <v>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</row>
    <row r="2" spans="2:27" ht="34" customHeight="1" x14ac:dyDescent="0.35">
      <c r="B2" s="139" t="s">
        <v>8</v>
      </c>
      <c r="C2" s="139"/>
      <c r="D2" s="140" t="s">
        <v>9</v>
      </c>
      <c r="E2" s="140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2:27" ht="13.5" customHeight="1" x14ac:dyDescent="0.35">
      <c r="B3" s="141" t="s">
        <v>0</v>
      </c>
      <c r="C3" s="141"/>
      <c r="D3" s="141" t="s">
        <v>10</v>
      </c>
      <c r="E3" s="141"/>
      <c r="F3" s="44"/>
      <c r="G3" s="44"/>
      <c r="H3" s="44"/>
      <c r="I3" s="44"/>
      <c r="J3" s="44"/>
      <c r="K3" s="44"/>
      <c r="L3" s="44"/>
      <c r="W3" s="24"/>
      <c r="X3" s="25"/>
    </row>
    <row r="4" spans="2:27" ht="34.5" customHeight="1" x14ac:dyDescent="0.35">
      <c r="B4" s="143" t="s">
        <v>2</v>
      </c>
      <c r="C4" s="143"/>
      <c r="D4" s="142" t="s">
        <v>11</v>
      </c>
      <c r="E4" s="143"/>
      <c r="F4" s="44"/>
      <c r="G4" s="44"/>
      <c r="H4" s="44"/>
      <c r="I4" s="44"/>
      <c r="J4" s="44"/>
      <c r="K4" s="44"/>
      <c r="L4" s="44"/>
      <c r="P4" s="26"/>
      <c r="W4" s="24"/>
      <c r="X4" s="25"/>
    </row>
    <row r="5" spans="2:27" ht="13.5" customHeight="1" x14ac:dyDescent="0.35">
      <c r="B5" s="144" t="s">
        <v>3</v>
      </c>
      <c r="C5" s="144"/>
      <c r="D5" s="144" t="s">
        <v>12</v>
      </c>
      <c r="E5" s="144"/>
      <c r="F5" s="44"/>
      <c r="G5" s="44"/>
      <c r="H5" s="44"/>
      <c r="I5" s="44"/>
      <c r="J5" s="44"/>
      <c r="K5" s="44"/>
      <c r="L5" s="44"/>
      <c r="P5" s="26"/>
      <c r="W5" s="24"/>
      <c r="X5" s="25"/>
    </row>
    <row r="6" spans="2:27" ht="13.5" customHeight="1" x14ac:dyDescent="0.35">
      <c r="B6" s="146" t="s">
        <v>1</v>
      </c>
      <c r="C6" s="146"/>
      <c r="D6" s="146" t="s">
        <v>13</v>
      </c>
      <c r="E6" s="146"/>
      <c r="F6" s="44"/>
      <c r="G6" s="44"/>
      <c r="H6" s="44"/>
      <c r="I6" s="44"/>
      <c r="J6" s="44"/>
      <c r="K6" s="44"/>
      <c r="L6" s="44"/>
      <c r="P6" s="26"/>
    </row>
    <row r="7" spans="2:27" ht="13.5" customHeight="1" x14ac:dyDescent="0.35">
      <c r="B7" s="147" t="s">
        <v>4</v>
      </c>
      <c r="C7" s="147"/>
      <c r="D7" s="147" t="s">
        <v>14</v>
      </c>
      <c r="E7" s="147"/>
      <c r="F7" s="44"/>
      <c r="G7" s="44"/>
      <c r="H7" s="44"/>
      <c r="I7" s="44"/>
      <c r="J7" s="44"/>
      <c r="K7" s="44"/>
      <c r="L7" s="44"/>
    </row>
    <row r="8" spans="2:27" ht="24.75" customHeight="1" x14ac:dyDescent="0.35">
      <c r="B8" s="145" t="s">
        <v>15</v>
      </c>
      <c r="C8" s="145"/>
      <c r="D8" s="145" t="s">
        <v>16</v>
      </c>
      <c r="E8" s="145"/>
      <c r="F8" s="44"/>
      <c r="G8" s="44"/>
      <c r="H8" s="44"/>
      <c r="I8" s="44"/>
      <c r="J8" s="44"/>
      <c r="K8" s="44"/>
      <c r="L8" s="44"/>
      <c r="AA8" s="27"/>
    </row>
    <row r="9" spans="2:27" ht="13.5" customHeight="1" x14ac:dyDescent="0.35">
      <c r="B9" s="25"/>
      <c r="C9" s="25"/>
      <c r="AA9" s="27"/>
    </row>
    <row r="10" spans="2:27" ht="15.5" x14ac:dyDescent="0.35">
      <c r="B10" s="132" t="s">
        <v>17</v>
      </c>
      <c r="C10" s="133"/>
      <c r="D10" s="133"/>
      <c r="E10" s="133"/>
      <c r="F10" s="133"/>
      <c r="G10" s="133"/>
      <c r="H10" s="134"/>
      <c r="J10" s="135" t="s">
        <v>18</v>
      </c>
      <c r="K10" s="136"/>
      <c r="L10" s="136"/>
      <c r="M10" s="136"/>
      <c r="N10" s="136"/>
      <c r="O10" s="136"/>
      <c r="P10" s="137"/>
      <c r="R10" s="138" t="s">
        <v>19</v>
      </c>
      <c r="S10" s="138"/>
      <c r="T10" s="138"/>
      <c r="U10" s="138"/>
      <c r="V10" s="138"/>
      <c r="W10" s="138"/>
      <c r="X10" s="138"/>
      <c r="AA10" s="27"/>
    </row>
    <row r="11" spans="2:27" x14ac:dyDescent="0.35">
      <c r="B11" s="58" t="s">
        <v>20</v>
      </c>
      <c r="C11" s="28" t="s">
        <v>21</v>
      </c>
      <c r="D11" s="28" t="s">
        <v>22</v>
      </c>
      <c r="E11" s="28" t="s">
        <v>23</v>
      </c>
      <c r="F11" s="28" t="s">
        <v>24</v>
      </c>
      <c r="G11" s="28" t="s">
        <v>25</v>
      </c>
      <c r="H11" s="59" t="s">
        <v>26</v>
      </c>
      <c r="J11" s="51" t="s">
        <v>20</v>
      </c>
      <c r="K11" s="30" t="s">
        <v>21</v>
      </c>
      <c r="L11" s="30" t="s">
        <v>22</v>
      </c>
      <c r="M11" s="31" t="s">
        <v>23</v>
      </c>
      <c r="N11" s="31" t="s">
        <v>24</v>
      </c>
      <c r="O11" s="31" t="s">
        <v>25</v>
      </c>
      <c r="P11" s="52" t="s">
        <v>26</v>
      </c>
      <c r="R11" s="29" t="s">
        <v>20</v>
      </c>
      <c r="S11" s="30" t="s">
        <v>21</v>
      </c>
      <c r="T11" s="30" t="s">
        <v>22</v>
      </c>
      <c r="U11" s="31" t="s">
        <v>23</v>
      </c>
      <c r="V11" s="31" t="s">
        <v>24</v>
      </c>
      <c r="W11" s="31" t="s">
        <v>25</v>
      </c>
      <c r="X11" s="32" t="s">
        <v>26</v>
      </c>
    </row>
    <row r="12" spans="2:27" x14ac:dyDescent="0.35">
      <c r="B12" s="114"/>
      <c r="C12" s="115"/>
      <c r="D12" s="115"/>
      <c r="E12" s="116"/>
      <c r="F12" s="15">
        <v>46023</v>
      </c>
      <c r="G12" s="4">
        <f t="shared" ref="G12:H12" si="0">F12+1</f>
        <v>46024</v>
      </c>
      <c r="H12" s="54">
        <f t="shared" si="0"/>
        <v>46025</v>
      </c>
      <c r="J12" s="53">
        <f>H16+1</f>
        <v>46054</v>
      </c>
      <c r="K12" s="20">
        <f t="shared" ref="K12:M13" si="1">J12+1</f>
        <v>46055</v>
      </c>
      <c r="L12" s="90">
        <f t="shared" si="1"/>
        <v>46056</v>
      </c>
      <c r="M12" s="4">
        <f t="shared" si="1"/>
        <v>46057</v>
      </c>
      <c r="N12" s="4">
        <f t="shared" ref="N12" si="2">M12+1</f>
        <v>46058</v>
      </c>
      <c r="O12" s="14">
        <f t="shared" ref="O12" si="3">N12+1</f>
        <v>46059</v>
      </c>
      <c r="P12" s="54">
        <f t="shared" ref="P12" si="4">O12+1</f>
        <v>46060</v>
      </c>
      <c r="R12" s="11">
        <f>Data_2022_02_26_WinCalendar+1</f>
        <v>46082</v>
      </c>
      <c r="S12" s="20">
        <f t="shared" ref="S12:V13" si="5">R12+1</f>
        <v>46083</v>
      </c>
      <c r="T12" s="90">
        <f t="shared" si="5"/>
        <v>46084</v>
      </c>
      <c r="U12" s="4">
        <f t="shared" si="5"/>
        <v>46085</v>
      </c>
      <c r="V12" s="45">
        <f t="shared" si="5"/>
        <v>46086</v>
      </c>
      <c r="W12" s="1">
        <f t="shared" ref="W12" si="6">V12+1</f>
        <v>46087</v>
      </c>
      <c r="X12" s="9">
        <f>W12+1</f>
        <v>46088</v>
      </c>
    </row>
    <row r="13" spans="2:27" x14ac:dyDescent="0.35">
      <c r="B13" s="55">
        <f>H12+1</f>
        <v>46026</v>
      </c>
      <c r="C13" s="20">
        <f>B13+1</f>
        <v>46027</v>
      </c>
      <c r="D13" s="90">
        <f t="shared" ref="D13" si="7">C13+1</f>
        <v>46028</v>
      </c>
      <c r="E13" s="4">
        <f>D13+1</f>
        <v>46029</v>
      </c>
      <c r="F13" s="4">
        <f t="shared" ref="F13" si="8">E13+1</f>
        <v>46030</v>
      </c>
      <c r="G13" s="4">
        <f>F13+1</f>
        <v>46031</v>
      </c>
      <c r="H13" s="54">
        <f>G13+1</f>
        <v>46032</v>
      </c>
      <c r="J13" s="53">
        <f>Data_2022_02_05_WinCalendar+1</f>
        <v>46061</v>
      </c>
      <c r="K13" s="20">
        <f t="shared" si="1"/>
        <v>46062</v>
      </c>
      <c r="L13" s="90">
        <f t="shared" si="1"/>
        <v>46063</v>
      </c>
      <c r="M13" s="80">
        <f t="shared" si="1"/>
        <v>46064</v>
      </c>
      <c r="N13" s="78">
        <f t="shared" ref="N13:P14" si="9">M13+1</f>
        <v>46065</v>
      </c>
      <c r="O13" s="80">
        <f t="shared" si="9"/>
        <v>46066</v>
      </c>
      <c r="P13" s="54">
        <f t="shared" si="9"/>
        <v>46067</v>
      </c>
      <c r="R13" s="11">
        <f>Data_2022_03_05_WinCalendar+1</f>
        <v>46089</v>
      </c>
      <c r="S13" s="20">
        <f t="shared" si="5"/>
        <v>46090</v>
      </c>
      <c r="T13" s="90">
        <f t="shared" si="5"/>
        <v>46091</v>
      </c>
      <c r="U13" s="4">
        <f t="shared" si="5"/>
        <v>46092</v>
      </c>
      <c r="V13" s="63">
        <f t="shared" si="5"/>
        <v>46093</v>
      </c>
      <c r="W13" s="63">
        <f t="shared" ref="W13:X15" si="10">V13+1</f>
        <v>46094</v>
      </c>
      <c r="X13" s="9">
        <f>W13+1</f>
        <v>46095</v>
      </c>
    </row>
    <row r="14" spans="2:27" x14ac:dyDescent="0.35">
      <c r="B14" s="55">
        <f>H13+1</f>
        <v>46033</v>
      </c>
      <c r="C14" s="20">
        <f t="shared" ref="C14:E15" si="11">B14+1</f>
        <v>46034</v>
      </c>
      <c r="D14" s="90">
        <f t="shared" si="11"/>
        <v>46035</v>
      </c>
      <c r="E14" s="4">
        <f t="shared" si="11"/>
        <v>46036</v>
      </c>
      <c r="F14" s="4">
        <f t="shared" ref="F14" si="12">E14+1</f>
        <v>46037</v>
      </c>
      <c r="G14" s="4">
        <f>F14+1</f>
        <v>46038</v>
      </c>
      <c r="H14" s="54">
        <f>G14+1</f>
        <v>46039</v>
      </c>
      <c r="J14" s="55">
        <f>P13+1</f>
        <v>46068</v>
      </c>
      <c r="K14" s="20">
        <f t="shared" ref="K14:K15" si="13">J14+1</f>
        <v>46069</v>
      </c>
      <c r="L14" s="15">
        <f>K14+1</f>
        <v>46070</v>
      </c>
      <c r="M14" s="89">
        <f t="shared" ref="M14" si="14">L14+1</f>
        <v>46071</v>
      </c>
      <c r="N14" s="90">
        <f t="shared" ref="N14" si="15">M14+1</f>
        <v>46072</v>
      </c>
      <c r="O14" s="20">
        <f t="shared" ref="O14" si="16">N14+1</f>
        <v>46073</v>
      </c>
      <c r="P14" s="54">
        <f t="shared" si="9"/>
        <v>46074</v>
      </c>
      <c r="R14" s="98">
        <f>X13+1</f>
        <v>46096</v>
      </c>
      <c r="S14" s="99">
        <f t="shared" ref="S14:T16" si="17">R14+1</f>
        <v>46097</v>
      </c>
      <c r="T14" s="97">
        <f t="shared" si="17"/>
        <v>46098</v>
      </c>
      <c r="U14" s="152">
        <f t="shared" ref="U14:U15" si="18">T14+1</f>
        <v>46099</v>
      </c>
      <c r="V14" s="101">
        <f>U14+1</f>
        <v>46100</v>
      </c>
      <c r="W14" s="103">
        <f>V14+1</f>
        <v>46101</v>
      </c>
      <c r="X14" s="98">
        <f>U14+3</f>
        <v>46102</v>
      </c>
    </row>
    <row r="15" spans="2:27" x14ac:dyDescent="0.35">
      <c r="B15" s="55">
        <f>H14+1</f>
        <v>46040</v>
      </c>
      <c r="C15" s="83">
        <f t="shared" si="11"/>
        <v>46041</v>
      </c>
      <c r="D15" s="90">
        <f t="shared" si="11"/>
        <v>46042</v>
      </c>
      <c r="E15" s="88">
        <f t="shared" si="11"/>
        <v>46043</v>
      </c>
      <c r="F15" s="4">
        <f t="shared" ref="F15:G16" si="19">E15+1</f>
        <v>46044</v>
      </c>
      <c r="G15" s="4">
        <f t="shared" si="19"/>
        <v>46045</v>
      </c>
      <c r="H15" s="57">
        <f>G15+1</f>
        <v>46046</v>
      </c>
      <c r="J15" s="56">
        <f t="shared" ref="J15" si="20">P14+1</f>
        <v>46075</v>
      </c>
      <c r="K15" s="78">
        <f t="shared" si="13"/>
        <v>46076</v>
      </c>
      <c r="L15" s="81">
        <f>K15+1</f>
        <v>46077</v>
      </c>
      <c r="M15" s="90">
        <f>L15+1</f>
        <v>46078</v>
      </c>
      <c r="N15" s="45">
        <f>M15+1</f>
        <v>46079</v>
      </c>
      <c r="O15" s="77">
        <f>N15+1</f>
        <v>46080</v>
      </c>
      <c r="P15" s="57">
        <f>O15+1</f>
        <v>46081</v>
      </c>
      <c r="R15" s="9">
        <f>X14+1</f>
        <v>46103</v>
      </c>
      <c r="S15" s="20">
        <f t="shared" si="17"/>
        <v>46104</v>
      </c>
      <c r="T15" s="90">
        <f t="shared" si="17"/>
        <v>46105</v>
      </c>
      <c r="U15" s="20">
        <f t="shared" si="18"/>
        <v>46106</v>
      </c>
      <c r="V15" s="20">
        <f>U15+1</f>
        <v>46107</v>
      </c>
      <c r="W15" s="77">
        <f t="shared" si="10"/>
        <v>46108</v>
      </c>
      <c r="X15" s="9">
        <f t="shared" si="10"/>
        <v>46109</v>
      </c>
    </row>
    <row r="16" spans="2:27" x14ac:dyDescent="0.35">
      <c r="B16" s="60">
        <f t="shared" ref="B16" si="21">H15+1</f>
        <v>46047</v>
      </c>
      <c r="C16" s="83">
        <f>B16+1</f>
        <v>46048</v>
      </c>
      <c r="D16" s="81">
        <f>C16+1</f>
        <v>46049</v>
      </c>
      <c r="E16" s="90">
        <f>D16+1</f>
        <v>46050</v>
      </c>
      <c r="F16" s="61">
        <f t="shared" si="19"/>
        <v>46051</v>
      </c>
      <c r="G16" s="77">
        <f t="shared" si="19"/>
        <v>46052</v>
      </c>
      <c r="H16" s="62">
        <f>G16+1</f>
        <v>46053</v>
      </c>
      <c r="J16" s="117"/>
      <c r="K16" s="118"/>
      <c r="L16" s="118"/>
      <c r="M16" s="118"/>
      <c r="N16" s="118"/>
      <c r="O16" s="118"/>
      <c r="P16" s="119"/>
      <c r="R16" s="9">
        <f t="shared" ref="R16" si="22">X15+1</f>
        <v>46110</v>
      </c>
      <c r="S16" s="84">
        <f t="shared" si="17"/>
        <v>46111</v>
      </c>
      <c r="T16" s="81">
        <f>S16+1</f>
        <v>46112</v>
      </c>
      <c r="U16" s="118"/>
      <c r="V16" s="118"/>
      <c r="W16" s="118"/>
      <c r="X16" s="119"/>
    </row>
    <row r="17" spans="2:24" x14ac:dyDescent="0.35">
      <c r="B17" s="100" t="s">
        <v>27</v>
      </c>
      <c r="C17" s="34"/>
      <c r="D17" s="35"/>
      <c r="E17" s="36"/>
      <c r="F17" s="35"/>
      <c r="G17" s="35"/>
      <c r="H17" s="35"/>
      <c r="J17" s="100" t="s">
        <v>28</v>
      </c>
      <c r="R17" s="110" t="s">
        <v>29</v>
      </c>
      <c r="S17" s="111"/>
      <c r="T17" s="112"/>
      <c r="U17" s="113" t="s">
        <v>30</v>
      </c>
      <c r="V17" s="113"/>
      <c r="W17" s="113"/>
      <c r="X17" s="33"/>
    </row>
    <row r="18" spans="2:24" ht="14.5" customHeight="1" x14ac:dyDescent="0.35">
      <c r="B18" s="128" t="s">
        <v>31</v>
      </c>
      <c r="C18" s="128"/>
      <c r="D18" s="128"/>
      <c r="E18" s="128"/>
      <c r="F18" s="128"/>
      <c r="G18" s="128"/>
      <c r="H18" s="128"/>
      <c r="J18" s="128" t="s">
        <v>32</v>
      </c>
      <c r="K18" s="128"/>
      <c r="L18" s="128"/>
      <c r="M18" s="128"/>
      <c r="N18" s="128"/>
      <c r="O18" s="128"/>
      <c r="P18" s="128"/>
      <c r="R18" s="148"/>
      <c r="S18" s="148"/>
      <c r="T18" s="148"/>
      <c r="U18" s="148"/>
      <c r="V18" s="148"/>
      <c r="W18" s="148"/>
      <c r="X18" s="148"/>
    </row>
    <row r="19" spans="2:24" x14ac:dyDescent="0.35">
      <c r="B19" s="37"/>
      <c r="C19" s="34"/>
      <c r="D19" s="35"/>
      <c r="E19" s="36"/>
      <c r="F19" s="35"/>
      <c r="G19" s="35"/>
      <c r="H19" s="35"/>
      <c r="R19" s="50"/>
      <c r="S19" s="50"/>
      <c r="T19" s="50"/>
      <c r="U19" s="50"/>
      <c r="V19" s="50"/>
      <c r="W19" s="50"/>
      <c r="X19" s="50"/>
    </row>
    <row r="20" spans="2:24" ht="15.5" x14ac:dyDescent="0.35">
      <c r="B20" s="138" t="s">
        <v>33</v>
      </c>
      <c r="C20" s="138"/>
      <c r="D20" s="138"/>
      <c r="E20" s="138"/>
      <c r="F20" s="138"/>
      <c r="G20" s="138"/>
      <c r="H20" s="138"/>
      <c r="J20" s="138" t="s">
        <v>34</v>
      </c>
      <c r="K20" s="138"/>
      <c r="L20" s="138"/>
      <c r="M20" s="138"/>
      <c r="N20" s="138"/>
      <c r="O20" s="138"/>
      <c r="P20" s="138"/>
      <c r="R20" s="138" t="s">
        <v>35</v>
      </c>
      <c r="S20" s="138"/>
      <c r="T20" s="138"/>
      <c r="U20" s="138"/>
      <c r="V20" s="138"/>
      <c r="W20" s="138"/>
      <c r="X20" s="138"/>
    </row>
    <row r="21" spans="2:24" x14ac:dyDescent="0.35">
      <c r="B21" s="29" t="s">
        <v>20</v>
      </c>
      <c r="C21" s="30" t="s">
        <v>21</v>
      </c>
      <c r="D21" s="30" t="s">
        <v>22</v>
      </c>
      <c r="E21" s="30" t="s">
        <v>23</v>
      </c>
      <c r="F21" s="30" t="s">
        <v>24</v>
      </c>
      <c r="G21" s="30" t="s">
        <v>25</v>
      </c>
      <c r="H21" s="29" t="s">
        <v>26</v>
      </c>
      <c r="J21" s="29" t="s">
        <v>20</v>
      </c>
      <c r="K21" s="30" t="s">
        <v>21</v>
      </c>
      <c r="L21" s="30" t="s">
        <v>22</v>
      </c>
      <c r="M21" s="30" t="s">
        <v>23</v>
      </c>
      <c r="N21" s="30" t="s">
        <v>24</v>
      </c>
      <c r="O21" s="31" t="s">
        <v>25</v>
      </c>
      <c r="P21" s="32" t="s">
        <v>26</v>
      </c>
      <c r="R21" s="29" t="s">
        <v>20</v>
      </c>
      <c r="S21" s="30" t="s">
        <v>21</v>
      </c>
      <c r="T21" s="30" t="s">
        <v>22</v>
      </c>
      <c r="U21" s="30" t="s">
        <v>23</v>
      </c>
      <c r="V21" s="31" t="s">
        <v>24</v>
      </c>
      <c r="W21" s="31" t="s">
        <v>25</v>
      </c>
      <c r="X21" s="32" t="s">
        <v>26</v>
      </c>
    </row>
    <row r="22" spans="2:24" x14ac:dyDescent="0.35">
      <c r="B22" s="114"/>
      <c r="C22" s="115"/>
      <c r="D22" s="120"/>
      <c r="E22" s="90">
        <f>T16+1</f>
        <v>46113</v>
      </c>
      <c r="F22" s="66">
        <f t="shared" ref="C22:H26" si="23">E22+1</f>
        <v>46114</v>
      </c>
      <c r="G22" s="69">
        <f t="shared" si="23"/>
        <v>46115</v>
      </c>
      <c r="H22" s="67">
        <f t="shared" si="23"/>
        <v>46116</v>
      </c>
      <c r="J22" s="121"/>
      <c r="K22" s="122"/>
      <c r="L22" s="122"/>
      <c r="M22" s="122"/>
      <c r="N22" s="123"/>
      <c r="O22" s="70">
        <f>F26+1</f>
        <v>46143</v>
      </c>
      <c r="P22" s="9">
        <f>O22+1</f>
        <v>46144</v>
      </c>
      <c r="R22" s="124"/>
      <c r="S22" s="46">
        <f>J27+1</f>
        <v>46174</v>
      </c>
      <c r="T22" s="90">
        <f t="shared" ref="T22:V23" si="24">S22+1</f>
        <v>46175</v>
      </c>
      <c r="U22" s="20">
        <f t="shared" si="24"/>
        <v>46176</v>
      </c>
      <c r="V22" s="15">
        <f t="shared" si="24"/>
        <v>46177</v>
      </c>
      <c r="W22" s="20">
        <f t="shared" ref="W22" si="25">V22+1</f>
        <v>46178</v>
      </c>
      <c r="X22" s="9">
        <f t="shared" ref="X22" si="26">W22+1</f>
        <v>46179</v>
      </c>
    </row>
    <row r="23" spans="2:24" x14ac:dyDescent="0.35">
      <c r="B23" s="11">
        <f>H22+1</f>
        <v>46117</v>
      </c>
      <c r="C23" s="85">
        <f>B23+1</f>
        <v>46118</v>
      </c>
      <c r="D23" s="90">
        <f t="shared" si="23"/>
        <v>46119</v>
      </c>
      <c r="E23" s="86">
        <f t="shared" si="23"/>
        <v>46120</v>
      </c>
      <c r="F23" s="64">
        <f t="shared" si="23"/>
        <v>46121</v>
      </c>
      <c r="G23" s="68">
        <f t="shared" si="23"/>
        <v>46122</v>
      </c>
      <c r="H23" s="62">
        <f t="shared" si="23"/>
        <v>46123</v>
      </c>
      <c r="J23" s="11">
        <f>P22+1</f>
        <v>46145</v>
      </c>
      <c r="K23" s="46">
        <f>J23+1</f>
        <v>46146</v>
      </c>
      <c r="L23" s="90">
        <f t="shared" ref="L23:M25" si="27">K23+1</f>
        <v>46147</v>
      </c>
      <c r="M23" s="46">
        <f t="shared" si="27"/>
        <v>46148</v>
      </c>
      <c r="N23" s="46">
        <f>M23+1</f>
        <v>46149</v>
      </c>
      <c r="O23" s="1">
        <f t="shared" ref="O23:P23" si="28">N23+1</f>
        <v>46150</v>
      </c>
      <c r="P23" s="9">
        <f t="shared" si="28"/>
        <v>46151</v>
      </c>
      <c r="R23" s="9">
        <f>X22+1</f>
        <v>46180</v>
      </c>
      <c r="S23" s="20">
        <f>R23+1</f>
        <v>46181</v>
      </c>
      <c r="T23" s="90">
        <f t="shared" si="24"/>
        <v>46182</v>
      </c>
      <c r="U23" s="20">
        <f t="shared" si="24"/>
        <v>46183</v>
      </c>
      <c r="V23" s="20">
        <f t="shared" si="24"/>
        <v>46184</v>
      </c>
      <c r="W23" s="20">
        <f t="shared" ref="W23:X23" si="29">V23+1</f>
        <v>46185</v>
      </c>
      <c r="X23" s="9">
        <f t="shared" si="29"/>
        <v>46186</v>
      </c>
    </row>
    <row r="24" spans="2:24" x14ac:dyDescent="0.35">
      <c r="B24" s="48">
        <f t="shared" ref="B24:B26" si="30">H23+1</f>
        <v>46124</v>
      </c>
      <c r="C24" s="20">
        <f t="shared" si="23"/>
        <v>46125</v>
      </c>
      <c r="D24" s="90">
        <f t="shared" si="23"/>
        <v>46126</v>
      </c>
      <c r="E24" s="87">
        <f t="shared" si="23"/>
        <v>46127</v>
      </c>
      <c r="F24" s="79">
        <f t="shared" si="23"/>
        <v>46128</v>
      </c>
      <c r="G24" s="16">
        <f t="shared" si="23"/>
        <v>46129</v>
      </c>
      <c r="H24" s="11">
        <f t="shared" si="23"/>
        <v>46130</v>
      </c>
      <c r="J24" s="9">
        <f t="shared" ref="J24:J27" si="31">P23+1</f>
        <v>46152</v>
      </c>
      <c r="K24" s="20">
        <f t="shared" ref="K24:K26" si="32">J24+1</f>
        <v>46153</v>
      </c>
      <c r="L24" s="90">
        <f t="shared" si="27"/>
        <v>46154</v>
      </c>
      <c r="M24" s="20">
        <f t="shared" si="27"/>
        <v>46155</v>
      </c>
      <c r="N24" s="20">
        <f>M24+1</f>
        <v>46156</v>
      </c>
      <c r="O24" s="1">
        <f t="shared" ref="O24:P24" si="33">N24+1</f>
        <v>46157</v>
      </c>
      <c r="P24" s="9">
        <f t="shared" si="33"/>
        <v>46158</v>
      </c>
      <c r="R24" s="98">
        <f>X23+1</f>
        <v>46187</v>
      </c>
      <c r="S24" s="101">
        <f t="shared" ref="S24:S26" si="34">R24+1</f>
        <v>46188</v>
      </c>
      <c r="T24" s="97">
        <f>S24+1</f>
        <v>46189</v>
      </c>
      <c r="U24" s="101">
        <f t="shared" ref="U24:U25" si="35">T24+1</f>
        <v>46190</v>
      </c>
      <c r="V24" s="102">
        <f>U24+1</f>
        <v>46191</v>
      </c>
      <c r="W24" s="102">
        <f t="shared" ref="W24:X24" si="36">V24+1</f>
        <v>46192</v>
      </c>
      <c r="X24" s="98">
        <f t="shared" si="36"/>
        <v>46193</v>
      </c>
    </row>
    <row r="25" spans="2:24" ht="14.5" customHeight="1" x14ac:dyDescent="0.35">
      <c r="B25" s="48">
        <f t="shared" si="30"/>
        <v>46131</v>
      </c>
      <c r="C25" s="20">
        <f t="shared" si="23"/>
        <v>46132</v>
      </c>
      <c r="D25" s="16">
        <f>C25+1</f>
        <v>46133</v>
      </c>
      <c r="E25" s="90">
        <f t="shared" si="23"/>
        <v>46134</v>
      </c>
      <c r="F25" s="49">
        <f t="shared" si="23"/>
        <v>46135</v>
      </c>
      <c r="G25" s="3">
        <f t="shared" si="23"/>
        <v>46136</v>
      </c>
      <c r="H25" s="10">
        <f t="shared" si="23"/>
        <v>46137</v>
      </c>
      <c r="J25" s="98">
        <f t="shared" si="31"/>
        <v>46159</v>
      </c>
      <c r="K25" s="101">
        <f t="shared" si="32"/>
        <v>46160</v>
      </c>
      <c r="L25" s="97">
        <f t="shared" si="27"/>
        <v>46161</v>
      </c>
      <c r="M25" s="101">
        <f t="shared" si="27"/>
        <v>46162</v>
      </c>
      <c r="N25" s="102">
        <f>M25+1</f>
        <v>46163</v>
      </c>
      <c r="O25" s="102">
        <f t="shared" ref="O25:P25" si="37">N25+1</f>
        <v>46164</v>
      </c>
      <c r="P25" s="98">
        <f t="shared" si="37"/>
        <v>46165</v>
      </c>
      <c r="R25" s="9">
        <f>X24+1</f>
        <v>46194</v>
      </c>
      <c r="S25" s="20">
        <f t="shared" si="34"/>
        <v>46195</v>
      </c>
      <c r="T25" s="90">
        <f>S25+1</f>
        <v>46196</v>
      </c>
      <c r="U25" s="20">
        <f t="shared" si="35"/>
        <v>46197</v>
      </c>
      <c r="V25" s="20">
        <f>U25+1</f>
        <v>46198</v>
      </c>
      <c r="W25" s="3">
        <f t="shared" ref="W25:X25" si="38">V25+1</f>
        <v>46199</v>
      </c>
      <c r="X25" s="9">
        <f t="shared" si="38"/>
        <v>46200</v>
      </c>
    </row>
    <row r="26" spans="2:24" ht="14.5" customHeight="1" x14ac:dyDescent="0.35">
      <c r="B26" s="48">
        <f t="shared" si="30"/>
        <v>46138</v>
      </c>
      <c r="C26" s="84">
        <f t="shared" ref="C26" si="39">B26+1</f>
        <v>46139</v>
      </c>
      <c r="D26" s="81">
        <f>C26+1</f>
        <v>46140</v>
      </c>
      <c r="E26" s="90">
        <f>Data_2022_04_26_WinCalendar+1</f>
        <v>46141</v>
      </c>
      <c r="F26" s="49">
        <f t="shared" si="23"/>
        <v>46142</v>
      </c>
      <c r="G26" s="115"/>
      <c r="H26" s="116"/>
      <c r="J26" s="9">
        <f>P25+1</f>
        <v>46166</v>
      </c>
      <c r="K26" s="20">
        <f t="shared" si="32"/>
        <v>46167</v>
      </c>
      <c r="L26" s="90">
        <v>26</v>
      </c>
      <c r="M26" s="84">
        <f>K26+2</f>
        <v>46169</v>
      </c>
      <c r="N26" s="81">
        <f>M26+1</f>
        <v>46170</v>
      </c>
      <c r="O26" s="3">
        <f>N26+1</f>
        <v>46171</v>
      </c>
      <c r="P26" s="10">
        <f>O26+1</f>
        <v>46172</v>
      </c>
      <c r="R26" s="9">
        <f t="shared" ref="R26" si="40">X25+1</f>
        <v>46201</v>
      </c>
      <c r="S26" s="20">
        <f t="shared" si="34"/>
        <v>46202</v>
      </c>
      <c r="T26" s="81">
        <f>S26+1</f>
        <v>46203</v>
      </c>
      <c r="U26" s="118"/>
      <c r="V26" s="118"/>
      <c r="W26" s="118"/>
      <c r="X26" s="119"/>
    </row>
    <row r="27" spans="2:24" x14ac:dyDescent="0.35">
      <c r="B27" s="129" t="s">
        <v>36</v>
      </c>
      <c r="C27" s="130"/>
      <c r="D27" s="130"/>
      <c r="E27" s="130"/>
      <c r="F27" s="130"/>
      <c r="G27" s="130"/>
      <c r="H27" s="130"/>
      <c r="J27" s="9">
        <f t="shared" si="31"/>
        <v>46173</v>
      </c>
      <c r="K27" s="118"/>
      <c r="L27" s="118"/>
      <c r="M27" s="118"/>
      <c r="N27" s="118"/>
      <c r="O27" s="118"/>
      <c r="P27" s="119"/>
      <c r="R27" s="100" t="s">
        <v>37</v>
      </c>
      <c r="T27" s="33"/>
      <c r="V27" s="33"/>
      <c r="W27" s="33"/>
      <c r="X27" s="33"/>
    </row>
    <row r="28" spans="2:24" x14ac:dyDescent="0.35">
      <c r="B28" s="100" t="s">
        <v>38</v>
      </c>
      <c r="D28" s="33"/>
      <c r="E28" s="33"/>
      <c r="F28" s="100" t="s">
        <v>39</v>
      </c>
      <c r="H28" s="33"/>
      <c r="J28" s="100" t="s">
        <v>40</v>
      </c>
      <c r="O28" s="6"/>
      <c r="P28" s="6"/>
      <c r="R28" s="148"/>
      <c r="S28" s="148"/>
      <c r="T28" s="148"/>
      <c r="U28" s="148"/>
      <c r="V28" s="148"/>
      <c r="W28" s="148"/>
      <c r="X28" s="148"/>
    </row>
    <row r="29" spans="2:24" ht="12.75" customHeight="1" x14ac:dyDescent="0.35">
      <c r="B29" s="128" t="s">
        <v>41</v>
      </c>
      <c r="C29" s="128"/>
      <c r="D29" s="128"/>
      <c r="E29" s="128"/>
      <c r="F29" s="128"/>
      <c r="G29" s="128"/>
      <c r="H29" s="128"/>
      <c r="J29" s="148"/>
      <c r="K29" s="148"/>
      <c r="L29" s="148"/>
      <c r="M29" s="148"/>
      <c r="N29" s="148"/>
      <c r="O29" s="148"/>
      <c r="P29" s="148"/>
    </row>
    <row r="30" spans="2:24" ht="15" customHeight="1" x14ac:dyDescent="0.35">
      <c r="B30" s="37"/>
      <c r="D30" s="33"/>
      <c r="E30" s="33"/>
      <c r="F30" s="37"/>
      <c r="H30" s="33"/>
      <c r="P30" s="33"/>
      <c r="R30" s="138" t="s">
        <v>42</v>
      </c>
      <c r="S30" s="138"/>
      <c r="T30" s="138"/>
      <c r="U30" s="138"/>
      <c r="V30" s="138"/>
      <c r="W30" s="138"/>
      <c r="X30" s="138"/>
    </row>
    <row r="31" spans="2:24" ht="15" customHeight="1" x14ac:dyDescent="0.35">
      <c r="B31" s="37"/>
      <c r="D31" s="33"/>
      <c r="E31" s="33"/>
      <c r="F31" s="37"/>
      <c r="H31" s="33"/>
      <c r="J31" s="138" t="s">
        <v>43</v>
      </c>
      <c r="K31" s="138"/>
      <c r="L31" s="138"/>
      <c r="M31" s="138"/>
      <c r="N31" s="138"/>
      <c r="O31" s="138"/>
      <c r="P31" s="138"/>
      <c r="R31" s="29" t="s">
        <v>20</v>
      </c>
      <c r="S31" s="30" t="s">
        <v>21</v>
      </c>
      <c r="T31" s="30" t="s">
        <v>22</v>
      </c>
      <c r="U31" s="30" t="s">
        <v>23</v>
      </c>
      <c r="V31" s="30" t="s">
        <v>24</v>
      </c>
      <c r="W31" s="31" t="s">
        <v>25</v>
      </c>
      <c r="X31" s="32" t="s">
        <v>26</v>
      </c>
    </row>
    <row r="32" spans="2:24" ht="15.5" x14ac:dyDescent="0.35">
      <c r="B32" s="138" t="s">
        <v>44</v>
      </c>
      <c r="C32" s="138"/>
      <c r="D32" s="138"/>
      <c r="E32" s="138"/>
      <c r="F32" s="138"/>
      <c r="G32" s="138"/>
      <c r="H32" s="138"/>
      <c r="J32" s="29" t="s">
        <v>20</v>
      </c>
      <c r="K32" s="30" t="s">
        <v>21</v>
      </c>
      <c r="L32" s="30" t="s">
        <v>22</v>
      </c>
      <c r="M32" s="30" t="s">
        <v>23</v>
      </c>
      <c r="N32" s="30" t="s">
        <v>24</v>
      </c>
      <c r="O32" s="30" t="s">
        <v>25</v>
      </c>
      <c r="P32" s="32" t="s">
        <v>26</v>
      </c>
      <c r="R32" s="121"/>
      <c r="S32" s="123"/>
      <c r="T32" s="90">
        <f t="shared" ref="T32:W33" si="41">S32+1</f>
        <v>1</v>
      </c>
      <c r="U32" s="20">
        <f t="shared" si="41"/>
        <v>2</v>
      </c>
      <c r="V32" s="20">
        <f t="shared" si="41"/>
        <v>3</v>
      </c>
      <c r="W32" s="1">
        <f t="shared" si="41"/>
        <v>4</v>
      </c>
      <c r="X32" s="9">
        <f t="shared" ref="X32" si="42">W32+1</f>
        <v>5</v>
      </c>
    </row>
    <row r="33" spans="2:24" x14ac:dyDescent="0.35">
      <c r="B33" s="29" t="s">
        <v>20</v>
      </c>
      <c r="C33" s="30" t="s">
        <v>21</v>
      </c>
      <c r="D33" s="30" t="s">
        <v>22</v>
      </c>
      <c r="E33" s="30" t="s">
        <v>23</v>
      </c>
      <c r="F33" s="30" t="s">
        <v>24</v>
      </c>
      <c r="G33" s="31" t="s">
        <v>25</v>
      </c>
      <c r="H33" s="32" t="s">
        <v>26</v>
      </c>
      <c r="J33" s="121"/>
      <c r="K33" s="122"/>
      <c r="L33" s="122"/>
      <c r="M33" s="122"/>
      <c r="N33" s="122"/>
      <c r="O33" s="123"/>
      <c r="P33" s="65">
        <f>G38+1</f>
        <v>46235</v>
      </c>
      <c r="R33" s="9">
        <f>X32+1</f>
        <v>6</v>
      </c>
      <c r="S33" s="16">
        <f>R33+1</f>
        <v>7</v>
      </c>
      <c r="T33" s="2">
        <f t="shared" si="41"/>
        <v>8</v>
      </c>
      <c r="U33" s="20">
        <f t="shared" si="41"/>
        <v>9</v>
      </c>
      <c r="V33" s="20">
        <f t="shared" si="41"/>
        <v>10</v>
      </c>
      <c r="W33" s="1">
        <f t="shared" si="41"/>
        <v>11</v>
      </c>
      <c r="X33" s="9">
        <f t="shared" ref="X33:X35" si="43">W33+1</f>
        <v>12</v>
      </c>
    </row>
    <row r="34" spans="2:24" x14ac:dyDescent="0.35">
      <c r="B34" s="121"/>
      <c r="C34" s="122"/>
      <c r="D34" s="123"/>
      <c r="E34" s="90">
        <f>T26+1</f>
        <v>46204</v>
      </c>
      <c r="F34" s="20">
        <f>E34+1</f>
        <v>46205</v>
      </c>
      <c r="G34" s="1">
        <f>F34+1</f>
        <v>46206</v>
      </c>
      <c r="H34" s="9">
        <f>G34+1</f>
        <v>46207</v>
      </c>
      <c r="J34" s="11">
        <f>P33+1</f>
        <v>46236</v>
      </c>
      <c r="K34" s="46">
        <f>J34+1</f>
        <v>46237</v>
      </c>
      <c r="L34" s="90">
        <f>K34+1</f>
        <v>46238</v>
      </c>
      <c r="M34" s="46">
        <f t="shared" ref="M34:M36" si="44">L34+1</f>
        <v>46239</v>
      </c>
      <c r="N34" s="46">
        <f>M34+1</f>
        <v>46240</v>
      </c>
      <c r="O34" s="12">
        <f t="shared" ref="O34:O36" si="45">N34+1</f>
        <v>46241</v>
      </c>
      <c r="P34" s="9">
        <f t="shared" ref="P34:P36" si="46">O34+1</f>
        <v>46242</v>
      </c>
      <c r="R34" s="9">
        <f>X33+1</f>
        <v>13</v>
      </c>
      <c r="S34" s="89">
        <f t="shared" ref="S34:T36" si="47">R34+1</f>
        <v>14</v>
      </c>
      <c r="T34" s="90">
        <f>S34+1</f>
        <v>15</v>
      </c>
      <c r="U34" s="20">
        <f t="shared" ref="U34:V36" si="48">T34+1</f>
        <v>16</v>
      </c>
      <c r="V34" s="20">
        <f>U34+1</f>
        <v>17</v>
      </c>
      <c r="W34" s="1">
        <f t="shared" ref="W34:W35" si="49">V34+1</f>
        <v>18</v>
      </c>
      <c r="X34" s="9">
        <f t="shared" si="43"/>
        <v>19</v>
      </c>
    </row>
    <row r="35" spans="2:24" x14ac:dyDescent="0.35">
      <c r="B35" s="11">
        <f>H34+1</f>
        <v>46208</v>
      </c>
      <c r="C35" s="46">
        <f t="shared" ref="C35:F35" si="50">B35+1</f>
        <v>46209</v>
      </c>
      <c r="D35" s="90">
        <f t="shared" si="50"/>
        <v>46210</v>
      </c>
      <c r="E35" s="20">
        <f t="shared" si="50"/>
        <v>46211</v>
      </c>
      <c r="F35" s="20">
        <f t="shared" si="50"/>
        <v>46212</v>
      </c>
      <c r="G35" s="1">
        <f>F35+1</f>
        <v>46213</v>
      </c>
      <c r="H35" s="9">
        <f>G35+1</f>
        <v>46214</v>
      </c>
      <c r="J35" s="9">
        <f t="shared" ref="J35:J36" si="51">P34+1</f>
        <v>46243</v>
      </c>
      <c r="K35" s="20">
        <f t="shared" ref="K35:L35" si="52">J35+1</f>
        <v>46244</v>
      </c>
      <c r="L35" s="90">
        <f t="shared" si="52"/>
        <v>46245</v>
      </c>
      <c r="M35" s="46">
        <f t="shared" si="44"/>
        <v>46246</v>
      </c>
      <c r="N35" s="20">
        <f>M35+1</f>
        <v>46247</v>
      </c>
      <c r="O35" s="1">
        <f t="shared" si="45"/>
        <v>46248</v>
      </c>
      <c r="P35" s="9">
        <f t="shared" si="46"/>
        <v>46249</v>
      </c>
      <c r="R35" s="98">
        <f t="shared" ref="R35" si="53">X34+1</f>
        <v>20</v>
      </c>
      <c r="S35" s="101">
        <f t="shared" si="47"/>
        <v>21</v>
      </c>
      <c r="T35" s="97">
        <f t="shared" si="47"/>
        <v>22</v>
      </c>
      <c r="U35" s="101">
        <f t="shared" si="48"/>
        <v>23</v>
      </c>
      <c r="V35" s="102">
        <f t="shared" si="48"/>
        <v>24</v>
      </c>
      <c r="W35" s="102">
        <f t="shared" si="49"/>
        <v>25</v>
      </c>
      <c r="X35" s="98">
        <f t="shared" si="43"/>
        <v>26</v>
      </c>
    </row>
    <row r="36" spans="2:24" x14ac:dyDescent="0.35">
      <c r="B36" s="9">
        <f t="shared" ref="B36:B37" si="54">H35+1</f>
        <v>46215</v>
      </c>
      <c r="C36" s="46">
        <f t="shared" ref="C36:E36" si="55">B36+1</f>
        <v>46216</v>
      </c>
      <c r="D36" s="90">
        <f t="shared" si="55"/>
        <v>46217</v>
      </c>
      <c r="E36" s="20">
        <f t="shared" si="55"/>
        <v>46218</v>
      </c>
      <c r="F36" s="20">
        <f>E36+1</f>
        <v>46219</v>
      </c>
      <c r="G36" s="1">
        <f t="shared" ref="G36:H37" si="56">F36+1</f>
        <v>46220</v>
      </c>
      <c r="H36" s="9">
        <f t="shared" si="56"/>
        <v>46221</v>
      </c>
      <c r="J36" s="98">
        <f t="shared" si="51"/>
        <v>46250</v>
      </c>
      <c r="K36" s="101">
        <f>J36+1</f>
        <v>46251</v>
      </c>
      <c r="L36" s="97">
        <f t="shared" ref="K36:L38" si="57">K36+1</f>
        <v>46252</v>
      </c>
      <c r="M36" s="101">
        <f t="shared" si="44"/>
        <v>46253</v>
      </c>
      <c r="N36" s="102">
        <f>M36+1</f>
        <v>46254</v>
      </c>
      <c r="O36" s="102">
        <f t="shared" si="45"/>
        <v>46255</v>
      </c>
      <c r="P36" s="98">
        <f t="shared" si="46"/>
        <v>46256</v>
      </c>
      <c r="R36" s="9">
        <f>X35+1</f>
        <v>27</v>
      </c>
      <c r="S36" s="20">
        <f t="shared" si="47"/>
        <v>28</v>
      </c>
      <c r="T36" s="81">
        <f t="shared" si="47"/>
        <v>29</v>
      </c>
      <c r="U36" s="90">
        <f t="shared" si="48"/>
        <v>30</v>
      </c>
      <c r="V36" s="115"/>
      <c r="W36" s="115"/>
      <c r="X36" s="116"/>
    </row>
    <row r="37" spans="2:24" ht="14.5" customHeight="1" x14ac:dyDescent="0.35">
      <c r="B37" s="98">
        <f t="shared" si="54"/>
        <v>46222</v>
      </c>
      <c r="C37" s="101">
        <f t="shared" ref="C37:E37" si="58">B37+1</f>
        <v>46223</v>
      </c>
      <c r="D37" s="97">
        <f t="shared" si="58"/>
        <v>46224</v>
      </c>
      <c r="E37" s="101">
        <f t="shared" si="58"/>
        <v>46225</v>
      </c>
      <c r="F37" s="102">
        <f>E37+1</f>
        <v>46226</v>
      </c>
      <c r="G37" s="102">
        <f t="shared" si="56"/>
        <v>46227</v>
      </c>
      <c r="H37" s="98">
        <f t="shared" ref="G37:H38" si="59">G37+1</f>
        <v>46228</v>
      </c>
      <c r="J37" s="9">
        <f>P36+1</f>
        <v>46257</v>
      </c>
      <c r="K37" s="47">
        <f t="shared" si="57"/>
        <v>46258</v>
      </c>
      <c r="L37" s="90">
        <f>K37+1</f>
        <v>46259</v>
      </c>
      <c r="M37" s="46">
        <f>L37+1</f>
        <v>46260</v>
      </c>
      <c r="N37" s="81">
        <f>L37+2</f>
        <v>46261</v>
      </c>
      <c r="O37" s="8">
        <f>N37+1</f>
        <v>46262</v>
      </c>
      <c r="P37" s="9">
        <f t="shared" ref="P37" si="60">O37+1</f>
        <v>46263</v>
      </c>
      <c r="R37" s="100" t="s">
        <v>45</v>
      </c>
      <c r="T37" s="33"/>
      <c r="U37" s="33"/>
      <c r="V37" s="33"/>
      <c r="W37" s="33"/>
      <c r="X37" s="33"/>
    </row>
    <row r="38" spans="2:24" ht="14.5" customHeight="1" x14ac:dyDescent="0.35">
      <c r="B38" s="9">
        <f>H37+1</f>
        <v>46229</v>
      </c>
      <c r="C38" s="46">
        <f t="shared" ref="C38" si="61">B38+1</f>
        <v>46230</v>
      </c>
      <c r="D38" s="81">
        <f>C38+1</f>
        <v>46231</v>
      </c>
      <c r="E38" s="90">
        <f t="shared" ref="E38:F38" si="62">D38+1</f>
        <v>46232</v>
      </c>
      <c r="F38" s="20">
        <f t="shared" si="62"/>
        <v>46233</v>
      </c>
      <c r="G38" s="3">
        <f t="shared" si="59"/>
        <v>46234</v>
      </c>
      <c r="H38" s="116"/>
      <c r="J38" s="9">
        <f>P37+1</f>
        <v>46264</v>
      </c>
      <c r="K38" s="20">
        <f t="shared" si="57"/>
        <v>46265</v>
      </c>
      <c r="L38" s="115"/>
      <c r="M38" s="115"/>
      <c r="N38" s="115"/>
      <c r="O38" s="115"/>
      <c r="P38" s="116"/>
      <c r="R38" s="148"/>
      <c r="S38" s="148"/>
      <c r="T38" s="148"/>
      <c r="U38" s="148"/>
      <c r="V38" s="148"/>
      <c r="W38" s="148"/>
      <c r="X38" s="148"/>
    </row>
    <row r="39" spans="2:24" x14ac:dyDescent="0.35">
      <c r="G39" s="5"/>
      <c r="J39" s="150" t="s">
        <v>36</v>
      </c>
      <c r="K39" s="151"/>
      <c r="L39" s="151"/>
      <c r="M39" s="151"/>
      <c r="N39" s="151"/>
      <c r="O39" s="151"/>
      <c r="P39" s="151"/>
      <c r="R39" s="38"/>
      <c r="T39" s="33"/>
      <c r="U39" s="33"/>
      <c r="V39" s="33"/>
      <c r="W39" s="33"/>
      <c r="X39" s="33"/>
    </row>
    <row r="40" spans="2:24" x14ac:dyDescent="0.35">
      <c r="B40" s="148"/>
      <c r="C40" s="148"/>
      <c r="D40" s="148"/>
      <c r="E40" s="148"/>
      <c r="F40" s="148"/>
      <c r="G40" s="148"/>
      <c r="H40" s="148"/>
      <c r="J40" s="148"/>
      <c r="K40" s="148"/>
      <c r="L40" s="148"/>
      <c r="M40" s="148"/>
      <c r="N40" s="148"/>
      <c r="O40" s="148"/>
      <c r="P40" s="148"/>
    </row>
    <row r="41" spans="2:24" ht="15.5" x14ac:dyDescent="0.35">
      <c r="B41" s="50"/>
      <c r="C41" s="50"/>
      <c r="D41" s="50"/>
      <c r="E41" s="50"/>
      <c r="F41" s="50"/>
      <c r="G41" s="50"/>
      <c r="H41" s="50"/>
      <c r="J41" s="39"/>
      <c r="K41" s="21"/>
      <c r="L41" s="21"/>
      <c r="M41" s="21"/>
      <c r="N41" s="22"/>
      <c r="R41" s="138" t="s">
        <v>46</v>
      </c>
      <c r="S41" s="138"/>
      <c r="T41" s="138"/>
      <c r="U41" s="138"/>
      <c r="V41" s="138"/>
      <c r="W41" s="138"/>
      <c r="X41" s="138"/>
    </row>
    <row r="42" spans="2:24" ht="12" customHeight="1" x14ac:dyDescent="0.35">
      <c r="I42" s="40"/>
      <c r="J42" s="138" t="s">
        <v>47</v>
      </c>
      <c r="K42" s="138"/>
      <c r="L42" s="138"/>
      <c r="M42" s="138"/>
      <c r="N42" s="138"/>
      <c r="O42" s="138"/>
      <c r="P42" s="138"/>
      <c r="R42" s="29" t="s">
        <v>20</v>
      </c>
      <c r="S42" s="30" t="s">
        <v>21</v>
      </c>
      <c r="T42" s="30" t="s">
        <v>22</v>
      </c>
      <c r="U42" s="30" t="s">
        <v>23</v>
      </c>
      <c r="V42" s="30" t="s">
        <v>24</v>
      </c>
      <c r="W42" s="30" t="s">
        <v>25</v>
      </c>
      <c r="X42" s="29" t="s">
        <v>26</v>
      </c>
    </row>
    <row r="43" spans="2:24" ht="15.5" x14ac:dyDescent="0.35">
      <c r="B43" s="149" t="s">
        <v>48</v>
      </c>
      <c r="C43" s="149"/>
      <c r="D43" s="149"/>
      <c r="E43" s="149"/>
      <c r="F43" s="149"/>
      <c r="G43" s="149"/>
      <c r="H43" s="149"/>
      <c r="I43" s="40"/>
      <c r="J43" s="29" t="s">
        <v>20</v>
      </c>
      <c r="K43" s="30" t="s">
        <v>21</v>
      </c>
      <c r="L43" s="30" t="s">
        <v>22</v>
      </c>
      <c r="M43" s="31" t="s">
        <v>23</v>
      </c>
      <c r="N43" s="31" t="s">
        <v>24</v>
      </c>
      <c r="O43" s="31" t="s">
        <v>25</v>
      </c>
      <c r="P43" s="32" t="s">
        <v>26</v>
      </c>
      <c r="R43" s="121"/>
      <c r="S43" s="123"/>
      <c r="T43" s="2">
        <v>1</v>
      </c>
      <c r="U43" s="73">
        <f t="shared" ref="T43:W44" si="63">T43+1</f>
        <v>2</v>
      </c>
      <c r="V43" s="71">
        <f t="shared" si="63"/>
        <v>3</v>
      </c>
      <c r="W43" s="72">
        <f t="shared" si="63"/>
        <v>4</v>
      </c>
      <c r="X43" s="74">
        <f t="shared" ref="X43" si="64">W43+1</f>
        <v>5</v>
      </c>
    </row>
    <row r="44" spans="2:24" x14ac:dyDescent="0.35">
      <c r="B44" s="29" t="s">
        <v>20</v>
      </c>
      <c r="C44" s="30" t="s">
        <v>21</v>
      </c>
      <c r="D44" s="30" t="s">
        <v>22</v>
      </c>
      <c r="E44" s="30" t="s">
        <v>23</v>
      </c>
      <c r="F44" s="31" t="s">
        <v>24</v>
      </c>
      <c r="G44" s="31" t="s">
        <v>25</v>
      </c>
      <c r="H44" s="32" t="s">
        <v>26</v>
      </c>
      <c r="I44" s="40"/>
      <c r="J44" s="9">
        <f>H49+1</f>
        <v>32</v>
      </c>
      <c r="K44" s="15">
        <f t="shared" ref="K44:N45" si="65">J44+1</f>
        <v>33</v>
      </c>
      <c r="L44" s="2">
        <f t="shared" si="65"/>
        <v>34</v>
      </c>
      <c r="M44" s="20">
        <f t="shared" si="65"/>
        <v>35</v>
      </c>
      <c r="N44" s="20">
        <f t="shared" si="65"/>
        <v>36</v>
      </c>
      <c r="O44" s="1">
        <f t="shared" ref="O44" si="66">N44+1</f>
        <v>37</v>
      </c>
      <c r="P44" s="9">
        <f t="shared" ref="P44" si="67">O44+1</f>
        <v>38</v>
      </c>
      <c r="R44" s="98">
        <f>X43+1</f>
        <v>6</v>
      </c>
      <c r="S44" s="101">
        <f>R44+1</f>
        <v>7</v>
      </c>
      <c r="T44" s="97">
        <f t="shared" si="63"/>
        <v>8</v>
      </c>
      <c r="U44" s="101">
        <v>9</v>
      </c>
      <c r="V44" s="102">
        <f t="shared" si="63"/>
        <v>10</v>
      </c>
      <c r="W44" s="105">
        <f t="shared" si="63"/>
        <v>11</v>
      </c>
      <c r="X44" s="98">
        <f t="shared" ref="X44:X46" si="68">W44+1</f>
        <v>12</v>
      </c>
    </row>
    <row r="45" spans="2:24" x14ac:dyDescent="0.35">
      <c r="B45" s="125"/>
      <c r="C45" s="126"/>
      <c r="D45" s="126"/>
      <c r="E45" s="127"/>
      <c r="F45" s="49">
        <f t="shared" ref="F45:H45" si="69">E45+1</f>
        <v>1</v>
      </c>
      <c r="G45" s="1">
        <f t="shared" si="69"/>
        <v>2</v>
      </c>
      <c r="H45" s="9">
        <f t="shared" si="69"/>
        <v>3</v>
      </c>
      <c r="I45" s="40"/>
      <c r="J45" s="92">
        <f t="shared" ref="J45" si="70">P44+1</f>
        <v>39</v>
      </c>
      <c r="K45" s="89">
        <f t="shared" si="65"/>
        <v>40</v>
      </c>
      <c r="L45" s="91">
        <f t="shared" si="65"/>
        <v>41</v>
      </c>
      <c r="M45" s="89">
        <f t="shared" si="65"/>
        <v>42</v>
      </c>
      <c r="N45" s="89">
        <f t="shared" si="65"/>
        <v>43</v>
      </c>
      <c r="O45" s="93">
        <f t="shared" ref="O45:P45" si="71">N45+1</f>
        <v>44</v>
      </c>
      <c r="P45" s="92">
        <f t="shared" si="71"/>
        <v>45</v>
      </c>
      <c r="R45" s="9">
        <f>X44+1</f>
        <v>13</v>
      </c>
      <c r="S45" s="46">
        <f t="shared" ref="S45:S46" si="72">R45+1</f>
        <v>14</v>
      </c>
      <c r="T45" s="82">
        <f>S45+1</f>
        <v>15</v>
      </c>
      <c r="U45" s="90">
        <f t="shared" ref="U45:U46" si="73">T45+1</f>
        <v>16</v>
      </c>
      <c r="V45" s="7">
        <f>U45+1</f>
        <v>17</v>
      </c>
      <c r="W45" s="1">
        <f t="shared" ref="W45:W46" si="74">V45+1</f>
        <v>18</v>
      </c>
      <c r="X45" s="9">
        <f t="shared" si="68"/>
        <v>19</v>
      </c>
    </row>
    <row r="46" spans="2:24" x14ac:dyDescent="0.35">
      <c r="B46" s="95">
        <f>H45+1</f>
        <v>4</v>
      </c>
      <c r="C46" s="94">
        <f t="shared" ref="C46:E46" si="75">B46+1</f>
        <v>5</v>
      </c>
      <c r="D46" s="90">
        <f t="shared" si="75"/>
        <v>6</v>
      </c>
      <c r="E46" s="94">
        <f t="shared" si="75"/>
        <v>7</v>
      </c>
      <c r="F46" s="89">
        <f>E46+1</f>
        <v>8</v>
      </c>
      <c r="G46" s="93">
        <f t="shared" ref="G46:G48" si="76">F46+1</f>
        <v>9</v>
      </c>
      <c r="H46" s="92">
        <f t="shared" ref="H46:H47" si="77">G46+1</f>
        <v>10</v>
      </c>
      <c r="I46" s="40"/>
      <c r="J46" s="92"/>
      <c r="K46" s="89"/>
      <c r="L46" s="90">
        <v>10</v>
      </c>
      <c r="M46" s="89"/>
      <c r="N46" s="89"/>
      <c r="O46" s="93"/>
      <c r="P46" s="92"/>
      <c r="R46" s="9">
        <f t="shared" ref="R46:R47" si="78">X45+1</f>
        <v>20</v>
      </c>
      <c r="S46" s="46">
        <f t="shared" si="72"/>
        <v>21</v>
      </c>
      <c r="T46" s="90">
        <f>S46+1</f>
        <v>22</v>
      </c>
      <c r="U46" s="46">
        <f t="shared" si="73"/>
        <v>23</v>
      </c>
      <c r="V46" s="7">
        <f>U46+1</f>
        <v>24</v>
      </c>
      <c r="W46" s="15">
        <f t="shared" si="74"/>
        <v>25</v>
      </c>
      <c r="X46" s="9">
        <f t="shared" si="68"/>
        <v>26</v>
      </c>
    </row>
    <row r="47" spans="2:24" ht="14.5" customHeight="1" x14ac:dyDescent="0.35">
      <c r="B47" s="11">
        <f>H46+1</f>
        <v>11</v>
      </c>
      <c r="C47" s="15">
        <f t="shared" ref="C47:E47" si="79">B47+1</f>
        <v>12</v>
      </c>
      <c r="D47" s="13">
        <f t="shared" si="79"/>
        <v>13</v>
      </c>
      <c r="E47" s="45">
        <f t="shared" si="79"/>
        <v>14</v>
      </c>
      <c r="F47" s="20">
        <f>E47+1</f>
        <v>15</v>
      </c>
      <c r="G47" s="1">
        <f t="shared" si="76"/>
        <v>16</v>
      </c>
      <c r="H47" s="9">
        <f t="shared" si="77"/>
        <v>17</v>
      </c>
      <c r="I47" s="40"/>
      <c r="J47" s="104">
        <f>P45+1</f>
        <v>46</v>
      </c>
      <c r="K47" s="101">
        <f t="shared" ref="K47:L47" si="80">J47+1</f>
        <v>47</v>
      </c>
      <c r="L47" s="97">
        <f t="shared" si="80"/>
        <v>48</v>
      </c>
      <c r="M47" s="101">
        <f>L47+1</f>
        <v>49</v>
      </c>
      <c r="N47" s="102">
        <f>M47+1</f>
        <v>50</v>
      </c>
      <c r="O47" s="104">
        <f t="shared" ref="O47:P47" si="81">N47+1</f>
        <v>51</v>
      </c>
      <c r="P47" s="98">
        <f t="shared" si="81"/>
        <v>52</v>
      </c>
      <c r="R47" s="9">
        <f t="shared" si="78"/>
        <v>27</v>
      </c>
      <c r="S47" s="46">
        <f>R47+1</f>
        <v>28</v>
      </c>
      <c r="T47" s="90">
        <f>S47+1</f>
        <v>29</v>
      </c>
      <c r="U47" s="75">
        <f>T47+1</f>
        <v>30</v>
      </c>
      <c r="V47" s="76">
        <f>U47+1</f>
        <v>31</v>
      </c>
      <c r="W47" s="115"/>
      <c r="X47" s="116"/>
    </row>
    <row r="48" spans="2:24" x14ac:dyDescent="0.35">
      <c r="B48" s="98">
        <f t="shared" ref="B48" si="82">H47+1</f>
        <v>18</v>
      </c>
      <c r="C48" s="101">
        <f t="shared" ref="C48:E49" si="83">B48+1</f>
        <v>19</v>
      </c>
      <c r="D48" s="97">
        <f t="shared" si="83"/>
        <v>20</v>
      </c>
      <c r="E48" s="101">
        <f t="shared" si="83"/>
        <v>21</v>
      </c>
      <c r="F48" s="102">
        <f>E48+1</f>
        <v>22</v>
      </c>
      <c r="G48" s="102">
        <f t="shared" si="76"/>
        <v>23</v>
      </c>
      <c r="H48" s="98">
        <f>G48+1</f>
        <v>24</v>
      </c>
      <c r="I48" s="40"/>
      <c r="J48" s="9">
        <f>P47+1</f>
        <v>53</v>
      </c>
      <c r="K48" s="96">
        <f>J48+1</f>
        <v>54</v>
      </c>
      <c r="L48" s="90">
        <f t="shared" ref="L48" si="84">K48+1</f>
        <v>55</v>
      </c>
      <c r="M48" s="20">
        <f>L48+1</f>
        <v>56</v>
      </c>
      <c r="N48" s="81">
        <f>M48+1</f>
        <v>57</v>
      </c>
      <c r="O48" s="3">
        <f t="shared" ref="O48:P48" si="85">N48+1</f>
        <v>58</v>
      </c>
      <c r="P48" s="10">
        <f t="shared" si="85"/>
        <v>59</v>
      </c>
      <c r="R48" s="100" t="s">
        <v>49</v>
      </c>
      <c r="S48" s="41"/>
      <c r="T48" s="41"/>
      <c r="U48" s="41"/>
      <c r="V48" s="41"/>
      <c r="W48" s="41"/>
      <c r="X48" s="41"/>
    </row>
    <row r="49" spans="1:25" x14ac:dyDescent="0.35">
      <c r="B49" s="9">
        <f>H48+1</f>
        <v>25</v>
      </c>
      <c r="C49" s="90">
        <f t="shared" si="83"/>
        <v>26</v>
      </c>
      <c r="D49" s="81">
        <f>C49+1</f>
        <v>27</v>
      </c>
      <c r="E49" s="15">
        <f>D49+1</f>
        <v>28</v>
      </c>
      <c r="F49" s="20">
        <f>E49+1</f>
        <v>29</v>
      </c>
      <c r="G49" s="3">
        <f>F49+1</f>
        <v>30</v>
      </c>
      <c r="H49" s="9">
        <f>G49+1</f>
        <v>31</v>
      </c>
      <c r="I49" s="40"/>
      <c r="J49" s="9">
        <f>P48+1</f>
        <v>60</v>
      </c>
      <c r="K49" s="15">
        <v>30</v>
      </c>
      <c r="L49" s="118"/>
      <c r="M49" s="118"/>
      <c r="N49" s="118"/>
      <c r="O49" s="118"/>
      <c r="P49" s="119"/>
      <c r="R49" s="148"/>
      <c r="S49" s="148"/>
      <c r="T49" s="148"/>
      <c r="U49" s="148"/>
      <c r="V49" s="148"/>
      <c r="W49" s="148"/>
      <c r="X49" s="148"/>
    </row>
    <row r="50" spans="1:25" ht="14.5" customHeight="1" x14ac:dyDescent="0.35">
      <c r="B50" s="109" t="s">
        <v>50</v>
      </c>
      <c r="C50" s="109"/>
      <c r="D50" s="109"/>
      <c r="E50" s="109"/>
      <c r="F50" s="109"/>
      <c r="G50" s="109"/>
      <c r="H50" s="109"/>
      <c r="I50" s="40"/>
      <c r="J50" s="100" t="s">
        <v>51</v>
      </c>
      <c r="K50" s="106"/>
      <c r="L50" s="107"/>
      <c r="M50" s="108"/>
      <c r="N50" s="100" t="s">
        <v>52</v>
      </c>
      <c r="O50" s="107"/>
      <c r="P50" s="107"/>
      <c r="R50" s="50"/>
      <c r="S50" s="50"/>
      <c r="T50" s="50"/>
      <c r="U50" s="50"/>
      <c r="V50" s="50"/>
      <c r="W50" s="50"/>
      <c r="X50" s="50"/>
    </row>
    <row r="51" spans="1:25" x14ac:dyDescent="0.35">
      <c r="A51" s="40"/>
      <c r="B51" s="100" t="s">
        <v>53</v>
      </c>
      <c r="C51" s="50"/>
      <c r="D51" s="50"/>
      <c r="E51" s="50"/>
      <c r="F51" s="50"/>
      <c r="G51" s="50"/>
      <c r="H51" s="50"/>
      <c r="I51" s="40"/>
      <c r="J51" s="100" t="s">
        <v>54</v>
      </c>
      <c r="K51" s="106"/>
      <c r="L51" s="106"/>
      <c r="M51" s="106"/>
      <c r="N51" s="100" t="s">
        <v>55</v>
      </c>
      <c r="O51" s="106"/>
      <c r="P51" s="106"/>
      <c r="Q51" s="41"/>
      <c r="Y51" s="6"/>
    </row>
    <row r="52" spans="1:25" x14ac:dyDescent="0.35">
      <c r="A52" s="40"/>
      <c r="B52" s="100" t="s">
        <v>56</v>
      </c>
      <c r="C52" s="50"/>
      <c r="D52" s="50"/>
      <c r="E52" s="50"/>
      <c r="F52" s="50"/>
      <c r="G52" s="50"/>
      <c r="H52" s="50"/>
      <c r="I52" s="40"/>
      <c r="J52" s="38"/>
      <c r="N52" s="38"/>
    </row>
    <row r="53" spans="1:25" x14ac:dyDescent="0.35">
      <c r="A53" s="40"/>
      <c r="I53" s="40"/>
      <c r="J53" s="148"/>
      <c r="K53" s="148"/>
      <c r="L53" s="148"/>
      <c r="M53" s="148"/>
      <c r="N53" s="148"/>
      <c r="O53" s="148"/>
      <c r="P53" s="148"/>
      <c r="U53" s="33"/>
      <c r="V53" s="33"/>
      <c r="W53" s="33"/>
      <c r="X53" s="33"/>
    </row>
    <row r="54" spans="1:25" x14ac:dyDescent="0.35">
      <c r="I54" s="40"/>
    </row>
    <row r="55" spans="1:25" ht="12" customHeight="1" x14ac:dyDescent="0.35">
      <c r="I55" s="40"/>
      <c r="U55" s="33"/>
      <c r="V55" s="33"/>
      <c r="W55" s="33"/>
      <c r="X55" s="33"/>
    </row>
    <row r="56" spans="1:25" ht="12" customHeight="1" x14ac:dyDescent="0.35">
      <c r="B56" s="43"/>
      <c r="C56" s="42"/>
      <c r="D56" s="42"/>
      <c r="E56" s="42"/>
      <c r="F56" s="42"/>
    </row>
    <row r="57" spans="1:25" ht="12" customHeight="1" x14ac:dyDescent="0.35"/>
  </sheetData>
  <mergeCells count="40">
    <mergeCell ref="R18:X18"/>
    <mergeCell ref="J39:P39"/>
    <mergeCell ref="B8:C8"/>
    <mergeCell ref="B18:H18"/>
    <mergeCell ref="J53:P53"/>
    <mergeCell ref="R49:X49"/>
    <mergeCell ref="R28:X28"/>
    <mergeCell ref="B40:H40"/>
    <mergeCell ref="J40:P40"/>
    <mergeCell ref="R38:X38"/>
    <mergeCell ref="B43:H43"/>
    <mergeCell ref="R30:X30"/>
    <mergeCell ref="B32:H32"/>
    <mergeCell ref="J31:P31"/>
    <mergeCell ref="R41:X41"/>
    <mergeCell ref="J42:P42"/>
    <mergeCell ref="B29:H29"/>
    <mergeCell ref="J29:P29"/>
    <mergeCell ref="B4:C4"/>
    <mergeCell ref="B5:C5"/>
    <mergeCell ref="B6:C6"/>
    <mergeCell ref="B7:C7"/>
    <mergeCell ref="D6:E6"/>
    <mergeCell ref="D7:E7"/>
    <mergeCell ref="J18:P18"/>
    <mergeCell ref="B27:H27"/>
    <mergeCell ref="B1:X1"/>
    <mergeCell ref="B10:H10"/>
    <mergeCell ref="J10:P10"/>
    <mergeCell ref="R10:X10"/>
    <mergeCell ref="B20:H20"/>
    <mergeCell ref="J20:P20"/>
    <mergeCell ref="R20:X20"/>
    <mergeCell ref="B2:C2"/>
    <mergeCell ref="D2:E2"/>
    <mergeCell ref="D3:E3"/>
    <mergeCell ref="D4:E4"/>
    <mergeCell ref="D5:E5"/>
    <mergeCell ref="D8:E8"/>
    <mergeCell ref="B3:C3"/>
  </mergeCells>
  <printOptions horizontalCentered="1"/>
  <pageMargins left="0.25" right="0.25" top="0.75" bottom="0.75" header="0.3" footer="0.3"/>
  <pageSetup paperSize="9" scale="56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B8309E6227640982996FF0F70DC7C" ma:contentTypeVersion="18" ma:contentTypeDescription="Crie um novo documento." ma:contentTypeScope="" ma:versionID="f0f1eaea8bc36d1af519e2eb5c1d5a84">
  <xsd:schema xmlns:xsd="http://www.w3.org/2001/XMLSchema" xmlns:xs="http://www.w3.org/2001/XMLSchema" xmlns:p="http://schemas.microsoft.com/office/2006/metadata/properties" xmlns:ns2="db082325-f9df-4f33-8c35-e7f7029f75f8" xmlns:ns3="cb31ac15-b985-4d53-b412-d20375186b63" targetNamespace="http://schemas.microsoft.com/office/2006/metadata/properties" ma:root="true" ma:fieldsID="e6156328218fad5a958a869e4288d500" ns2:_="" ns3:_="">
    <xsd:import namespace="db082325-f9df-4f33-8c35-e7f7029f75f8"/>
    <xsd:import namespace="cb31ac15-b985-4d53-b412-d20375186b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Conclui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82325-f9df-4f33-8c35-e7f7029f7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1105fed-749e-4077-bf79-33a6284026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Concluida" ma:index="25" nillable="true" ma:displayName="Status" ma:format="Dropdown" ma:internalName="Concluida">
      <xsd:simpleType>
        <xsd:restriction base="dms:Choice">
          <xsd:enumeration value="Concluida"/>
          <xsd:enumeration value="Em elaboração"/>
          <xsd:enumeration value="Em revisão Diretores"/>
          <xsd:enumeration value="Para Assinatura"/>
          <xsd:enumeration value="Para Publicaçã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1ac15-b985-4d53-b412-d20375186b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be16df-0c82-4a74-ab40-71644a4280c3}" ma:internalName="TaxCatchAll" ma:showField="CatchAllData" ma:web="cb31ac15-b985-4d53-b412-d20375186b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b082325-f9df-4f33-8c35-e7f7029f75f8" xsi:nil="true"/>
    <SharedWithUsers xmlns="cb31ac15-b985-4d53-b412-d20375186b63">
      <UserInfo>
        <DisplayName>Josiane Santos Costa Lima</DisplayName>
        <AccountId>14</AccountId>
        <AccountType/>
      </UserInfo>
      <UserInfo>
        <DisplayName>Aline Janelli de Morais</DisplayName>
        <AccountId>47</AccountId>
        <AccountType/>
      </UserInfo>
      <UserInfo>
        <DisplayName>Francisco de Assis da Silva Ribeiro</DisplayName>
        <AccountId>13</AccountId>
        <AccountType/>
      </UserInfo>
      <UserInfo>
        <DisplayName>Neurani Souza Lima</DisplayName>
        <AccountId>41</AccountId>
        <AccountType/>
      </UserInfo>
      <UserInfo>
        <DisplayName>Debora Gamarski</DisplayName>
        <AccountId>43</AccountId>
        <AccountType/>
      </UserInfo>
      <UserInfo>
        <DisplayName>Tatiana Seabra de Carvalho Marques</DisplayName>
        <AccountId>44</AccountId>
        <AccountType/>
      </UserInfo>
      <UserInfo>
        <DisplayName>Gabriela Fonseca Silva de Oliveira</DisplayName>
        <AccountId>67</AccountId>
        <AccountType/>
      </UserInfo>
      <UserInfo>
        <DisplayName>Vinicius Inouye</DisplayName>
        <AccountId>9</AccountId>
        <AccountType/>
      </UserInfo>
      <UserInfo>
        <DisplayName>Valter do Nascimento Chibirca</DisplayName>
        <AccountId>83</AccountId>
        <AccountType/>
      </UserInfo>
      <UserInfo>
        <DisplayName>Secretaria CA</DisplayName>
        <AccountId>124</AccountId>
        <AccountType/>
      </UserInfo>
      <UserInfo>
        <DisplayName>Secretaria CF</DisplayName>
        <AccountId>302</AccountId>
        <AccountType/>
      </UserInfo>
      <UserInfo>
        <DisplayName>Comite Elegibilidade</DisplayName>
        <AccountId>172</AccountId>
        <AccountType/>
      </UserInfo>
      <UserInfo>
        <DisplayName>Secretaria COAUD</DisplayName>
        <AccountId>196</AccountId>
        <AccountType/>
      </UserInfo>
      <UserInfo>
        <DisplayName>Rafael Schmidt Borges</DisplayName>
        <AccountId>28</AccountId>
        <AccountType/>
      </UserInfo>
      <UserInfo>
        <DisplayName>Monique Alvim de Souza</DisplayName>
        <AccountId>40</AccountId>
        <AccountType/>
      </UserInfo>
    </SharedWithUsers>
    <lcf76f155ced4ddcb4097134ff3c332f xmlns="db082325-f9df-4f33-8c35-e7f7029f75f8">
      <Terms xmlns="http://schemas.microsoft.com/office/infopath/2007/PartnerControls"/>
    </lcf76f155ced4ddcb4097134ff3c332f>
    <TaxCatchAll xmlns="cb31ac15-b985-4d53-b412-d20375186b63" xsi:nil="true"/>
    <Concluida xmlns="db082325-f9df-4f33-8c35-e7f7029f75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08287D-6D64-46DC-BBA9-1C1AFAC4A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82325-f9df-4f33-8c35-e7f7029f75f8"/>
    <ds:schemaRef ds:uri="cb31ac15-b985-4d53-b412-d20375186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AD865-993C-4D88-9DC2-058938738026}">
  <ds:schemaRefs>
    <ds:schemaRef ds:uri="http://schemas.microsoft.com/office/2006/metadata/properties"/>
    <ds:schemaRef ds:uri="http://schemas.microsoft.com/office/infopath/2007/PartnerControls"/>
    <ds:schemaRef ds:uri="db082325-f9df-4f33-8c35-e7f7029f75f8"/>
    <ds:schemaRef ds:uri="cb31ac15-b985-4d53-b412-d20375186b63"/>
  </ds:schemaRefs>
</ds:datastoreItem>
</file>

<file path=customXml/itemProps3.xml><?xml version="1.0" encoding="utf-8"?>
<ds:datastoreItem xmlns:ds="http://schemas.openxmlformats.org/officeDocument/2006/customXml" ds:itemID="{FAF4A935-E1EB-4D9A-BD3F-DD6433C6E8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377</vt:i4>
      </vt:variant>
    </vt:vector>
  </HeadingPairs>
  <TitlesOfParts>
    <vt:vector size="379" baseType="lpstr">
      <vt:lpstr>Lista_Painel</vt:lpstr>
      <vt:lpstr>Calendário 2026</vt:lpstr>
      <vt:lpstr>'Calendário 2026'!Area_de_impressao</vt:lpstr>
      <vt:lpstr>'Calendário 2026'!Data_2022_01_01_WinCalendar</vt:lpstr>
      <vt:lpstr>'Calendário 2026'!Data_2022_01_02_WinCalendar</vt:lpstr>
      <vt:lpstr>'Calendário 2026'!Data_2022_01_03_WinCalendar</vt:lpstr>
      <vt:lpstr>'Calendário 2026'!Data_2022_01_04_WinCalendar</vt:lpstr>
      <vt:lpstr>'Calendário 2026'!Data_2022_01_05_WinCalendar</vt:lpstr>
      <vt:lpstr>'Calendário 2026'!Data_2022_01_06_WinCalendar</vt:lpstr>
      <vt:lpstr>'Calendário 2026'!Data_2022_01_07_WinCalendar</vt:lpstr>
      <vt:lpstr>'Calendário 2026'!Data_2022_01_08_WinCalendar</vt:lpstr>
      <vt:lpstr>'Calendário 2026'!Data_2022_01_09_WinCalendar</vt:lpstr>
      <vt:lpstr>'Calendário 2026'!Data_2022_01_10_WinCalendar</vt:lpstr>
      <vt:lpstr>'Calendário 2026'!Data_2022_01_11_WinCalendar</vt:lpstr>
      <vt:lpstr>'Calendário 2026'!Data_2022_01_12_WinCalendar</vt:lpstr>
      <vt:lpstr>'Calendário 2026'!Data_2022_01_13_WinCalendar</vt:lpstr>
      <vt:lpstr>'Calendário 2026'!Data_2022_01_14_WinCalendar</vt:lpstr>
      <vt:lpstr>'Calendário 2026'!Data_2022_01_15_WinCalendar</vt:lpstr>
      <vt:lpstr>'Calendário 2026'!Data_2022_01_16_WinCalendar</vt:lpstr>
      <vt:lpstr>'Calendário 2026'!Data_2022_01_17_WinCalendar</vt:lpstr>
      <vt:lpstr>'Calendário 2026'!Data_2022_01_18_WinCalendar</vt:lpstr>
      <vt:lpstr>'Calendário 2026'!Data_2022_01_19_WinCalendar</vt:lpstr>
      <vt:lpstr>'Calendário 2026'!Data_2022_01_20_WinCalendar</vt:lpstr>
      <vt:lpstr>'Calendário 2026'!Data_2022_01_21_WinCalendar</vt:lpstr>
      <vt:lpstr>'Calendário 2026'!Data_2022_01_22_WinCalendar</vt:lpstr>
      <vt:lpstr>'Calendário 2026'!Data_2022_01_23_WinCalendar</vt:lpstr>
      <vt:lpstr>'Calendário 2026'!Data_2022_01_24_WinCalendar</vt:lpstr>
      <vt:lpstr>'Calendário 2026'!Data_2022_01_25_WinCalendar</vt:lpstr>
      <vt:lpstr>'Calendário 2026'!Data_2022_01_26_WinCalendar</vt:lpstr>
      <vt:lpstr>'Calendário 2026'!Data_2022_01_27_WinCalendar</vt:lpstr>
      <vt:lpstr>'Calendário 2026'!Data_2022_01_28_WinCalendar</vt:lpstr>
      <vt:lpstr>'Calendário 2026'!Data_2022_01_29_WinCalendar</vt:lpstr>
      <vt:lpstr>'Calendário 2026'!Data_2022_01_30_WinCalendar</vt:lpstr>
      <vt:lpstr>'Calendário 2026'!Data_2022_01_31_WinCalendar</vt:lpstr>
      <vt:lpstr>'Calendário 2026'!Data_2022_02_01_WinCalendar</vt:lpstr>
      <vt:lpstr>'Calendário 2026'!Data_2022_02_02_WinCalendar</vt:lpstr>
      <vt:lpstr>'Calendário 2026'!Data_2022_02_03_WinCalendar</vt:lpstr>
      <vt:lpstr>'Calendário 2026'!Data_2022_02_04_WinCalendar</vt:lpstr>
      <vt:lpstr>'Calendário 2026'!Data_2022_02_05_WinCalendar</vt:lpstr>
      <vt:lpstr>'Calendário 2026'!Data_2022_02_06_WinCalendar</vt:lpstr>
      <vt:lpstr>'Calendário 2026'!Data_2022_02_07_WinCalendar</vt:lpstr>
      <vt:lpstr>'Calendário 2026'!Data_2022_02_08_WinCalendar</vt:lpstr>
      <vt:lpstr>'Calendário 2026'!Data_2022_02_09_WinCalendar</vt:lpstr>
      <vt:lpstr>'Calendário 2026'!Data_2022_02_10_WinCalendar</vt:lpstr>
      <vt:lpstr>'Calendário 2026'!Data_2022_02_11_WinCalendar</vt:lpstr>
      <vt:lpstr>'Calendário 2026'!Data_2022_02_12_WinCalendar</vt:lpstr>
      <vt:lpstr>'Calendário 2026'!Data_2022_02_13_WinCalendar</vt:lpstr>
      <vt:lpstr>'Calendário 2026'!Data_2022_02_14_WinCalendar</vt:lpstr>
      <vt:lpstr>'Calendário 2026'!Data_2022_02_15_WinCalendar</vt:lpstr>
      <vt:lpstr>'Calendário 2026'!Data_2022_02_16_WinCalendar</vt:lpstr>
      <vt:lpstr>'Calendário 2026'!Data_2022_02_17_WinCalendar</vt:lpstr>
      <vt:lpstr>'Calendário 2026'!Data_2022_02_18_WinCalendar</vt:lpstr>
      <vt:lpstr>'Calendário 2026'!Data_2022_02_19_WinCalendar</vt:lpstr>
      <vt:lpstr>'Calendário 2026'!Data_2022_02_20_WinCalendar</vt:lpstr>
      <vt:lpstr>'Calendário 2026'!Data_2022_02_21_WinCalendar</vt:lpstr>
      <vt:lpstr>'Calendário 2026'!Data_2022_02_22_WinCalendar</vt:lpstr>
      <vt:lpstr>'Calendário 2026'!Data_2022_02_23_WinCalendar</vt:lpstr>
      <vt:lpstr>'Calendário 2026'!Data_2022_02_24_WinCalendar</vt:lpstr>
      <vt:lpstr>'Calendário 2026'!Data_2022_02_25_WinCalendar</vt:lpstr>
      <vt:lpstr>'Calendário 2026'!Data_2022_02_26_WinCalendar</vt:lpstr>
      <vt:lpstr>'Calendário 2026'!Data_2022_02_27_WinCalendar</vt:lpstr>
      <vt:lpstr>'Calendário 2026'!Data_2022_02_28_WinCalendar</vt:lpstr>
      <vt:lpstr>'Calendário 2026'!Data_2022_03_01_WinCalendar</vt:lpstr>
      <vt:lpstr>'Calendário 2026'!Data_2022_03_02_WinCalendar</vt:lpstr>
      <vt:lpstr>'Calendário 2026'!Data_2022_03_03_WinCalendar</vt:lpstr>
      <vt:lpstr>'Calendário 2026'!Data_2022_03_04_WinCalendar</vt:lpstr>
      <vt:lpstr>'Calendário 2026'!Data_2022_03_05_WinCalendar</vt:lpstr>
      <vt:lpstr>'Calendário 2026'!Data_2022_03_06_WinCalendar</vt:lpstr>
      <vt:lpstr>'Calendário 2026'!Data_2022_03_07_WinCalendar</vt:lpstr>
      <vt:lpstr>'Calendário 2026'!Data_2022_03_08_WinCalendar</vt:lpstr>
      <vt:lpstr>'Calendário 2026'!Data_2022_03_09_WinCalendar</vt:lpstr>
      <vt:lpstr>'Calendário 2026'!Data_2022_03_10_WinCalendar</vt:lpstr>
      <vt:lpstr>'Calendário 2026'!Data_2022_03_11_WinCalendar</vt:lpstr>
      <vt:lpstr>'Calendário 2026'!Data_2022_03_12_WinCalendar</vt:lpstr>
      <vt:lpstr>'Calendário 2026'!Data_2022_03_13_WinCalendar</vt:lpstr>
      <vt:lpstr>'Calendário 2026'!Data_2022_03_14_WinCalendar</vt:lpstr>
      <vt:lpstr>'Calendário 2026'!Data_2022_03_15_WinCalendar</vt:lpstr>
      <vt:lpstr>'Calendário 2026'!Data_2022_03_16_WinCalendar</vt:lpstr>
      <vt:lpstr>'Calendário 2026'!Data_2022_03_17_WinCalendar</vt:lpstr>
      <vt:lpstr>'Calendário 2026'!Data_2022_03_18_WinCalendar</vt:lpstr>
      <vt:lpstr>'Calendário 2026'!Data_2022_03_19_WinCalendar</vt:lpstr>
      <vt:lpstr>'Calendário 2026'!Data_2022_03_20_WinCalendar</vt:lpstr>
      <vt:lpstr>'Calendário 2026'!Data_2022_03_21_WinCalendar</vt:lpstr>
      <vt:lpstr>'Calendário 2026'!Data_2022_03_22_WinCalendar</vt:lpstr>
      <vt:lpstr>'Calendário 2026'!Data_2022_03_23_WinCalendar</vt:lpstr>
      <vt:lpstr>'Calendário 2026'!Data_2022_03_24_WinCalendar</vt:lpstr>
      <vt:lpstr>'Calendário 2026'!Data_2022_03_25_WinCalendar</vt:lpstr>
      <vt:lpstr>'Calendário 2026'!Data_2022_03_26_WinCalendar</vt:lpstr>
      <vt:lpstr>'Calendário 2026'!Data_2022_03_27_WinCalendar</vt:lpstr>
      <vt:lpstr>'Calendário 2026'!Data_2022_03_28_WinCalendar</vt:lpstr>
      <vt:lpstr>'Calendário 2026'!Data_2022_03_29_WinCalendar</vt:lpstr>
      <vt:lpstr>'Calendário 2026'!Data_2022_03_30_WinCalendar</vt:lpstr>
      <vt:lpstr>'Calendário 2026'!Data_2022_03_31_WinCalendar</vt:lpstr>
      <vt:lpstr>'Calendário 2026'!Data_2022_04_01_WinCalendar</vt:lpstr>
      <vt:lpstr>'Calendário 2026'!Data_2022_04_02_WinCalendar</vt:lpstr>
      <vt:lpstr>'Calendário 2026'!Data_2022_04_03_WinCalendar</vt:lpstr>
      <vt:lpstr>'Calendário 2026'!Data_2022_04_04_WinCalendar</vt:lpstr>
      <vt:lpstr>'Calendário 2026'!Data_2022_04_05_WinCalendar</vt:lpstr>
      <vt:lpstr>'Calendário 2026'!Data_2022_04_06_WinCalendar</vt:lpstr>
      <vt:lpstr>'Calendário 2026'!Data_2022_04_07_WinCalendar</vt:lpstr>
      <vt:lpstr>'Calendário 2026'!Data_2022_04_08_WinCalendar</vt:lpstr>
      <vt:lpstr>'Calendário 2026'!Data_2022_04_09_WinCalendar</vt:lpstr>
      <vt:lpstr>'Calendário 2026'!Data_2022_04_10_WinCalendar</vt:lpstr>
      <vt:lpstr>'Calendário 2026'!Data_2022_04_11_WinCalendar</vt:lpstr>
      <vt:lpstr>'Calendário 2026'!Data_2022_04_12_WinCalendar</vt:lpstr>
      <vt:lpstr>'Calendário 2026'!Data_2022_04_13_WinCalendar</vt:lpstr>
      <vt:lpstr>'Calendário 2026'!Data_2022_04_14_WinCalendar</vt:lpstr>
      <vt:lpstr>'Calendário 2026'!Data_2022_04_15_WinCalendar</vt:lpstr>
      <vt:lpstr>'Calendário 2026'!Data_2022_04_16_WinCalendar</vt:lpstr>
      <vt:lpstr>'Calendário 2026'!Data_2022_04_17_WinCalendar</vt:lpstr>
      <vt:lpstr>'Calendário 2026'!Data_2022_04_18_WinCalendar</vt:lpstr>
      <vt:lpstr>'Calendário 2026'!Data_2022_04_19_WinCalendar</vt:lpstr>
      <vt:lpstr>'Calendário 2026'!Data_2022_04_20_WinCalendar</vt:lpstr>
      <vt:lpstr>'Calendário 2026'!Data_2022_04_21_WinCalendar</vt:lpstr>
      <vt:lpstr>'Calendário 2026'!Data_2022_04_22_WinCalendar</vt:lpstr>
      <vt:lpstr>'Calendário 2026'!Data_2022_04_23_WinCalendar</vt:lpstr>
      <vt:lpstr>'Calendário 2026'!Data_2022_04_24_WinCalendar</vt:lpstr>
      <vt:lpstr>'Calendário 2026'!Data_2022_04_25_WinCalendar</vt:lpstr>
      <vt:lpstr>'Calendário 2026'!Data_2022_04_26_WinCalendar</vt:lpstr>
      <vt:lpstr>'Calendário 2026'!Data_2022_04_27_WinCalendar</vt:lpstr>
      <vt:lpstr>'Calendário 2026'!Data_2022_04_28_WinCalendar</vt:lpstr>
      <vt:lpstr>'Calendário 2026'!Data_2022_04_29_WinCalendar</vt:lpstr>
      <vt:lpstr>'Calendário 2026'!Data_2022_04_30_WinCalendar</vt:lpstr>
      <vt:lpstr>'Calendário 2026'!Data_2022_05_01_WinCalendar</vt:lpstr>
      <vt:lpstr>'Calendário 2026'!Data_2022_05_02_WinCalendar</vt:lpstr>
      <vt:lpstr>'Calendário 2026'!Data_2022_05_03_WinCalendar</vt:lpstr>
      <vt:lpstr>'Calendário 2026'!Data_2022_05_04_WinCalendar</vt:lpstr>
      <vt:lpstr>'Calendário 2026'!Data_2022_05_05_WinCalendar</vt:lpstr>
      <vt:lpstr>'Calendário 2026'!Data_2022_05_06_WinCalendar</vt:lpstr>
      <vt:lpstr>'Calendário 2026'!Data_2022_05_07_WinCalendar</vt:lpstr>
      <vt:lpstr>'Calendário 2026'!Data_2022_05_08_WinCalendar</vt:lpstr>
      <vt:lpstr>'Calendário 2026'!Data_2022_05_09_WinCalendar</vt:lpstr>
      <vt:lpstr>'Calendário 2026'!Data_2022_05_10_WinCalendar</vt:lpstr>
      <vt:lpstr>'Calendário 2026'!Data_2022_05_11_WinCalendar</vt:lpstr>
      <vt:lpstr>'Calendário 2026'!Data_2022_05_12_WinCalendar</vt:lpstr>
      <vt:lpstr>'Calendário 2026'!Data_2022_05_13_WinCalendar</vt:lpstr>
      <vt:lpstr>'Calendário 2026'!Data_2022_05_14_WinCalendar</vt:lpstr>
      <vt:lpstr>'Calendário 2026'!Data_2022_05_15_WinCalendar</vt:lpstr>
      <vt:lpstr>'Calendário 2026'!Data_2022_05_16_WinCalendar</vt:lpstr>
      <vt:lpstr>'Calendário 2026'!Data_2022_05_17_WinCalendar</vt:lpstr>
      <vt:lpstr>'Calendário 2026'!Data_2022_05_18_WinCalendar</vt:lpstr>
      <vt:lpstr>'Calendário 2026'!Data_2022_05_19_WinCalendar</vt:lpstr>
      <vt:lpstr>'Calendário 2026'!Data_2022_05_20_WinCalendar</vt:lpstr>
      <vt:lpstr>'Calendário 2026'!Data_2022_05_21_WinCalendar</vt:lpstr>
      <vt:lpstr>'Calendário 2026'!Data_2022_05_22_WinCalendar</vt:lpstr>
      <vt:lpstr>'Calendário 2026'!Data_2022_05_23_WinCalendar</vt:lpstr>
      <vt:lpstr>'Calendário 2026'!Data_2022_05_24_WinCalendar</vt:lpstr>
      <vt:lpstr>'Calendário 2026'!Data_2022_05_25_WinCalendar</vt:lpstr>
      <vt:lpstr>'Calendário 2026'!Data_2022_05_26_WinCalendar</vt:lpstr>
      <vt:lpstr>'Calendário 2026'!Data_2022_05_27_WinCalendar</vt:lpstr>
      <vt:lpstr>'Calendário 2026'!Data_2022_05_28_WinCalendar</vt:lpstr>
      <vt:lpstr>'Calendário 2026'!Data_2022_05_29_WinCalendar</vt:lpstr>
      <vt:lpstr>'Calendário 2026'!Data_2022_05_30_WinCalendar</vt:lpstr>
      <vt:lpstr>'Calendário 2026'!Data_2022_05_31_WinCalendar</vt:lpstr>
      <vt:lpstr>'Calendário 2026'!Data_2022_06_01_WinCalendar</vt:lpstr>
      <vt:lpstr>'Calendário 2026'!Data_2022_06_02_WinCalendar</vt:lpstr>
      <vt:lpstr>'Calendário 2026'!Data_2022_06_03_WinCalendar</vt:lpstr>
      <vt:lpstr>'Calendário 2026'!Data_2022_06_04_WinCalendar</vt:lpstr>
      <vt:lpstr>'Calendário 2026'!Data_2022_06_05_WinCalendar</vt:lpstr>
      <vt:lpstr>'Calendário 2026'!Data_2022_06_06_WinCalendar</vt:lpstr>
      <vt:lpstr>'Calendário 2026'!Data_2022_06_07_WinCalendar</vt:lpstr>
      <vt:lpstr>'Calendário 2026'!Data_2022_06_08_WinCalendar</vt:lpstr>
      <vt:lpstr>'Calendário 2026'!Data_2022_06_09_WinCalendar</vt:lpstr>
      <vt:lpstr>'Calendário 2026'!Data_2022_06_10_WinCalendar</vt:lpstr>
      <vt:lpstr>'Calendário 2026'!Data_2022_06_11_WinCalendar</vt:lpstr>
      <vt:lpstr>'Calendário 2026'!Data_2022_06_12_WinCalendar</vt:lpstr>
      <vt:lpstr>'Calendário 2026'!Data_2022_06_13_WinCalendar</vt:lpstr>
      <vt:lpstr>'Calendário 2026'!Data_2022_06_14_WinCalendar</vt:lpstr>
      <vt:lpstr>'Calendário 2026'!Data_2022_06_15_WinCalendar</vt:lpstr>
      <vt:lpstr>'Calendário 2026'!Data_2022_06_16_WinCalendar</vt:lpstr>
      <vt:lpstr>'Calendário 2026'!Data_2022_06_17_WinCalendar</vt:lpstr>
      <vt:lpstr>'Calendário 2026'!Data_2022_06_18_WinCalendar</vt:lpstr>
      <vt:lpstr>'Calendário 2026'!Data_2022_06_19_WinCalendar</vt:lpstr>
      <vt:lpstr>'Calendário 2026'!Data_2022_06_20_WinCalendar</vt:lpstr>
      <vt:lpstr>'Calendário 2026'!Data_2022_06_21_WinCalendar</vt:lpstr>
      <vt:lpstr>'Calendário 2026'!Data_2022_06_22_WinCalendar</vt:lpstr>
      <vt:lpstr>'Calendário 2026'!Data_2022_06_23_WinCalendar</vt:lpstr>
      <vt:lpstr>'Calendário 2026'!Data_2022_06_24_WinCalendar</vt:lpstr>
      <vt:lpstr>'Calendário 2026'!Data_2022_06_25_WinCalendar</vt:lpstr>
      <vt:lpstr>'Calendário 2026'!Data_2022_06_26_WinCalendar</vt:lpstr>
      <vt:lpstr>'Calendário 2026'!Data_2022_06_27_WinCalendar</vt:lpstr>
      <vt:lpstr>'Calendário 2026'!Data_2022_06_28_WinCalendar</vt:lpstr>
      <vt:lpstr>'Calendário 2026'!Data_2022_06_29_WinCalendar</vt:lpstr>
      <vt:lpstr>'Calendário 2026'!Data_2022_06_30_WinCalendar</vt:lpstr>
      <vt:lpstr>'Calendário 2026'!Data_2022_07_01_WinCalendar</vt:lpstr>
      <vt:lpstr>'Calendário 2026'!Data_2022_07_02_WinCalendar</vt:lpstr>
      <vt:lpstr>'Calendário 2026'!Data_2022_07_03_WinCalendar</vt:lpstr>
      <vt:lpstr>'Calendário 2026'!Data_2022_07_04_WinCalendar</vt:lpstr>
      <vt:lpstr>'Calendário 2026'!Data_2022_07_05_WinCalendar</vt:lpstr>
      <vt:lpstr>'Calendário 2026'!Data_2022_07_06_WinCalendar</vt:lpstr>
      <vt:lpstr>'Calendário 2026'!Data_2022_07_07_WinCalendar</vt:lpstr>
      <vt:lpstr>'Calendário 2026'!Data_2022_07_08_WinCalendar</vt:lpstr>
      <vt:lpstr>'Calendário 2026'!Data_2022_07_09_WinCalendar</vt:lpstr>
      <vt:lpstr>'Calendário 2026'!Data_2022_07_10_WinCalendar</vt:lpstr>
      <vt:lpstr>'Calendário 2026'!Data_2022_07_11_WinCalendar</vt:lpstr>
      <vt:lpstr>'Calendário 2026'!Data_2022_07_12_WinCalendar</vt:lpstr>
      <vt:lpstr>'Calendário 2026'!Data_2022_07_13_WinCalendar</vt:lpstr>
      <vt:lpstr>'Calendário 2026'!Data_2022_07_14_WinCalendar</vt:lpstr>
      <vt:lpstr>'Calendário 2026'!Data_2022_07_15_WinCalendar</vt:lpstr>
      <vt:lpstr>'Calendário 2026'!Data_2022_07_16_WinCalendar</vt:lpstr>
      <vt:lpstr>'Calendário 2026'!Data_2022_07_17_WinCalendar</vt:lpstr>
      <vt:lpstr>'Calendário 2026'!Data_2022_07_18_WinCalendar</vt:lpstr>
      <vt:lpstr>'Calendário 2026'!Data_2022_07_19_WinCalendar</vt:lpstr>
      <vt:lpstr>'Calendário 2026'!Data_2022_07_20_WinCalendar</vt:lpstr>
      <vt:lpstr>'Calendário 2026'!Data_2022_07_21_WinCalendar</vt:lpstr>
      <vt:lpstr>'Calendário 2026'!Data_2022_07_22_WinCalendar</vt:lpstr>
      <vt:lpstr>'Calendário 2026'!Data_2022_07_23_WinCalendar</vt:lpstr>
      <vt:lpstr>'Calendário 2026'!Data_2022_07_24_WinCalendar</vt:lpstr>
      <vt:lpstr>'Calendário 2026'!Data_2022_07_25_WinCalendar</vt:lpstr>
      <vt:lpstr>'Calendário 2026'!Data_2022_07_26_WinCalendar</vt:lpstr>
      <vt:lpstr>'Calendário 2026'!Data_2022_07_27_WinCalendar</vt:lpstr>
      <vt:lpstr>'Calendário 2026'!Data_2022_07_28_WinCalendar</vt:lpstr>
      <vt:lpstr>'Calendário 2026'!Data_2022_07_29_WinCalendar</vt:lpstr>
      <vt:lpstr>'Calendário 2026'!Data_2022_07_30_WinCalendar</vt:lpstr>
      <vt:lpstr>'Calendário 2026'!Data_2022_07_31_WinCalendar</vt:lpstr>
      <vt:lpstr>'Calendário 2026'!Data_2022_08_01_WinCalendar</vt:lpstr>
      <vt:lpstr>'Calendário 2026'!Data_2022_08_02_WinCalendar</vt:lpstr>
      <vt:lpstr>'Calendário 2026'!Data_2022_08_03_WinCalendar</vt:lpstr>
      <vt:lpstr>'Calendário 2026'!Data_2022_08_04_WinCalendar</vt:lpstr>
      <vt:lpstr>'Calendário 2026'!Data_2022_08_05_WinCalendar</vt:lpstr>
      <vt:lpstr>'Calendário 2026'!Data_2022_08_06_WinCalendar</vt:lpstr>
      <vt:lpstr>'Calendário 2026'!Data_2022_08_07_WinCalendar</vt:lpstr>
      <vt:lpstr>'Calendário 2026'!Data_2022_08_08_WinCalendar</vt:lpstr>
      <vt:lpstr>'Calendário 2026'!Data_2022_08_09_WinCalendar</vt:lpstr>
      <vt:lpstr>'Calendário 2026'!Data_2022_08_10_WinCalendar</vt:lpstr>
      <vt:lpstr>'Calendário 2026'!Data_2022_08_11_WinCalendar</vt:lpstr>
      <vt:lpstr>'Calendário 2026'!Data_2022_08_12_WinCalendar</vt:lpstr>
      <vt:lpstr>'Calendário 2026'!Data_2022_08_13_WinCalendar</vt:lpstr>
      <vt:lpstr>'Calendário 2026'!Data_2022_08_14_WinCalendar</vt:lpstr>
      <vt:lpstr>'Calendário 2026'!Data_2022_08_15_WinCalendar</vt:lpstr>
      <vt:lpstr>'Calendário 2026'!Data_2022_08_16_WinCalendar</vt:lpstr>
      <vt:lpstr>'Calendário 2026'!Data_2022_08_17_WinCalendar</vt:lpstr>
      <vt:lpstr>'Calendário 2026'!Data_2022_08_18_WinCalendar</vt:lpstr>
      <vt:lpstr>'Calendário 2026'!Data_2022_08_19_WinCalendar</vt:lpstr>
      <vt:lpstr>'Calendário 2026'!Data_2022_08_20_WinCalendar</vt:lpstr>
      <vt:lpstr>'Calendário 2026'!Data_2022_08_21_WinCalendar</vt:lpstr>
      <vt:lpstr>'Calendário 2026'!Data_2022_08_22_WinCalendar</vt:lpstr>
      <vt:lpstr>'Calendário 2026'!Data_2022_08_23_WinCalendar</vt:lpstr>
      <vt:lpstr>'Calendário 2026'!Data_2022_08_24_WinCalendar</vt:lpstr>
      <vt:lpstr>'Calendário 2026'!Data_2022_08_25_WinCalendar</vt:lpstr>
      <vt:lpstr>'Calendário 2026'!Data_2022_08_26_WinCalendar</vt:lpstr>
      <vt:lpstr>'Calendário 2026'!Data_2022_08_27_WinCalendar</vt:lpstr>
      <vt:lpstr>'Calendário 2026'!Data_2022_08_28_WinCalendar</vt:lpstr>
      <vt:lpstr>'Calendário 2026'!Data_2022_08_29_WinCalendar</vt:lpstr>
      <vt:lpstr>'Calendário 2026'!Data_2022_08_30_WinCalendar</vt:lpstr>
      <vt:lpstr>'Calendário 2026'!Data_2022_08_31_WinCalendar</vt:lpstr>
      <vt:lpstr>'Calendário 2026'!Data_2022_09_01_WinCalendar</vt:lpstr>
      <vt:lpstr>'Calendário 2026'!Data_2022_09_02_WinCalendar</vt:lpstr>
      <vt:lpstr>'Calendário 2026'!Data_2022_09_03_WinCalendar</vt:lpstr>
      <vt:lpstr>'Calendário 2026'!Data_2022_09_04_WinCalendar</vt:lpstr>
      <vt:lpstr>'Calendário 2026'!Data_2022_09_05_WinCalendar</vt:lpstr>
      <vt:lpstr>'Calendário 2026'!Data_2022_09_06_WinCalendar</vt:lpstr>
      <vt:lpstr>'Calendário 2026'!Data_2022_09_07_WinCalendar</vt:lpstr>
      <vt:lpstr>'Calendário 2026'!Data_2022_09_08_WinCalendar</vt:lpstr>
      <vt:lpstr>'Calendário 2026'!Data_2022_09_09_WinCalendar</vt:lpstr>
      <vt:lpstr>'Calendário 2026'!Data_2022_09_10_WinCalendar</vt:lpstr>
      <vt:lpstr>'Calendário 2026'!Data_2022_09_11_WinCalendar</vt:lpstr>
      <vt:lpstr>'Calendário 2026'!Data_2022_09_12_WinCalendar</vt:lpstr>
      <vt:lpstr>'Calendário 2026'!Data_2022_09_13_WinCalendar</vt:lpstr>
      <vt:lpstr>'Calendário 2026'!Data_2022_09_14_WinCalendar</vt:lpstr>
      <vt:lpstr>'Calendário 2026'!Data_2022_09_15_WinCalendar</vt:lpstr>
      <vt:lpstr>'Calendário 2026'!Data_2022_09_16_WinCalendar</vt:lpstr>
      <vt:lpstr>'Calendário 2026'!Data_2022_09_17_WinCalendar</vt:lpstr>
      <vt:lpstr>'Calendário 2026'!Data_2022_09_18_WinCalendar</vt:lpstr>
      <vt:lpstr>'Calendário 2026'!Data_2022_09_19_WinCalendar</vt:lpstr>
      <vt:lpstr>'Calendário 2026'!Data_2022_09_20_WinCalendar</vt:lpstr>
      <vt:lpstr>'Calendário 2026'!Data_2022_09_21_WinCalendar</vt:lpstr>
      <vt:lpstr>'Calendário 2026'!Data_2022_09_22_WinCalendar</vt:lpstr>
      <vt:lpstr>'Calendário 2026'!Data_2022_09_23_WinCalendar</vt:lpstr>
      <vt:lpstr>'Calendário 2026'!Data_2022_09_24_WinCalendar</vt:lpstr>
      <vt:lpstr>'Calendário 2026'!Data_2022_09_25_WinCalendar</vt:lpstr>
      <vt:lpstr>'Calendário 2026'!Data_2022_09_26_WinCalendar</vt:lpstr>
      <vt:lpstr>'Calendário 2026'!Data_2022_09_27_WinCalendar</vt:lpstr>
      <vt:lpstr>'Calendário 2026'!Data_2022_09_28_WinCalendar</vt:lpstr>
      <vt:lpstr>'Calendário 2026'!Data_2022_09_29_WinCalendar</vt:lpstr>
      <vt:lpstr>'Calendário 2026'!Data_2022_09_30_WinCalendar</vt:lpstr>
      <vt:lpstr>'Calendário 2026'!Data_2022_10_01_WinCalendar</vt:lpstr>
      <vt:lpstr>'Calendário 2026'!Data_2022_10_02_WinCalendar</vt:lpstr>
      <vt:lpstr>'Calendário 2026'!Data_2022_10_03_WinCalendar</vt:lpstr>
      <vt:lpstr>'Calendário 2026'!Data_2022_10_04_WinCalendar</vt:lpstr>
      <vt:lpstr>'Calendário 2026'!Data_2022_10_05_WinCalendar</vt:lpstr>
      <vt:lpstr>'Calendário 2026'!Data_2022_10_06_WinCalendar</vt:lpstr>
      <vt:lpstr>'Calendário 2026'!Data_2022_10_07_WinCalendar</vt:lpstr>
      <vt:lpstr>'Calendário 2026'!Data_2022_10_08_WinCalendar</vt:lpstr>
      <vt:lpstr>'Calendário 2026'!Data_2022_10_09_WinCalendar</vt:lpstr>
      <vt:lpstr>'Calendário 2026'!Data_2022_10_10_WinCalendar</vt:lpstr>
      <vt:lpstr>'Calendário 2026'!Data_2022_10_11_WinCalendar</vt:lpstr>
      <vt:lpstr>'Calendário 2026'!Data_2022_10_12_WinCalendar</vt:lpstr>
      <vt:lpstr>'Calendário 2026'!Data_2022_10_13_WinCalendar</vt:lpstr>
      <vt:lpstr>'Calendário 2026'!Data_2022_10_14_WinCalendar</vt:lpstr>
      <vt:lpstr>'Calendário 2026'!Data_2022_10_15_WinCalendar</vt:lpstr>
      <vt:lpstr>'Calendário 2026'!Data_2022_10_16_WinCalendar</vt:lpstr>
      <vt:lpstr>'Calendário 2026'!Data_2022_10_17_WinCalendar</vt:lpstr>
      <vt:lpstr>'Calendário 2026'!Data_2022_10_18_WinCalendar</vt:lpstr>
      <vt:lpstr>'Calendário 2026'!Data_2022_10_19_WinCalendar</vt:lpstr>
      <vt:lpstr>'Calendário 2026'!Data_2022_10_20_WinCalendar</vt:lpstr>
      <vt:lpstr>'Calendário 2026'!Data_2022_10_21_WinCalendar</vt:lpstr>
      <vt:lpstr>'Calendário 2026'!Data_2022_10_22_WinCalendar</vt:lpstr>
      <vt:lpstr>'Calendário 2026'!Data_2022_10_23_WinCalendar</vt:lpstr>
      <vt:lpstr>'Calendário 2026'!Data_2022_10_24_WinCalendar</vt:lpstr>
      <vt:lpstr>'Calendário 2026'!Data_2022_10_25_WinCalendar</vt:lpstr>
      <vt:lpstr>'Calendário 2026'!Data_2022_10_26_WinCalendar</vt:lpstr>
      <vt:lpstr>'Calendário 2026'!Data_2022_10_27_WinCalendar</vt:lpstr>
      <vt:lpstr>'Calendário 2026'!Data_2022_10_28_WinCalendar</vt:lpstr>
      <vt:lpstr>'Calendário 2026'!Data_2022_10_29_WinCalendar</vt:lpstr>
      <vt:lpstr>'Calendário 2026'!Data_2022_10_31_WinCalendar</vt:lpstr>
      <vt:lpstr>'Calendário 2026'!Data_2022_11_01_WinCalendar</vt:lpstr>
      <vt:lpstr>'Calendário 2026'!Data_2022_11_02_WinCalendar</vt:lpstr>
      <vt:lpstr>'Calendário 2026'!Data_2022_11_03_WinCalendar</vt:lpstr>
      <vt:lpstr>'Calendário 2026'!Data_2022_11_04_WinCalendar</vt:lpstr>
      <vt:lpstr>'Calendário 2026'!Data_2022_11_05_WinCalendar</vt:lpstr>
      <vt:lpstr>'Calendário 2026'!Data_2022_11_06_WinCalendar</vt:lpstr>
      <vt:lpstr>'Calendário 2026'!Data_2022_11_07_WinCalendar</vt:lpstr>
      <vt:lpstr>'Calendário 2026'!Data_2022_11_08_WinCalendar</vt:lpstr>
      <vt:lpstr>'Calendário 2026'!Data_2022_11_09_WinCalendar</vt:lpstr>
      <vt:lpstr>'Calendário 2026'!Data_2022_11_10_WinCalendar</vt:lpstr>
      <vt:lpstr>'Calendário 2026'!Data_2022_11_11_WinCalendar</vt:lpstr>
      <vt:lpstr>'Calendário 2026'!Data_2022_11_12_WinCalendar</vt:lpstr>
      <vt:lpstr>'Calendário 2026'!Data_2022_11_13_WinCalendar</vt:lpstr>
      <vt:lpstr>'Calendário 2026'!Data_2022_11_14_WinCalendar</vt:lpstr>
      <vt:lpstr>'Calendário 2026'!Data_2022_11_15_WinCalendar</vt:lpstr>
      <vt:lpstr>'Calendário 2026'!Data_2022_11_16_WinCalendar</vt:lpstr>
      <vt:lpstr>'Calendário 2026'!Data_2022_11_17_WinCalendar</vt:lpstr>
      <vt:lpstr>'Calendário 2026'!Data_2022_11_18_WinCalendar</vt:lpstr>
      <vt:lpstr>'Calendário 2026'!Data_2022_11_19_WinCalendar</vt:lpstr>
      <vt:lpstr>'Calendário 2026'!Data_2022_11_20_WinCalendar</vt:lpstr>
      <vt:lpstr>'Calendário 2026'!Data_2022_11_21_WinCalendar</vt:lpstr>
      <vt:lpstr>'Calendário 2026'!Data_2022_11_22_WinCalendar</vt:lpstr>
      <vt:lpstr>'Calendário 2026'!Data_2022_11_23_WinCalendar</vt:lpstr>
      <vt:lpstr>'Calendário 2026'!Data_2022_11_24_WinCalendar</vt:lpstr>
      <vt:lpstr>'Calendário 2026'!Data_2022_11_25_WinCalendar</vt:lpstr>
      <vt:lpstr>'Calendário 2026'!Data_2022_11_26_WinCalendar</vt:lpstr>
      <vt:lpstr>'Calendário 2026'!Data_2022_11_27_WinCalendar</vt:lpstr>
      <vt:lpstr>'Calendário 2026'!Data_2022_11_28_WinCalendar</vt:lpstr>
      <vt:lpstr>'Calendário 2026'!Data_2022_11_29_WinCalendar</vt:lpstr>
      <vt:lpstr>'Calendário 2026'!Data_2022_11_30_WinCalendar</vt:lpstr>
      <vt:lpstr>'Calendário 2026'!Data_2022_12_01_WinCalendar</vt:lpstr>
      <vt:lpstr>'Calendário 2026'!Data_2022_12_02_WinCalendar</vt:lpstr>
      <vt:lpstr>'Calendário 2026'!Data_2022_12_03_WinCalendar</vt:lpstr>
      <vt:lpstr>'Calendário 2026'!Data_2022_12_04_WinCalendar</vt:lpstr>
      <vt:lpstr>'Calendário 2026'!Data_2022_12_05_WinCalendar</vt:lpstr>
      <vt:lpstr>'Calendário 2026'!Data_2022_12_06_WinCalendar</vt:lpstr>
      <vt:lpstr>'Calendário 2026'!Data_2022_12_07_WinCalendar</vt:lpstr>
      <vt:lpstr>'Calendário 2026'!Data_2022_12_08_WinCalendar</vt:lpstr>
      <vt:lpstr>'Calendário 2026'!Data_2022_12_09_WinCalendar</vt:lpstr>
      <vt:lpstr>'Calendário 2026'!Data_2022_12_10_WinCalendar</vt:lpstr>
      <vt:lpstr>'Calendário 2026'!Data_2022_12_11_WinCalendar</vt:lpstr>
      <vt:lpstr>'Calendário 2026'!Data_2022_12_12_WinCalendar</vt:lpstr>
      <vt:lpstr>'Calendário 2026'!Data_2022_12_13_WinCalendar</vt:lpstr>
      <vt:lpstr>'Calendário 2026'!Data_2022_12_14_WinCalendar</vt:lpstr>
      <vt:lpstr>'Calendário 2026'!Data_2022_12_15_WinCalendar</vt:lpstr>
      <vt:lpstr>'Calendário 2026'!Data_2022_12_16_WinCalendar</vt:lpstr>
      <vt:lpstr>'Calendário 2026'!Data_2022_12_17_WinCalendar</vt:lpstr>
      <vt:lpstr>'Calendário 2026'!Data_2022_12_18_WinCalendar</vt:lpstr>
      <vt:lpstr>'Calendário 2026'!Data_2022_12_19_WinCalendar</vt:lpstr>
      <vt:lpstr>'Calendário 2026'!Data_2022_12_20_WinCalendar</vt:lpstr>
      <vt:lpstr>'Calendário 2026'!Data_2022_12_21_WinCalendar</vt:lpstr>
      <vt:lpstr>'Calendário 2026'!Data_2022_12_22_WinCalendar</vt:lpstr>
      <vt:lpstr>'Calendário 2026'!Data_2022_12_23_WinCalendar</vt:lpstr>
      <vt:lpstr>'Calendário 2026'!Data_2022_12_24_WinCalendar</vt:lpstr>
      <vt:lpstr>'Calendário 2026'!Data_2022_12_25_WinCalendar</vt:lpstr>
      <vt:lpstr>'Calendário 2026'!Data_2022_12_26_WinCalendar</vt:lpstr>
      <vt:lpstr>'Calendário 2026'!Data_2022_12_27_WinCalendar</vt:lpstr>
      <vt:lpstr>'Calendário 2026'!Data_2022_12_28_WinCalendar</vt:lpstr>
      <vt:lpstr>'Calendário 2026'!Data_2022_12_29_WinCalendar</vt:lpstr>
      <vt:lpstr>'Calendário 2026'!Data_2022_12_30_WinCalendar</vt:lpstr>
      <vt:lpstr>'Calendário 2026'!Data_2022_12_31_WinCalendar</vt:lpstr>
      <vt:lpstr>'Calendário 2026'!WinCalendar_Calendar_1</vt:lpstr>
      <vt:lpstr>'Calendário 2026'!WinCalendar_Calendar_10</vt:lpstr>
      <vt:lpstr>'Calendário 2026'!WinCalendar_Calendar_11</vt:lpstr>
      <vt:lpstr>'Calendário 2026'!WinCalendar_Calendar_12</vt:lpstr>
      <vt:lpstr>'Calendário 2026'!WinCalendar_Calendar_2</vt:lpstr>
      <vt:lpstr>'Calendário 2026'!WinCalendar_Calendar_3</vt:lpstr>
      <vt:lpstr>'Calendário 2026'!WinCalendar_Calendar_4</vt:lpstr>
      <vt:lpstr>'Calendário 2026'!WinCalendar_Calendar_5</vt:lpstr>
      <vt:lpstr>'Calendário 2026'!WinCalendar_Calendar_6</vt:lpstr>
      <vt:lpstr>'Calendário 2026'!WinCalendar_Calendar_7</vt:lpstr>
      <vt:lpstr>'Calendário 2026'!WinCalendar_Calendar_8</vt:lpstr>
      <vt:lpstr>'Calendário 2026'!WinCalendar_Calendar_9</vt:lpstr>
    </vt:vector>
  </TitlesOfParts>
  <Manager/>
  <Company>WinCalendar.com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WinCalendar</dc:creator>
  <cp:keywords>Calendário 2022 - Brasil,Calendário do ano inteiro em uma página.</cp:keywords>
  <dc:description/>
  <cp:lastModifiedBy>Alexandre Silva Oliveira</cp:lastModifiedBy>
  <cp:revision/>
  <dcterms:created xsi:type="dcterms:W3CDTF">2021-10-27T23:33:11Z</dcterms:created>
  <dcterms:modified xsi:type="dcterms:W3CDTF">2026-03-19T13:30:34Z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0x0101000CCB8309E6227640982996FF0F70DC7C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